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8CCBC183-43AD-4271-A871-16EC2D10EF8E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5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K39" i="7" l="1"/>
  <c r="BI39" i="7"/>
  <c r="AI39" i="7"/>
  <c r="B39" i="7"/>
  <c r="BE39" i="7"/>
  <c r="BI38" i="7"/>
  <c r="BI37" i="7"/>
  <c r="AM39" i="7" l="1"/>
  <c r="AX39" i="7"/>
  <c r="F39" i="7"/>
  <c r="BY39" i="7"/>
  <c r="CE39" i="7"/>
  <c r="BE38" i="7"/>
  <c r="AI38" i="7"/>
  <c r="BY38" i="7"/>
  <c r="B38" i="7"/>
  <c r="AX38" i="7"/>
  <c r="BK38" i="7"/>
  <c r="AI37" i="7"/>
  <c r="F38" i="7"/>
  <c r="AM38" i="7"/>
  <c r="CE38" i="7"/>
  <c r="AX37" i="7"/>
  <c r="BY37" i="7"/>
  <c r="BE37" i="7"/>
  <c r="AM37" i="7"/>
  <c r="B37" i="7"/>
  <c r="F37" i="7"/>
  <c r="BK37" i="7"/>
  <c r="CE37" i="7"/>
  <c r="CE36" i="7"/>
  <c r="BY36" i="7"/>
  <c r="BK36" i="7"/>
  <c r="BE36" i="7"/>
  <c r="AM36" i="7"/>
  <c r="AI36" i="7"/>
  <c r="F36" i="7"/>
  <c r="B36" i="7"/>
  <c r="AX36" i="7"/>
  <c r="BI36" i="7"/>
  <c r="AI35" i="7"/>
  <c r="AX35" i="7"/>
  <c r="BI35" i="7"/>
  <c r="BY35" i="7"/>
  <c r="B35" i="7" l="1"/>
  <c r="AM35" i="7"/>
  <c r="BE35" i="7"/>
  <c r="BK35" i="7"/>
  <c r="CE35" i="7"/>
  <c r="F35" i="7"/>
  <c r="B24" i="12"/>
  <c r="B25" i="12"/>
  <c r="B26" i="12"/>
  <c r="B23" i="12"/>
  <c r="B21" i="12"/>
  <c r="B20" i="12"/>
  <c r="F34" i="7" l="1"/>
  <c r="B34" i="7"/>
  <c r="AI34" i="7"/>
  <c r="AM34" i="7"/>
  <c r="AX34" i="7"/>
  <c r="BE34" i="7"/>
  <c r="BI34" i="7"/>
  <c r="BK34" i="7"/>
  <c r="BY34" i="7"/>
  <c r="CE34" i="7"/>
  <c r="BY33" i="7"/>
  <c r="AX33" i="7"/>
  <c r="AI33" i="7"/>
  <c r="F33" i="7"/>
  <c r="B33" i="7"/>
  <c r="AM33" i="7"/>
  <c r="BE33" i="7"/>
  <c r="BI33" i="7"/>
  <c r="BK33" i="7"/>
  <c r="CE33" i="7"/>
  <c r="BE32" i="7"/>
  <c r="AM32" i="7"/>
  <c r="F32" i="7"/>
  <c r="BI32" i="7"/>
  <c r="BY32" i="7"/>
  <c r="B31" i="7"/>
  <c r="AX31" i="7"/>
  <c r="BI31" i="7"/>
  <c r="BY31" i="7"/>
  <c r="AI31" i="7" l="1"/>
  <c r="B32" i="7"/>
  <c r="AI32" i="7"/>
  <c r="AX32" i="7"/>
  <c r="BK32" i="7"/>
  <c r="CE32" i="7"/>
  <c r="F31" i="7"/>
  <c r="AM31" i="7"/>
  <c r="BE31" i="7"/>
  <c r="BK31" i="7"/>
  <c r="CE31" i="7"/>
  <c r="BI30" i="7"/>
  <c r="BY30" i="7" l="1"/>
  <c r="BK30" i="7"/>
  <c r="AX30" i="7"/>
  <c r="B30" i="7"/>
  <c r="CE30" i="7"/>
  <c r="BE30" i="7"/>
  <c r="AM30" i="7"/>
  <c r="AI30" i="7"/>
  <c r="F30" i="7"/>
  <c r="CE29" i="7"/>
  <c r="BK29" i="7"/>
  <c r="BE29" i="7"/>
  <c r="AX29" i="7"/>
  <c r="AM29" i="7"/>
  <c r="B29" i="7"/>
  <c r="BI29" i="7"/>
  <c r="AI29" i="7"/>
  <c r="BI27" i="7"/>
  <c r="BI25" i="7"/>
  <c r="BI23" i="7"/>
  <c r="BI21" i="7"/>
  <c r="BI19" i="7"/>
  <c r="BI17" i="7"/>
  <c r="BI15" i="7"/>
  <c r="BI14" i="7"/>
  <c r="BI13" i="7"/>
  <c r="BI12" i="7"/>
  <c r="BY25" i="7"/>
  <c r="BI16" i="7"/>
  <c r="BI18" i="7"/>
  <c r="BI20" i="7"/>
  <c r="BI22" i="7"/>
  <c r="BI24" i="7"/>
  <c r="BI26" i="7"/>
  <c r="BI28" i="7"/>
  <c r="BE23" i="7"/>
  <c r="AX28" i="7"/>
  <c r="AI24" i="7"/>
  <c r="F14" i="7"/>
  <c r="AI15" i="7" l="1"/>
  <c r="AM15" i="7"/>
  <c r="AX18" i="7"/>
  <c r="CE19" i="7"/>
  <c r="B20" i="7"/>
  <c r="BK20" i="7"/>
  <c r="F21" i="7"/>
  <c r="BE21" i="7"/>
  <c r="BY21" i="7"/>
  <c r="AI22" i="7"/>
  <c r="AM22" i="7"/>
  <c r="BK22" i="7"/>
  <c r="CE22" i="7"/>
  <c r="F23" i="7"/>
  <c r="AX23" i="7"/>
  <c r="BY23" i="7"/>
  <c r="B24" i="7"/>
  <c r="AM24" i="7"/>
  <c r="BK24" i="7"/>
  <c r="AX25" i="7"/>
  <c r="AM26" i="7"/>
  <c r="BK26" i="7"/>
  <c r="CE26" i="7"/>
  <c r="F27" i="7"/>
  <c r="B28" i="7"/>
  <c r="BY29" i="7"/>
  <c r="BE27" i="7"/>
  <c r="AI28" i="7"/>
  <c r="BY28" i="7"/>
  <c r="F29" i="7"/>
  <c r="CE24" i="7"/>
  <c r="BE25" i="7"/>
  <c r="B26" i="7"/>
  <c r="F25" i="7"/>
  <c r="AI26" i="7"/>
  <c r="AX27" i="7"/>
  <c r="BY27" i="7"/>
  <c r="F28" i="7"/>
  <c r="AM28" i="7"/>
  <c r="BE28" i="7"/>
  <c r="BK28" i="7"/>
  <c r="CE28" i="7"/>
  <c r="AX14" i="7"/>
  <c r="CE15" i="7"/>
  <c r="B16" i="7"/>
  <c r="BK16" i="7"/>
  <c r="BY17" i="7"/>
  <c r="F18" i="7"/>
  <c r="BE18" i="7"/>
  <c r="AI19" i="7"/>
  <c r="AM19" i="7"/>
  <c r="AX21" i="7"/>
  <c r="B22" i="7"/>
  <c r="AM12" i="7"/>
  <c r="CE12" i="7"/>
  <c r="BE13" i="7"/>
  <c r="BK13" i="7"/>
  <c r="B14" i="7"/>
  <c r="BY15" i="7"/>
  <c r="F16" i="7"/>
  <c r="AX16" i="7"/>
  <c r="BE16" i="7"/>
  <c r="AI17" i="7"/>
  <c r="AM17" i="7"/>
  <c r="CE17" i="7"/>
  <c r="B18" i="7"/>
  <c r="BK18" i="7"/>
  <c r="BY19" i="7"/>
  <c r="F20" i="7"/>
  <c r="AX20" i="7"/>
  <c r="BE20" i="7"/>
  <c r="B21" i="7"/>
  <c r="AI21" i="7"/>
  <c r="AM21" i="7"/>
  <c r="BK21" i="7"/>
  <c r="CE21" i="7"/>
  <c r="F22" i="7"/>
  <c r="AX22" i="7"/>
  <c r="BE22" i="7"/>
  <c r="BY22" i="7"/>
  <c r="B23" i="7"/>
  <c r="AI23" i="7"/>
  <c r="AM23" i="7"/>
  <c r="BK23" i="7"/>
  <c r="CE23" i="7"/>
  <c r="F24" i="7"/>
  <c r="AX24" i="7"/>
  <c r="BE24" i="7"/>
  <c r="BY24" i="7"/>
  <c r="B25" i="7"/>
  <c r="AI25" i="7"/>
  <c r="AM25" i="7"/>
  <c r="BK25" i="7"/>
  <c r="CE25" i="7"/>
  <c r="F26" i="7"/>
  <c r="AX26" i="7"/>
  <c r="BE26" i="7"/>
  <c r="BY26" i="7"/>
  <c r="B27" i="7"/>
  <c r="AI27" i="7"/>
  <c r="AM27" i="7"/>
  <c r="BK27" i="7"/>
  <c r="CE27" i="7"/>
  <c r="F12" i="7"/>
  <c r="BE12" i="7"/>
  <c r="BK12" i="7"/>
  <c r="AM13" i="7"/>
  <c r="CE13" i="7"/>
  <c r="AI14" i="7"/>
  <c r="BY14" i="7"/>
  <c r="B15" i="7"/>
  <c r="F15" i="7"/>
  <c r="AX15" i="7"/>
  <c r="BE15" i="7"/>
  <c r="BK15" i="7"/>
  <c r="AI16" i="7"/>
  <c r="AM16" i="7"/>
  <c r="BY16" i="7"/>
  <c r="CE16" i="7"/>
  <c r="B17" i="7"/>
  <c r="F17" i="7"/>
  <c r="AX17" i="7"/>
  <c r="BE17" i="7"/>
  <c r="BK17" i="7"/>
  <c r="AI18" i="7"/>
  <c r="AM18" i="7"/>
  <c r="BY18" i="7"/>
  <c r="CE18" i="7"/>
  <c r="B19" i="7"/>
  <c r="F19" i="7"/>
  <c r="AX19" i="7"/>
  <c r="BE19" i="7"/>
  <c r="BK19" i="7"/>
  <c r="AI20" i="7"/>
  <c r="AM20" i="7"/>
  <c r="BY20" i="7"/>
  <c r="CE20" i="7"/>
  <c r="B12" i="7"/>
  <c r="AI12" i="7"/>
  <c r="AX12" i="7"/>
  <c r="BY12" i="7"/>
  <c r="B13" i="7"/>
  <c r="F13" i="7"/>
  <c r="AI13" i="7"/>
  <c r="AX13" i="7"/>
  <c r="BY13" i="7"/>
  <c r="AM14" i="7"/>
  <c r="BE14" i="7"/>
  <c r="BK14" i="7"/>
  <c r="CE14" i="7"/>
</calcChain>
</file>

<file path=xl/sharedStrings.xml><?xml version="1.0" encoding="utf-8"?>
<sst xmlns="http://schemas.openxmlformats.org/spreadsheetml/2006/main" count="546" uniqueCount="286">
  <si>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</si>
  <si>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</si>
  <si>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</si>
  <si>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</si>
  <si>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</si>
  <si>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</si>
  <si>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</si>
  <si>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</si>
  <si>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</si>
  <si>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</si>
  <si>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</si>
  <si>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</si>
  <si>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</si>
  <si>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</si>
  <si>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</si>
  <si>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</si>
  <si>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</si>
  <si>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</si>
  <si>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</si>
  <si>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</si>
  <si>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</si>
  <si>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</si>
  <si>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</si>
  <si>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</si>
  <si>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</si>
  <si>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</si>
  <si>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</si>
  <si>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</si>
  <si>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</si>
  <si>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</si>
  <si>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</si>
  <si>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</si>
  <si>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</si>
  <si>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</si>
  <si>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</si>
  <si>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</si>
  <si>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</si>
  <si>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</si>
  <si>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</si>
  <si>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</si>
  <si>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</si>
  <si>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</si>
  <si>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</si>
  <si>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</si>
  <si>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</si>
  <si>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</si>
  <si>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</si>
  <si>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</si>
  <si>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</si>
  <si>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</si>
  <si>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</si>
  <si>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</si>
  <si>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</si>
  <si>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</si>
  <si>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</si>
  <si>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</si>
  <si>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</si>
  <si>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</si>
  <si>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</si>
  <si>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</si>
  <si>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</si>
  <si>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</si>
  <si>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</si>
  <si>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</si>
  <si>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</si>
  <si>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</si>
  <si>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</si>
  <si>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</si>
  <si>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</si>
  <si>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</si>
  <si>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</si>
  <si>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</si>
  <si>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</si>
  <si>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</si>
  <si>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</si>
  <si>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</si>
  <si>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</si>
  <si>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</si>
  <si>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</si>
  <si>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</si>
  <si>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</si>
  <si>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</si>
  <si>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</si>
  <si>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</si>
  <si>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</si>
  <si>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</si>
  <si>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</si>
  <si>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</si>
  <si>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</si>
  <si>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</si>
  <si>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</si>
  <si>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</si>
  <si>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</si>
  <si>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</si>
  <si>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</si>
  <si>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</si>
  <si>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</si>
  <si>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</si>
  <si>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</si>
  <si>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</si>
  <si>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</si>
  <si>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</si>
  <si>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</si>
  <si>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</si>
  <si>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</si>
  <si>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</si>
  <si>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</si>
  <si>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</si>
  <si>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</si>
  <si>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</si>
  <si>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</si>
  <si>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</si>
  <si>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</si>
  <si>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</si>
  <si>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</si>
  <si>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</si>
  <si>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</si>
  <si>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</si>
  <si>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</si>
  <si>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</si>
  <si>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</si>
  <si>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</si>
  <si>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</si>
  <si>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</si>
  <si>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</si>
  <si>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</si>
  <si>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</si>
  <si>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</si>
  <si>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</si>
  <si>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</si>
  <si>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</si>
  <si>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</si>
  <si>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</si>
  <si>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</si>
  <si>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</si>
  <si>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</si>
  <si>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</si>
  <si>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</si>
  <si>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</si>
  <si>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</si>
  <si>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</si>
  <si>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</si>
  <si>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</si>
  <si>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</si>
  <si>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</si>
  <si>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</si>
  <si>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</si>
  <si>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</si>
  <si>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</si>
  <si>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</si>
  <si>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</si>
  <si>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</si>
  <si>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</si>
  <si>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</si>
  <si>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</si>
  <si>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</si>
  <si>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</si>
  <si>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</si>
  <si>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</si>
  <si>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</si>
  <si>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</si>
  <si>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</si>
  <si>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</si>
  <si>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</si>
  <si>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</si>
  <si>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</si>
  <si>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</si>
  <si>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</si>
  <si>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</si>
  <si>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</si>
  <si>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</si>
  <si>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</si>
  <si>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</si>
  <si>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</si>
  <si>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</si>
  <si>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</si>
  <si>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</si>
  <si>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</si>
  <si>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</si>
  <si>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</si>
  <si>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</si>
  <si>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</si>
  <si>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</si>
  <si>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</si>
  <si>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</si>
  <si>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</si>
  <si>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</si>
  <si>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</si>
  <si>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</si>
  <si>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</si>
  <si>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</si>
  <si>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</si>
  <si>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</si>
  <si>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</si>
  <si>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</si>
  <si>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</si>
  <si>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</si>
  <si>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</si>
  <si>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</si>
  <si>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</si>
  <si>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</si>
  <si>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</si>
  <si>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</si>
  <si>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</si>
  <si>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</si>
  <si>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</si>
  <si>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</si>
  <si>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</si>
  <si>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</si>
  <si>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</si>
  <si>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</si>
  <si>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</si>
  <si>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</si>
  <si>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</si>
  <si>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</si>
  <si>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</si>
  <si>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</si>
  <si>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</si>
  <si>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</si>
  <si>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</si>
  <si>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</si>
  <si>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</si>
  <si>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</si>
  <si>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</si>
  <si>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</si>
  <si>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</si>
  <si>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</si>
  <si>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</si>
  <si>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</si>
  <si>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</si>
  <si>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</si>
  <si>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</si>
  <si>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</si>
  <si>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</si>
  <si>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</si>
  <si>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</si>
  <si>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</si>
  <si>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</si>
  <si>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</si>
  <si>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</si>
  <si>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</si>
  <si>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</si>
  <si>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</si>
  <si>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</si>
  <si>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</si>
  <si>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</si>
  <si>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</si>
  <si>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</si>
  <si>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</si>
  <si>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</si>
  <si>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</si>
  <si>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</si>
  <si>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</si>
  <si>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</si>
  <si>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</si>
  <si>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</si>
  <si>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</si>
  <si>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</si>
  <si>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</si>
  <si>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</si>
  <si>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</si>
  <si>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</si>
  <si>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</si>
  <si>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</si>
  <si>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</si>
  <si>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</si>
  <si>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</si>
  <si>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</si>
  <si>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</si>
  <si>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</si>
  <si>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</si>
  <si>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</si>
  <si>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</si>
  <si>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</si>
  <si>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</si>
  <si>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</si>
  <si>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</si>
  <si>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E.5.1.5 - Emissões de hidrofluorcarbonetos, por ramo de atividade (anual)</t>
  </si>
  <si>
    <t>Table E.5.1.5 - Emissions of hydrofluorocarbons,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</si>
  <si>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</si>
  <si>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</si>
  <si>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</si>
  <si>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</si>
  <si>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</si>
  <si>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</si>
  <si>
    <r>
      <t>Metric tons of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</si>
</sst>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39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3" width="8.5703125" style="2" customWidth="1"/>
    <col min="94" max="94" width="8.8554687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277</v>
      </c>
      <c r="B2" s="9"/>
    </row>
    <row r="3" spans="1:96" s="4" customFormat="1" ht="11.25" customHeight="1">
      <c r="A3" s="41" t="s">
        <v>278</v>
      </c>
      <c r="B3" s="9"/>
    </row>
    <row r="4" spans="1:96" ht="6" customHeight="1" thickBot="1">
      <c r="A4" s="24"/>
      <c r="B4" s="24"/>
    </row>
    <row r="5" spans="1:96" ht="11.25" customHeight="1" thickBot="1">
      <c r="A5" s="3" t="s">
        <v>200</v>
      </c>
      <c r="B5" s="3"/>
      <c r="C5" s="3"/>
      <c r="F5" s="37"/>
    </row>
    <row r="6" spans="1:96" ht="6" customHeight="1" thickBot="1">
      <c r="A6" s="1"/>
      <c r="B6" s="1"/>
      <c r="C6" s="1"/>
    </row>
    <row r="7" spans="1:96" s="33" customFormat="1" ht="12.75" customHeight="1" thickBot="1">
      <c r="A7" s="59" t="s">
        <v>31</v>
      </c>
      <c r="B7" s="68" t="s">
        <v>202</v>
      </c>
      <c r="C7" s="69"/>
      <c r="D7" s="69"/>
      <c r="E7" s="70"/>
      <c r="F7" s="68" t="s">
        <v>203</v>
      </c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70"/>
      <c r="AI7" s="68" t="s">
        <v>204</v>
      </c>
      <c r="AJ7" s="69"/>
      <c r="AK7" s="69"/>
      <c r="AL7" s="70"/>
      <c r="AM7" s="74" t="s">
        <v>205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80" t="s">
        <v>206</v>
      </c>
      <c r="AY7" s="81"/>
      <c r="AZ7" s="81"/>
      <c r="BA7" s="81"/>
      <c r="BB7" s="81"/>
      <c r="BC7" s="81"/>
      <c r="BD7" s="82"/>
      <c r="BE7" s="74" t="s">
        <v>207</v>
      </c>
      <c r="BF7" s="75"/>
      <c r="BG7" s="75"/>
      <c r="BH7" s="76"/>
      <c r="BI7" s="74" t="s">
        <v>208</v>
      </c>
      <c r="BJ7" s="76"/>
      <c r="BK7" s="74" t="s">
        <v>209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210</v>
      </c>
      <c r="BZ7" s="75"/>
      <c r="CA7" s="75"/>
      <c r="CB7" s="75"/>
      <c r="CC7" s="75"/>
      <c r="CD7" s="76"/>
      <c r="CE7" s="74" t="s">
        <v>211</v>
      </c>
      <c r="CF7" s="75"/>
      <c r="CG7" s="75"/>
      <c r="CH7" s="75"/>
      <c r="CI7" s="75"/>
      <c r="CJ7" s="75"/>
      <c r="CK7" s="75"/>
      <c r="CL7" s="75"/>
      <c r="CM7" s="75"/>
      <c r="CN7" s="75"/>
      <c r="CO7" s="88"/>
      <c r="CP7" s="66" t="s">
        <v>27</v>
      </c>
      <c r="CQ7" s="67"/>
      <c r="CR7" s="62" t="s">
        <v>29</v>
      </c>
    </row>
    <row r="8" spans="1:96" s="33" customFormat="1" ht="12.75" customHeight="1">
      <c r="A8" s="60"/>
      <c r="B8" s="71"/>
      <c r="C8" s="72"/>
      <c r="D8" s="72"/>
      <c r="E8" s="73"/>
      <c r="F8" s="71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3"/>
      <c r="AI8" s="71"/>
      <c r="AJ8" s="72"/>
      <c r="AK8" s="72"/>
      <c r="AL8" s="73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83"/>
      <c r="AY8" s="84"/>
      <c r="AZ8" s="84"/>
      <c r="BA8" s="84"/>
      <c r="BB8" s="84"/>
      <c r="BC8" s="84"/>
      <c r="BD8" s="85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89"/>
      <c r="CP8" s="12"/>
      <c r="CQ8" s="13" t="s">
        <v>28</v>
      </c>
      <c r="CR8" s="63"/>
    </row>
    <row r="9" spans="1:96" s="33" customFormat="1" ht="12.75" customHeight="1" thickBot="1">
      <c r="A9" s="60"/>
      <c r="B9" s="90" t="s">
        <v>212</v>
      </c>
      <c r="C9" s="91"/>
      <c r="D9" s="91"/>
      <c r="E9" s="92"/>
      <c r="F9" s="90" t="s">
        <v>213</v>
      </c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2"/>
      <c r="AI9" s="90" t="s">
        <v>214</v>
      </c>
      <c r="AJ9" s="91"/>
      <c r="AK9" s="91"/>
      <c r="AL9" s="92"/>
      <c r="AM9" s="102" t="s">
        <v>215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4"/>
      <c r="AX9" s="105" t="s">
        <v>216</v>
      </c>
      <c r="AY9" s="106"/>
      <c r="AZ9" s="106"/>
      <c r="BA9" s="106"/>
      <c r="BB9" s="106"/>
      <c r="BC9" s="106"/>
      <c r="BD9" s="107"/>
      <c r="BE9" s="95" t="s">
        <v>217</v>
      </c>
      <c r="BF9" s="98"/>
      <c r="BG9" s="98"/>
      <c r="BH9" s="96"/>
      <c r="BI9" s="95" t="s">
        <v>218</v>
      </c>
      <c r="BJ9" s="96"/>
      <c r="BK9" s="95" t="s">
        <v>219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6"/>
      <c r="BY9" s="95" t="s">
        <v>220</v>
      </c>
      <c r="BZ9" s="98"/>
      <c r="CA9" s="98"/>
      <c r="CB9" s="98"/>
      <c r="CC9" s="98"/>
      <c r="CD9" s="96"/>
      <c r="CE9" s="95" t="s">
        <v>221</v>
      </c>
      <c r="CF9" s="98"/>
      <c r="CG9" s="98"/>
      <c r="CH9" s="98"/>
      <c r="CI9" s="98"/>
      <c r="CJ9" s="98"/>
      <c r="CK9" s="98"/>
      <c r="CL9" s="98"/>
      <c r="CM9" s="98"/>
      <c r="CN9" s="98"/>
      <c r="CO9" s="100"/>
      <c r="CP9" s="86" t="s">
        <v>197</v>
      </c>
      <c r="CQ9" s="87"/>
      <c r="CR9" s="64" t="s">
        <v>199</v>
      </c>
    </row>
    <row r="10" spans="1:96" s="33" customFormat="1" ht="12.75" customHeight="1" thickBot="1">
      <c r="A10" s="61"/>
      <c r="B10" s="90"/>
      <c r="C10" s="93"/>
      <c r="D10" s="93"/>
      <c r="E10" s="94"/>
      <c r="F10" s="90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2"/>
      <c r="AI10" s="90"/>
      <c r="AJ10" s="93"/>
      <c r="AK10" s="93"/>
      <c r="AL10" s="94"/>
      <c r="AM10" s="102"/>
      <c r="AN10" s="103"/>
      <c r="AO10" s="103"/>
      <c r="AP10" s="103"/>
      <c r="AQ10" s="103"/>
      <c r="AR10" s="103"/>
      <c r="AS10" s="103"/>
      <c r="AT10" s="103"/>
      <c r="AU10" s="103"/>
      <c r="AV10" s="103"/>
      <c r="AW10" s="104"/>
      <c r="AX10" s="105"/>
      <c r="AY10" s="106"/>
      <c r="AZ10" s="106"/>
      <c r="BA10" s="106"/>
      <c r="BB10" s="106"/>
      <c r="BC10" s="106"/>
      <c r="BD10" s="107"/>
      <c r="BE10" s="95"/>
      <c r="BF10" s="98"/>
      <c r="BG10" s="98"/>
      <c r="BH10" s="96"/>
      <c r="BI10" s="95"/>
      <c r="BJ10" s="97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7"/>
      <c r="BY10" s="95"/>
      <c r="BZ10" s="99"/>
      <c r="CA10" s="99"/>
      <c r="CB10" s="99"/>
      <c r="CC10" s="99"/>
      <c r="CD10" s="97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2"/>
      <c r="CQ10" s="42" t="s">
        <v>198</v>
      </c>
      <c r="CR10" s="65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2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2"/>
      <c r="BF11" s="34">
        <v>64</v>
      </c>
      <c r="BG11" s="34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5"/>
      <c r="CQ11" s="36"/>
      <c r="CR11" s="30"/>
    </row>
    <row r="12" spans="1:96" ht="15" customHeight="1" thickBot="1">
      <c r="A12" s="6">
        <v>1995</v>
      </c>
      <c r="B12" s="37">
        <f>SUM(C12:E12)</f>
        <v>163.20000000000002</v>
      </c>
      <c r="C12" s="25">
        <v>12.9</v>
      </c>
      <c r="D12" s="25">
        <v>135.5</v>
      </c>
      <c r="E12" s="25">
        <v>14.8</v>
      </c>
      <c r="F12" s="37">
        <f>SUM(G12:AH12)</f>
        <v>2915.1</v>
      </c>
      <c r="G12" s="25">
        <v>4.5</v>
      </c>
      <c r="H12" s="25">
        <v>257</v>
      </c>
      <c r="I12" s="25">
        <v>190.9</v>
      </c>
      <c r="J12" s="25">
        <v>28</v>
      </c>
      <c r="K12" s="26">
        <v>46.6</v>
      </c>
      <c r="L12" s="27">
        <v>19</v>
      </c>
      <c r="M12" s="27">
        <v>21.1</v>
      </c>
      <c r="N12" s="27">
        <v>28</v>
      </c>
      <c r="O12" s="27">
        <v>27.9</v>
      </c>
      <c r="P12" s="27">
        <v>768.4</v>
      </c>
      <c r="Q12" s="27">
        <v>0.5</v>
      </c>
      <c r="R12" s="27">
        <v>135.9</v>
      </c>
      <c r="S12" s="27">
        <v>33.9</v>
      </c>
      <c r="T12" s="27">
        <v>25.1</v>
      </c>
      <c r="U12" s="27">
        <v>74.400000000000006</v>
      </c>
      <c r="V12" s="27">
        <v>6.1</v>
      </c>
      <c r="W12" s="27">
        <v>73.099999999999994</v>
      </c>
      <c r="X12" s="27">
        <v>24.3</v>
      </c>
      <c r="Y12" s="27">
        <v>150.9</v>
      </c>
      <c r="Z12" s="27">
        <v>493.3</v>
      </c>
      <c r="AA12" s="27">
        <v>122.1</v>
      </c>
      <c r="AB12" s="27">
        <v>11.9</v>
      </c>
      <c r="AC12" s="27">
        <v>138.19999999999999</v>
      </c>
      <c r="AD12" s="27">
        <v>18.8</v>
      </c>
      <c r="AE12" s="27">
        <v>137.6</v>
      </c>
      <c r="AF12" s="27">
        <v>9.1999999999999993</v>
      </c>
      <c r="AG12" s="27">
        <v>5.6</v>
      </c>
      <c r="AH12" s="27">
        <v>62.8</v>
      </c>
      <c r="AI12" s="37">
        <f>SUM(AJ12:AL12)</f>
        <v>1607.1999999999998</v>
      </c>
      <c r="AJ12" s="27">
        <v>58</v>
      </c>
      <c r="AK12" s="27">
        <v>238.9</v>
      </c>
      <c r="AL12" s="27">
        <v>1310.3</v>
      </c>
      <c r="AM12" s="37">
        <f>SUM(AN12:AW12)</f>
        <v>3529.9</v>
      </c>
      <c r="AN12" s="27">
        <v>810.3</v>
      </c>
      <c r="AO12" s="27">
        <v>270</v>
      </c>
      <c r="AP12" s="27">
        <v>1045.2</v>
      </c>
      <c r="AQ12" s="27">
        <v>118.69999999999999</v>
      </c>
      <c r="AR12" s="27">
        <v>0.8</v>
      </c>
      <c r="AS12" s="27">
        <v>133.80000000000001</v>
      </c>
      <c r="AT12" s="27">
        <v>212.1</v>
      </c>
      <c r="AU12" s="27">
        <v>15.5</v>
      </c>
      <c r="AV12" s="27">
        <v>621.4</v>
      </c>
      <c r="AW12" s="27">
        <v>302.10000000000002</v>
      </c>
      <c r="AX12" s="37">
        <f>SUM(AY12:BD12)</f>
        <v>261.5</v>
      </c>
      <c r="AY12" s="27">
        <v>19.2</v>
      </c>
      <c r="AZ12" s="27">
        <v>12.1</v>
      </c>
      <c r="BA12" s="27">
        <v>8.5</v>
      </c>
      <c r="BB12" s="27">
        <v>10.5</v>
      </c>
      <c r="BC12" s="27">
        <v>196</v>
      </c>
      <c r="BD12" s="27">
        <v>15.2</v>
      </c>
      <c r="BE12" s="37">
        <f>SUM(BF12:BH12)</f>
        <v>162.79999999999998</v>
      </c>
      <c r="BF12" s="27">
        <v>74.599999999999994</v>
      </c>
      <c r="BG12" s="27">
        <v>81.3</v>
      </c>
      <c r="BH12" s="27">
        <v>6.9</v>
      </c>
      <c r="BI12" s="27">
        <f>BJ12</f>
        <v>104.8</v>
      </c>
      <c r="BJ12" s="27">
        <v>104.8</v>
      </c>
      <c r="BK12" s="38">
        <f>SUM(BL12:BX12)</f>
        <v>1430.5000000000002</v>
      </c>
      <c r="BL12" s="27">
        <v>75.599999999999994</v>
      </c>
      <c r="BM12" s="27">
        <v>91.9</v>
      </c>
      <c r="BN12" s="27">
        <v>191.6</v>
      </c>
      <c r="BO12" s="27">
        <v>5.4</v>
      </c>
      <c r="BP12" s="27">
        <v>25.6</v>
      </c>
      <c r="BQ12" s="27">
        <v>12.5</v>
      </c>
      <c r="BR12" s="27" t="s">
        <v>283</v>
      </c>
      <c r="BS12" s="27">
        <v>881.4</v>
      </c>
      <c r="BT12" s="27">
        <v>6</v>
      </c>
      <c r="BU12" s="27">
        <v>19.899999999999999</v>
      </c>
      <c r="BV12" s="27">
        <v>16.7</v>
      </c>
      <c r="BW12" s="27">
        <v>34.5</v>
      </c>
      <c r="BX12" s="27">
        <v>69.400000000000006</v>
      </c>
      <c r="BY12" s="38">
        <f>SUM(BZ12:CD12)</f>
        <v>1104.1000000000001</v>
      </c>
      <c r="BZ12" s="27">
        <v>553.5</v>
      </c>
      <c r="CA12" s="27">
        <v>162.6</v>
      </c>
      <c r="CB12" s="27">
        <v>207.6</v>
      </c>
      <c r="CC12" s="27">
        <v>119</v>
      </c>
      <c r="CD12" s="27">
        <v>61.4</v>
      </c>
      <c r="CE12" s="38">
        <f>SUM(CF12:CO12)</f>
        <v>316.3</v>
      </c>
      <c r="CF12" s="27">
        <v>10.1</v>
      </c>
      <c r="CG12" s="27">
        <v>3.8</v>
      </c>
      <c r="CH12" s="27">
        <v>2.4</v>
      </c>
      <c r="CI12" s="27">
        <v>63.1</v>
      </c>
      <c r="CJ12" s="27">
        <v>37.299999999999997</v>
      </c>
      <c r="CK12" s="27">
        <v>15.2</v>
      </c>
      <c r="CL12" s="27">
        <v>184.4</v>
      </c>
      <c r="CM12" s="27" t="s">
        <v>283</v>
      </c>
      <c r="CN12" s="27" t="s">
        <v>283</v>
      </c>
      <c r="CO12" s="27" t="s">
        <v>283</v>
      </c>
      <c r="CP12" s="27">
        <v>42093.7</v>
      </c>
      <c r="CQ12" s="27" t="s">
        <v>283</v>
      </c>
      <c r="CR12" s="27">
        <v>53689.1</v>
      </c>
    </row>
    <row r="13" spans="1:96" ht="15" customHeight="1" thickBot="1">
      <c r="A13" s="6">
        <v>1996</v>
      </c>
      <c r="B13" s="37">
        <f t="shared" ref="B13:B28" si="0">SUM(C13:E13)</f>
        <v>320.3</v>
      </c>
      <c r="C13" s="25">
        <v>93.5</v>
      </c>
      <c r="D13" s="25">
        <v>200.6</v>
      </c>
      <c r="E13" s="25">
        <v>26.2</v>
      </c>
      <c r="F13" s="37">
        <f t="shared" ref="F13:F28" si="1">SUM(G13:AH13)</f>
        <v>6566.4000000000005</v>
      </c>
      <c r="G13" s="25">
        <v>8.3000000000000007</v>
      </c>
      <c r="H13" s="25">
        <v>602</v>
      </c>
      <c r="I13" s="25">
        <v>418.6</v>
      </c>
      <c r="J13" s="25">
        <v>40.5</v>
      </c>
      <c r="K13" s="26">
        <v>106.4</v>
      </c>
      <c r="L13" s="27">
        <v>38.9</v>
      </c>
      <c r="M13" s="27">
        <v>22.6</v>
      </c>
      <c r="N13" s="27">
        <v>72.2</v>
      </c>
      <c r="O13" s="27">
        <v>49.2</v>
      </c>
      <c r="P13" s="27">
        <v>1729.6</v>
      </c>
      <c r="Q13" s="27">
        <v>0.7</v>
      </c>
      <c r="R13" s="27">
        <v>295.5</v>
      </c>
      <c r="S13" s="27">
        <v>60.9</v>
      </c>
      <c r="T13" s="27">
        <v>47.2</v>
      </c>
      <c r="U13" s="27">
        <v>152.39999999999998</v>
      </c>
      <c r="V13" s="27">
        <v>10.5</v>
      </c>
      <c r="W13" s="27">
        <v>111.4</v>
      </c>
      <c r="X13" s="27">
        <v>48.9</v>
      </c>
      <c r="Y13" s="27">
        <v>314.39999999999998</v>
      </c>
      <c r="Z13" s="27">
        <v>1367.9</v>
      </c>
      <c r="AA13" s="27">
        <v>383.1</v>
      </c>
      <c r="AB13" s="27">
        <v>24.7</v>
      </c>
      <c r="AC13" s="27">
        <v>302.10000000000002</v>
      </c>
      <c r="AD13" s="27">
        <v>33.799999999999997</v>
      </c>
      <c r="AE13" s="27">
        <v>194.8</v>
      </c>
      <c r="AF13" s="27">
        <v>20.700000000000003</v>
      </c>
      <c r="AG13" s="27">
        <v>9.6999999999999993</v>
      </c>
      <c r="AH13" s="27">
        <v>99.4</v>
      </c>
      <c r="AI13" s="37">
        <f t="shared" ref="AI13:AI28" si="2">SUM(AJ13:AL13)</f>
        <v>3734.1000000000004</v>
      </c>
      <c r="AJ13" s="27">
        <v>159.69999999999999</v>
      </c>
      <c r="AK13" s="27">
        <v>560.1</v>
      </c>
      <c r="AL13" s="27">
        <v>3014.3</v>
      </c>
      <c r="AM13" s="37">
        <f t="shared" ref="AM13:AM28" si="3">SUM(AN13:AW13)</f>
        <v>10085.4</v>
      </c>
      <c r="AN13" s="27">
        <v>1747.9</v>
      </c>
      <c r="AO13" s="27">
        <v>1006.5</v>
      </c>
      <c r="AP13" s="27">
        <v>2720.1</v>
      </c>
      <c r="AQ13" s="27">
        <v>1625.7</v>
      </c>
      <c r="AR13" s="27">
        <v>0.9</v>
      </c>
      <c r="AS13" s="27">
        <v>261.7</v>
      </c>
      <c r="AT13" s="27">
        <v>517.70000000000005</v>
      </c>
      <c r="AU13" s="27">
        <v>34.1</v>
      </c>
      <c r="AV13" s="27">
        <v>1405.6</v>
      </c>
      <c r="AW13" s="27">
        <v>765.2</v>
      </c>
      <c r="AX13" s="37">
        <f t="shared" ref="AX13:AX28" si="4">SUM(AY13:BD13)</f>
        <v>504.4</v>
      </c>
      <c r="AY13" s="27">
        <v>23.8</v>
      </c>
      <c r="AZ13" s="27">
        <v>16.399999999999999</v>
      </c>
      <c r="BA13" s="27">
        <v>16.2</v>
      </c>
      <c r="BB13" s="27">
        <v>23.1</v>
      </c>
      <c r="BC13" s="27">
        <v>404.4</v>
      </c>
      <c r="BD13" s="27">
        <v>20.5</v>
      </c>
      <c r="BE13" s="37">
        <f t="shared" ref="BE13:BE28" si="5">SUM(BF13:BH13)</f>
        <v>224.2</v>
      </c>
      <c r="BF13" s="27">
        <v>109.1</v>
      </c>
      <c r="BG13" s="27">
        <v>105.3</v>
      </c>
      <c r="BH13" s="27">
        <v>9.8000000000000007</v>
      </c>
      <c r="BI13" s="27">
        <f t="shared" ref="BI13:BI28" si="6">BJ13</f>
        <v>153.19999999999999</v>
      </c>
      <c r="BJ13" s="27">
        <v>153.19999999999999</v>
      </c>
      <c r="BK13" s="38">
        <f t="shared" ref="BK13:BK28" si="7">SUM(BL13:BX13)</f>
        <v>4274.5999999999995</v>
      </c>
      <c r="BL13" s="27">
        <v>95.1</v>
      </c>
      <c r="BM13" s="27">
        <v>141.19999999999999</v>
      </c>
      <c r="BN13" s="27">
        <v>345.2</v>
      </c>
      <c r="BO13" s="27">
        <v>9.1</v>
      </c>
      <c r="BP13" s="27">
        <v>32.6</v>
      </c>
      <c r="BQ13" s="27">
        <v>15.9</v>
      </c>
      <c r="BR13" s="27" t="s">
        <v>283</v>
      </c>
      <c r="BS13" s="27">
        <v>3435.9</v>
      </c>
      <c r="BT13" s="27">
        <v>7.5</v>
      </c>
      <c r="BU13" s="27">
        <v>25</v>
      </c>
      <c r="BV13" s="27">
        <v>21.2</v>
      </c>
      <c r="BW13" s="27">
        <v>49</v>
      </c>
      <c r="BX13" s="27">
        <v>96.9</v>
      </c>
      <c r="BY13" s="38">
        <f t="shared" ref="BY13:BY28" si="8">SUM(BZ13:CD13)</f>
        <v>2212.8000000000002</v>
      </c>
      <c r="BZ13" s="27">
        <v>1145.0999999999999</v>
      </c>
      <c r="CA13" s="27">
        <v>358.9</v>
      </c>
      <c r="CB13" s="27">
        <v>450.5</v>
      </c>
      <c r="CC13" s="27">
        <v>170.4</v>
      </c>
      <c r="CD13" s="27">
        <v>87.9</v>
      </c>
      <c r="CE13" s="38">
        <f t="shared" ref="CE13:CE28" si="9">SUM(CF13:CO13)</f>
        <v>442.1</v>
      </c>
      <c r="CF13" s="27">
        <v>13.7</v>
      </c>
      <c r="CG13" s="27">
        <v>5.3</v>
      </c>
      <c r="CH13" s="27">
        <v>3.3</v>
      </c>
      <c r="CI13" s="27">
        <v>120</v>
      </c>
      <c r="CJ13" s="27">
        <v>39</v>
      </c>
      <c r="CK13" s="27">
        <v>34.700000000000003</v>
      </c>
      <c r="CL13" s="27">
        <v>226.1</v>
      </c>
      <c r="CM13" s="27" t="s">
        <v>283</v>
      </c>
      <c r="CN13" s="27" t="s">
        <v>283</v>
      </c>
      <c r="CO13" s="27" t="s">
        <v>283</v>
      </c>
      <c r="CP13" s="27">
        <v>49791.5</v>
      </c>
      <c r="CQ13" s="27" t="s">
        <v>283</v>
      </c>
      <c r="CR13" s="27">
        <v>78309</v>
      </c>
    </row>
    <row r="14" spans="1:96" ht="15" customHeight="1" thickBot="1">
      <c r="A14" s="6">
        <v>1997</v>
      </c>
      <c r="B14" s="37">
        <f t="shared" si="0"/>
        <v>566.90000000000009</v>
      </c>
      <c r="C14" s="25">
        <v>197.8</v>
      </c>
      <c r="D14" s="25">
        <v>320.39999999999998</v>
      </c>
      <c r="E14" s="25">
        <v>48.7</v>
      </c>
      <c r="F14" s="37">
        <f t="shared" si="1"/>
        <v>13714.900000000001</v>
      </c>
      <c r="G14" s="25">
        <v>19.7</v>
      </c>
      <c r="H14" s="25">
        <v>1147.8</v>
      </c>
      <c r="I14" s="25">
        <v>785.8</v>
      </c>
      <c r="J14" s="25">
        <v>153.5</v>
      </c>
      <c r="K14" s="26">
        <v>241.6</v>
      </c>
      <c r="L14" s="27">
        <v>78.400000000000006</v>
      </c>
      <c r="M14" s="27">
        <v>34.200000000000003</v>
      </c>
      <c r="N14" s="27">
        <v>167.8</v>
      </c>
      <c r="O14" s="27">
        <v>113.9</v>
      </c>
      <c r="P14" s="27">
        <v>3932.8</v>
      </c>
      <c r="Q14" s="27">
        <v>1.4</v>
      </c>
      <c r="R14" s="27">
        <v>560.5</v>
      </c>
      <c r="S14" s="27">
        <v>120.1</v>
      </c>
      <c r="T14" s="27">
        <v>93.3</v>
      </c>
      <c r="U14" s="27">
        <v>312.3</v>
      </c>
      <c r="V14" s="27">
        <v>22.9</v>
      </c>
      <c r="W14" s="27">
        <v>217.7</v>
      </c>
      <c r="X14" s="27">
        <v>106.1</v>
      </c>
      <c r="Y14" s="27">
        <v>682</v>
      </c>
      <c r="Z14" s="27">
        <v>2711.7</v>
      </c>
      <c r="AA14" s="27">
        <v>636.70000000000005</v>
      </c>
      <c r="AB14" s="27">
        <v>55.2</v>
      </c>
      <c r="AC14" s="27">
        <v>679.7</v>
      </c>
      <c r="AD14" s="27">
        <v>70.3</v>
      </c>
      <c r="AE14" s="27">
        <v>379.6</v>
      </c>
      <c r="AF14" s="27">
        <v>44.900000000000006</v>
      </c>
      <c r="AG14" s="27">
        <v>12.4</v>
      </c>
      <c r="AH14" s="27">
        <v>332.6</v>
      </c>
      <c r="AI14" s="37">
        <f t="shared" si="2"/>
        <v>8420.7999999999993</v>
      </c>
      <c r="AJ14" s="27">
        <v>349.8</v>
      </c>
      <c r="AK14" s="27">
        <v>1261.2</v>
      </c>
      <c r="AL14" s="27">
        <v>6809.8</v>
      </c>
      <c r="AM14" s="37">
        <f t="shared" si="3"/>
        <v>22815</v>
      </c>
      <c r="AN14" s="27">
        <v>3934.3</v>
      </c>
      <c r="AO14" s="27">
        <v>2185.5</v>
      </c>
      <c r="AP14" s="27">
        <v>6064.4</v>
      </c>
      <c r="AQ14" s="27">
        <v>3917.6</v>
      </c>
      <c r="AR14" s="27">
        <v>2.2000000000000002</v>
      </c>
      <c r="AS14" s="27">
        <v>588.4</v>
      </c>
      <c r="AT14" s="27">
        <v>1146.0999999999999</v>
      </c>
      <c r="AU14" s="27">
        <v>75.400000000000006</v>
      </c>
      <c r="AV14" s="27">
        <v>3177.1</v>
      </c>
      <c r="AW14" s="27">
        <v>1724</v>
      </c>
      <c r="AX14" s="37">
        <f t="shared" si="4"/>
        <v>1096.1999999999998</v>
      </c>
      <c r="AY14" s="27">
        <v>48.1</v>
      </c>
      <c r="AZ14" s="27">
        <v>31.4</v>
      </c>
      <c r="BA14" s="27">
        <v>30.2</v>
      </c>
      <c r="BB14" s="27">
        <v>51.4</v>
      </c>
      <c r="BC14" s="27">
        <v>895.8</v>
      </c>
      <c r="BD14" s="27">
        <v>39.299999999999997</v>
      </c>
      <c r="BE14" s="37">
        <f t="shared" si="5"/>
        <v>435.7</v>
      </c>
      <c r="BF14" s="27">
        <v>225.5</v>
      </c>
      <c r="BG14" s="27">
        <v>191.3</v>
      </c>
      <c r="BH14" s="27">
        <v>18.899999999999999</v>
      </c>
      <c r="BI14" s="27">
        <f t="shared" si="6"/>
        <v>290.39999999999998</v>
      </c>
      <c r="BJ14" s="27">
        <v>290.39999999999998</v>
      </c>
      <c r="BK14" s="38">
        <f t="shared" si="7"/>
        <v>9441.5999999999985</v>
      </c>
      <c r="BL14" s="27">
        <v>188.3</v>
      </c>
      <c r="BM14" s="27">
        <v>295.60000000000002</v>
      </c>
      <c r="BN14" s="27">
        <v>748.7</v>
      </c>
      <c r="BO14" s="27">
        <v>14.9</v>
      </c>
      <c r="BP14" s="27">
        <v>64.7</v>
      </c>
      <c r="BQ14" s="27">
        <v>31.4</v>
      </c>
      <c r="BR14" s="27" t="s">
        <v>283</v>
      </c>
      <c r="BS14" s="27">
        <v>7700.2</v>
      </c>
      <c r="BT14" s="27">
        <v>14.9</v>
      </c>
      <c r="BU14" s="27">
        <v>50.9</v>
      </c>
      <c r="BV14" s="27">
        <v>41.9</v>
      </c>
      <c r="BW14" s="27">
        <v>95.2</v>
      </c>
      <c r="BX14" s="27">
        <v>194.9</v>
      </c>
      <c r="BY14" s="38">
        <f t="shared" si="8"/>
        <v>4521.6000000000004</v>
      </c>
      <c r="BZ14" s="27">
        <v>2430.8000000000002</v>
      </c>
      <c r="CA14" s="27">
        <v>754.3</v>
      </c>
      <c r="CB14" s="27">
        <v>874.6</v>
      </c>
      <c r="CC14" s="27">
        <v>304.7</v>
      </c>
      <c r="CD14" s="27">
        <v>157.19999999999999</v>
      </c>
      <c r="CE14" s="38">
        <f t="shared" si="9"/>
        <v>830.19999999999993</v>
      </c>
      <c r="CF14" s="27">
        <v>26.3</v>
      </c>
      <c r="CG14" s="27">
        <v>10.1</v>
      </c>
      <c r="CH14" s="27">
        <v>6.3</v>
      </c>
      <c r="CI14" s="27">
        <v>241</v>
      </c>
      <c r="CJ14" s="27">
        <v>75.599999999999994</v>
      </c>
      <c r="CK14" s="27">
        <v>77.7</v>
      </c>
      <c r="CL14" s="27">
        <v>393.2</v>
      </c>
      <c r="CM14" s="27" t="s">
        <v>283</v>
      </c>
      <c r="CN14" s="27" t="s">
        <v>283</v>
      </c>
      <c r="CO14" s="27" t="s">
        <v>283</v>
      </c>
      <c r="CP14" s="27">
        <v>73301.600000000006</v>
      </c>
      <c r="CQ14" s="27" t="s">
        <v>283</v>
      </c>
      <c r="CR14" s="27">
        <v>135434.90000000002</v>
      </c>
    </row>
    <row r="15" spans="1:96" ht="15" customHeight="1" thickBot="1">
      <c r="A15" s="6">
        <v>1998</v>
      </c>
      <c r="B15" s="37">
        <f t="shared" si="0"/>
        <v>749</v>
      </c>
      <c r="C15" s="25">
        <v>345</v>
      </c>
      <c r="D15" s="25">
        <v>340.7</v>
      </c>
      <c r="E15" s="25">
        <v>63.3</v>
      </c>
      <c r="F15" s="37">
        <f t="shared" si="1"/>
        <v>20291.900000000001</v>
      </c>
      <c r="G15" s="25">
        <v>42.4</v>
      </c>
      <c r="H15" s="25">
        <v>1957.1</v>
      </c>
      <c r="I15" s="25">
        <v>1330.3</v>
      </c>
      <c r="J15" s="25">
        <v>183.5</v>
      </c>
      <c r="K15" s="26">
        <v>510.6</v>
      </c>
      <c r="L15" s="27">
        <v>155.6</v>
      </c>
      <c r="M15" s="27">
        <v>58.5</v>
      </c>
      <c r="N15" s="27">
        <v>382.9</v>
      </c>
      <c r="O15" s="27">
        <v>234.2</v>
      </c>
      <c r="P15" s="27">
        <v>5809.1</v>
      </c>
      <c r="Q15" s="27">
        <v>2.2000000000000002</v>
      </c>
      <c r="R15" s="27">
        <v>929.7</v>
      </c>
      <c r="S15" s="27">
        <v>187.1</v>
      </c>
      <c r="T15" s="27">
        <v>165.1</v>
      </c>
      <c r="U15" s="27">
        <v>494.20000000000005</v>
      </c>
      <c r="V15" s="27">
        <v>43.7</v>
      </c>
      <c r="W15" s="27">
        <v>359.2</v>
      </c>
      <c r="X15" s="27">
        <v>163.6</v>
      </c>
      <c r="Y15" s="27">
        <v>1021.5</v>
      </c>
      <c r="Z15" s="27">
        <v>3367.2</v>
      </c>
      <c r="AA15" s="27">
        <v>827.8</v>
      </c>
      <c r="AB15" s="27">
        <v>86.6</v>
      </c>
      <c r="AC15" s="27">
        <v>1006.1</v>
      </c>
      <c r="AD15" s="27">
        <v>107.6</v>
      </c>
      <c r="AE15" s="27">
        <v>561.1</v>
      </c>
      <c r="AF15" s="27">
        <v>67.900000000000006</v>
      </c>
      <c r="AG15" s="27">
        <v>25.7</v>
      </c>
      <c r="AH15" s="27">
        <v>211.4</v>
      </c>
      <c r="AI15" s="37">
        <f t="shared" si="2"/>
        <v>12476.400000000001</v>
      </c>
      <c r="AJ15" s="27">
        <v>591.1</v>
      </c>
      <c r="AK15" s="27">
        <v>1883.2</v>
      </c>
      <c r="AL15" s="27">
        <v>10002.1</v>
      </c>
      <c r="AM15" s="37">
        <f t="shared" si="3"/>
        <v>35456.9</v>
      </c>
      <c r="AN15" s="27">
        <v>5825</v>
      </c>
      <c r="AO15" s="27">
        <v>3509.1</v>
      </c>
      <c r="AP15" s="27">
        <v>9139.1</v>
      </c>
      <c r="AQ15" s="27">
        <v>6814.1</v>
      </c>
      <c r="AR15" s="27">
        <v>4.5</v>
      </c>
      <c r="AS15" s="27">
        <v>919.1</v>
      </c>
      <c r="AT15" s="27">
        <v>1784.8</v>
      </c>
      <c r="AU15" s="27">
        <v>244.2</v>
      </c>
      <c r="AV15" s="27">
        <v>4641</v>
      </c>
      <c r="AW15" s="27">
        <v>2576</v>
      </c>
      <c r="AX15" s="37">
        <f t="shared" si="4"/>
        <v>1810</v>
      </c>
      <c r="AY15" s="27">
        <v>82.1</v>
      </c>
      <c r="AZ15" s="27">
        <v>46.8</v>
      </c>
      <c r="BA15" s="27">
        <v>49.4</v>
      </c>
      <c r="BB15" s="27">
        <v>167.4</v>
      </c>
      <c r="BC15" s="27">
        <v>1405.8</v>
      </c>
      <c r="BD15" s="27">
        <v>58.5</v>
      </c>
      <c r="BE15" s="37">
        <f t="shared" si="5"/>
        <v>754.3</v>
      </c>
      <c r="BF15" s="27">
        <v>420.4</v>
      </c>
      <c r="BG15" s="27">
        <v>303.89999999999998</v>
      </c>
      <c r="BH15" s="27">
        <v>30</v>
      </c>
      <c r="BI15" s="27">
        <f t="shared" si="6"/>
        <v>552.79999999999995</v>
      </c>
      <c r="BJ15" s="27">
        <v>552.79999999999995</v>
      </c>
      <c r="BK15" s="38">
        <f t="shared" si="7"/>
        <v>14825.499999999996</v>
      </c>
      <c r="BL15" s="27">
        <v>288.10000000000002</v>
      </c>
      <c r="BM15" s="27">
        <v>443.3</v>
      </c>
      <c r="BN15" s="27">
        <v>1108.8</v>
      </c>
      <c r="BO15" s="27">
        <v>55.5</v>
      </c>
      <c r="BP15" s="27">
        <v>99</v>
      </c>
      <c r="BQ15" s="27">
        <v>48.1</v>
      </c>
      <c r="BR15" s="27" t="s">
        <v>283</v>
      </c>
      <c r="BS15" s="27">
        <v>12160.4</v>
      </c>
      <c r="BT15" s="27">
        <v>22.8</v>
      </c>
      <c r="BU15" s="27">
        <v>87.3</v>
      </c>
      <c r="BV15" s="27">
        <v>64.3</v>
      </c>
      <c r="BW15" s="27">
        <v>149.6</v>
      </c>
      <c r="BX15" s="27">
        <v>298.3</v>
      </c>
      <c r="BY15" s="38">
        <f t="shared" si="8"/>
        <v>6944.9000000000005</v>
      </c>
      <c r="BZ15" s="27">
        <v>3576.2</v>
      </c>
      <c r="CA15" s="27">
        <v>957.8</v>
      </c>
      <c r="CB15" s="27">
        <v>1560.8</v>
      </c>
      <c r="CC15" s="27">
        <v>560.79999999999995</v>
      </c>
      <c r="CD15" s="27">
        <v>289.3</v>
      </c>
      <c r="CE15" s="38">
        <f t="shared" si="9"/>
        <v>1016.4</v>
      </c>
      <c r="CF15" s="27">
        <v>39.1</v>
      </c>
      <c r="CG15" s="27">
        <v>15.1</v>
      </c>
      <c r="CH15" s="27">
        <v>9.4</v>
      </c>
      <c r="CI15" s="27">
        <v>374.9</v>
      </c>
      <c r="CJ15" s="27">
        <v>124.6</v>
      </c>
      <c r="CK15" s="27">
        <v>114.3</v>
      </c>
      <c r="CL15" s="27">
        <v>339</v>
      </c>
      <c r="CM15" s="27" t="s">
        <v>283</v>
      </c>
      <c r="CN15" s="27" t="s">
        <v>283</v>
      </c>
      <c r="CO15" s="27" t="s">
        <v>283</v>
      </c>
      <c r="CP15" s="27">
        <v>101601.5</v>
      </c>
      <c r="CQ15" s="27" t="s">
        <v>283</v>
      </c>
      <c r="CR15" s="27">
        <v>196479.60000000003</v>
      </c>
    </row>
    <row r="16" spans="1:96" ht="15" customHeight="1" thickBot="1">
      <c r="A16" s="6">
        <v>1999</v>
      </c>
      <c r="B16" s="37">
        <f t="shared" si="0"/>
        <v>1084.8000000000002</v>
      </c>
      <c r="C16" s="25">
        <v>513.70000000000005</v>
      </c>
      <c r="D16" s="25">
        <v>481.7</v>
      </c>
      <c r="E16" s="25">
        <v>89.4</v>
      </c>
      <c r="F16" s="37">
        <f t="shared" si="1"/>
        <v>30414.1</v>
      </c>
      <c r="G16" s="25">
        <v>60.7</v>
      </c>
      <c r="H16" s="25">
        <v>2913.3</v>
      </c>
      <c r="I16" s="25">
        <v>1984.7</v>
      </c>
      <c r="J16" s="25">
        <v>257.2</v>
      </c>
      <c r="K16" s="26">
        <v>786.2</v>
      </c>
      <c r="L16" s="27">
        <v>222.1</v>
      </c>
      <c r="M16" s="27">
        <v>91.2</v>
      </c>
      <c r="N16" s="27">
        <v>562.20000000000005</v>
      </c>
      <c r="O16" s="27">
        <v>342.1</v>
      </c>
      <c r="P16" s="27">
        <v>8619.4</v>
      </c>
      <c r="Q16" s="27">
        <v>25.9</v>
      </c>
      <c r="R16" s="27">
        <v>1500.1</v>
      </c>
      <c r="S16" s="27">
        <v>310</v>
      </c>
      <c r="T16" s="27">
        <v>291.89999999999998</v>
      </c>
      <c r="U16" s="27">
        <v>775.09999999999991</v>
      </c>
      <c r="V16" s="27">
        <v>68.5</v>
      </c>
      <c r="W16" s="27">
        <v>550.1</v>
      </c>
      <c r="X16" s="27">
        <v>256.8</v>
      </c>
      <c r="Y16" s="27">
        <v>1520.4</v>
      </c>
      <c r="Z16" s="27">
        <v>5058.3999999999996</v>
      </c>
      <c r="AA16" s="27">
        <v>1192.2</v>
      </c>
      <c r="AB16" s="27">
        <v>122.1</v>
      </c>
      <c r="AC16" s="27">
        <v>1487.4</v>
      </c>
      <c r="AD16" s="27">
        <v>158.4</v>
      </c>
      <c r="AE16" s="27">
        <v>830.8</v>
      </c>
      <c r="AF16" s="27">
        <v>100.69999999999999</v>
      </c>
      <c r="AG16" s="27">
        <v>39.5</v>
      </c>
      <c r="AH16" s="27">
        <v>286.7</v>
      </c>
      <c r="AI16" s="37">
        <f t="shared" si="2"/>
        <v>18444</v>
      </c>
      <c r="AJ16" s="27">
        <v>859.7</v>
      </c>
      <c r="AK16" s="27">
        <v>2783.6</v>
      </c>
      <c r="AL16" s="27">
        <v>14800.7</v>
      </c>
      <c r="AM16" s="37">
        <f t="shared" si="3"/>
        <v>52532.899999999994</v>
      </c>
      <c r="AN16" s="27">
        <v>8634</v>
      </c>
      <c r="AO16" s="27">
        <v>5203.8999999999996</v>
      </c>
      <c r="AP16" s="27">
        <v>13514.1</v>
      </c>
      <c r="AQ16" s="27">
        <v>10148.700000000001</v>
      </c>
      <c r="AR16" s="27">
        <v>6.5</v>
      </c>
      <c r="AS16" s="27">
        <v>1332.2</v>
      </c>
      <c r="AT16" s="27">
        <v>2627.1</v>
      </c>
      <c r="AU16" s="27">
        <v>381.4</v>
      </c>
      <c r="AV16" s="27">
        <v>6872.3</v>
      </c>
      <c r="AW16" s="27">
        <v>3812.7</v>
      </c>
      <c r="AX16" s="37">
        <f t="shared" si="4"/>
        <v>2748.9</v>
      </c>
      <c r="AY16" s="27">
        <v>114.3</v>
      </c>
      <c r="AZ16" s="27">
        <v>67.400000000000006</v>
      </c>
      <c r="BA16" s="27">
        <v>73.3</v>
      </c>
      <c r="BB16" s="27">
        <v>261.5</v>
      </c>
      <c r="BC16" s="27">
        <v>2148.4</v>
      </c>
      <c r="BD16" s="27">
        <v>84</v>
      </c>
      <c r="BE16" s="37">
        <f t="shared" si="5"/>
        <v>1150.5999999999999</v>
      </c>
      <c r="BF16" s="27">
        <v>697.8</v>
      </c>
      <c r="BG16" s="27">
        <v>410.9</v>
      </c>
      <c r="BH16" s="27">
        <v>41.9</v>
      </c>
      <c r="BI16" s="27">
        <f t="shared" si="6"/>
        <v>820.9</v>
      </c>
      <c r="BJ16" s="27">
        <v>820.9</v>
      </c>
      <c r="BK16" s="38">
        <f t="shared" si="7"/>
        <v>21917.7</v>
      </c>
      <c r="BL16" s="27">
        <v>423.6</v>
      </c>
      <c r="BM16" s="27">
        <v>653.79999999999995</v>
      </c>
      <c r="BN16" s="27">
        <v>1638.4</v>
      </c>
      <c r="BO16" s="27">
        <v>73.900000000000006</v>
      </c>
      <c r="BP16" s="27">
        <v>145.5</v>
      </c>
      <c r="BQ16" s="27">
        <v>70.7</v>
      </c>
      <c r="BR16" s="27" t="s">
        <v>283</v>
      </c>
      <c r="BS16" s="27">
        <v>17997.400000000001</v>
      </c>
      <c r="BT16" s="27">
        <v>33.6</v>
      </c>
      <c r="BU16" s="27">
        <v>125.4</v>
      </c>
      <c r="BV16" s="27">
        <v>94.6</v>
      </c>
      <c r="BW16" s="27">
        <v>221.1</v>
      </c>
      <c r="BX16" s="27">
        <v>439.7</v>
      </c>
      <c r="BY16" s="38">
        <f t="shared" si="8"/>
        <v>10460.6</v>
      </c>
      <c r="BZ16" s="27">
        <v>5325.6</v>
      </c>
      <c r="CA16" s="27">
        <v>1353.6</v>
      </c>
      <c r="CB16" s="27">
        <v>2422.9</v>
      </c>
      <c r="CC16" s="27">
        <v>896.2</v>
      </c>
      <c r="CD16" s="27">
        <v>462.3</v>
      </c>
      <c r="CE16" s="38">
        <f t="shared" si="9"/>
        <v>1466.6</v>
      </c>
      <c r="CF16" s="27">
        <v>56.2</v>
      </c>
      <c r="CG16" s="27">
        <v>21.8</v>
      </c>
      <c r="CH16" s="27">
        <v>13.6</v>
      </c>
      <c r="CI16" s="27">
        <v>544.4</v>
      </c>
      <c r="CJ16" s="27">
        <v>183.4</v>
      </c>
      <c r="CK16" s="27">
        <v>169.3</v>
      </c>
      <c r="CL16" s="27">
        <v>477.9</v>
      </c>
      <c r="CM16" s="27" t="s">
        <v>283</v>
      </c>
      <c r="CN16" s="27" t="s">
        <v>283</v>
      </c>
      <c r="CO16" s="27" t="s">
        <v>283</v>
      </c>
      <c r="CP16" s="27">
        <v>133622.79999999999</v>
      </c>
      <c r="CQ16" s="27" t="s">
        <v>283</v>
      </c>
      <c r="CR16" s="27">
        <v>274663.89999999991</v>
      </c>
    </row>
    <row r="17" spans="1:96" ht="15" customHeight="1" thickBot="1">
      <c r="A17" s="6">
        <v>2000</v>
      </c>
      <c r="B17" s="37">
        <f t="shared" si="0"/>
        <v>1247.2</v>
      </c>
      <c r="C17" s="25">
        <v>698</v>
      </c>
      <c r="D17" s="25">
        <v>438.4</v>
      </c>
      <c r="E17" s="25">
        <v>110.8</v>
      </c>
      <c r="F17" s="37">
        <f t="shared" si="1"/>
        <v>41563.1</v>
      </c>
      <c r="G17" s="25">
        <v>80.2</v>
      </c>
      <c r="H17" s="25">
        <v>4177.6000000000004</v>
      </c>
      <c r="I17" s="25">
        <v>2647.6</v>
      </c>
      <c r="J17" s="25">
        <v>373.8</v>
      </c>
      <c r="K17" s="26">
        <v>1170.2</v>
      </c>
      <c r="L17" s="27">
        <v>297.7</v>
      </c>
      <c r="M17" s="27">
        <v>128.4</v>
      </c>
      <c r="N17" s="27">
        <v>809.7</v>
      </c>
      <c r="O17" s="27">
        <v>410.8</v>
      </c>
      <c r="P17" s="27">
        <v>11484</v>
      </c>
      <c r="Q17" s="27">
        <v>60.4</v>
      </c>
      <c r="R17" s="27">
        <v>2360.9</v>
      </c>
      <c r="S17" s="27">
        <v>512.79999999999995</v>
      </c>
      <c r="T17" s="27">
        <v>476.8</v>
      </c>
      <c r="U17" s="27">
        <v>1120.6000000000001</v>
      </c>
      <c r="V17" s="27">
        <v>109.5</v>
      </c>
      <c r="W17" s="27">
        <v>713.4</v>
      </c>
      <c r="X17" s="27">
        <v>365.1</v>
      </c>
      <c r="Y17" s="27">
        <v>2042.2</v>
      </c>
      <c r="Z17" s="27">
        <v>6586.9</v>
      </c>
      <c r="AA17" s="27">
        <v>1628</v>
      </c>
      <c r="AB17" s="27">
        <v>154.80000000000001</v>
      </c>
      <c r="AC17" s="27">
        <v>1977.1</v>
      </c>
      <c r="AD17" s="27">
        <v>211.5</v>
      </c>
      <c r="AE17" s="27">
        <v>1080.9000000000001</v>
      </c>
      <c r="AF17" s="27">
        <v>139.19999999999999</v>
      </c>
      <c r="AG17" s="27">
        <v>55.5</v>
      </c>
      <c r="AH17" s="27">
        <v>387.5</v>
      </c>
      <c r="AI17" s="37">
        <f t="shared" si="2"/>
        <v>24851.599999999999</v>
      </c>
      <c r="AJ17" s="27">
        <v>1272.9000000000001</v>
      </c>
      <c r="AK17" s="27">
        <v>3778</v>
      </c>
      <c r="AL17" s="27">
        <v>19800.7</v>
      </c>
      <c r="AM17" s="37">
        <f t="shared" si="3"/>
        <v>70201.3</v>
      </c>
      <c r="AN17" s="27">
        <v>11541.2</v>
      </c>
      <c r="AO17" s="27">
        <v>7009.6</v>
      </c>
      <c r="AP17" s="27">
        <v>18044.5</v>
      </c>
      <c r="AQ17" s="27">
        <v>13461.800000000001</v>
      </c>
      <c r="AR17" s="27">
        <v>8</v>
      </c>
      <c r="AS17" s="27">
        <v>1860.3</v>
      </c>
      <c r="AT17" s="27">
        <v>3573.7</v>
      </c>
      <c r="AU17" s="27">
        <v>481.6</v>
      </c>
      <c r="AV17" s="27">
        <v>9149.2000000000007</v>
      </c>
      <c r="AW17" s="27">
        <v>5071.3999999999996</v>
      </c>
      <c r="AX17" s="37">
        <f t="shared" si="4"/>
        <v>3733.6</v>
      </c>
      <c r="AY17" s="27">
        <v>157.5</v>
      </c>
      <c r="AZ17" s="27">
        <v>95.9</v>
      </c>
      <c r="BA17" s="27">
        <v>101.6</v>
      </c>
      <c r="BB17" s="27">
        <v>407.4</v>
      </c>
      <c r="BC17" s="27">
        <v>2870.5</v>
      </c>
      <c r="BD17" s="27">
        <v>100.7</v>
      </c>
      <c r="BE17" s="37">
        <f t="shared" si="5"/>
        <v>1291.2</v>
      </c>
      <c r="BF17" s="27">
        <v>788.4</v>
      </c>
      <c r="BG17" s="27">
        <v>467.5</v>
      </c>
      <c r="BH17" s="27">
        <v>35.299999999999997</v>
      </c>
      <c r="BI17" s="27">
        <f t="shared" si="6"/>
        <v>1142.3</v>
      </c>
      <c r="BJ17" s="27">
        <v>1142.3</v>
      </c>
      <c r="BK17" s="38">
        <f t="shared" si="7"/>
        <v>29165.9</v>
      </c>
      <c r="BL17" s="27">
        <v>539.70000000000005</v>
      </c>
      <c r="BM17" s="27">
        <v>848.8</v>
      </c>
      <c r="BN17" s="27">
        <v>2015.3</v>
      </c>
      <c r="BO17" s="27">
        <v>95.2</v>
      </c>
      <c r="BP17" s="27">
        <v>187.4</v>
      </c>
      <c r="BQ17" s="27">
        <v>100.4</v>
      </c>
      <c r="BR17" s="27" t="s">
        <v>283</v>
      </c>
      <c r="BS17" s="27">
        <v>24120.799999999999</v>
      </c>
      <c r="BT17" s="27">
        <v>47.9</v>
      </c>
      <c r="BU17" s="27">
        <v>166.5</v>
      </c>
      <c r="BV17" s="27">
        <v>132.5</v>
      </c>
      <c r="BW17" s="27">
        <v>290.2</v>
      </c>
      <c r="BX17" s="27">
        <v>621.20000000000005</v>
      </c>
      <c r="BY17" s="38">
        <f t="shared" si="8"/>
        <v>12977</v>
      </c>
      <c r="BZ17" s="27">
        <v>6820.1</v>
      </c>
      <c r="CA17" s="27">
        <v>1763.6</v>
      </c>
      <c r="CB17" s="27">
        <v>2624.3</v>
      </c>
      <c r="CC17" s="27">
        <v>1167</v>
      </c>
      <c r="CD17" s="27">
        <v>602</v>
      </c>
      <c r="CE17" s="38">
        <f t="shared" si="9"/>
        <v>2264</v>
      </c>
      <c r="CF17" s="27">
        <v>84.9</v>
      </c>
      <c r="CG17" s="27">
        <v>26.1</v>
      </c>
      <c r="CH17" s="27">
        <v>18.5</v>
      </c>
      <c r="CI17" s="27">
        <v>745.9</v>
      </c>
      <c r="CJ17" s="27">
        <v>247.2</v>
      </c>
      <c r="CK17" s="27">
        <v>225.8</v>
      </c>
      <c r="CL17" s="27">
        <v>915.6</v>
      </c>
      <c r="CM17" s="27" t="s">
        <v>283</v>
      </c>
      <c r="CN17" s="27" t="s">
        <v>283</v>
      </c>
      <c r="CO17" s="27" t="s">
        <v>283</v>
      </c>
      <c r="CP17" s="27">
        <v>163401.60000000001</v>
      </c>
      <c r="CQ17" s="27" t="s">
        <v>283</v>
      </c>
      <c r="CR17" s="27">
        <v>351838.8</v>
      </c>
    </row>
    <row r="18" spans="1:96" ht="15" customHeight="1" thickBot="1">
      <c r="A18" s="6">
        <v>2001</v>
      </c>
      <c r="B18" s="37">
        <f t="shared" si="0"/>
        <v>1250.3</v>
      </c>
      <c r="C18" s="25">
        <v>809.6</v>
      </c>
      <c r="D18" s="25">
        <v>314.7</v>
      </c>
      <c r="E18" s="25">
        <v>126</v>
      </c>
      <c r="F18" s="37">
        <f t="shared" si="1"/>
        <v>50823.400000000009</v>
      </c>
      <c r="G18" s="25">
        <v>78.099999999999994</v>
      </c>
      <c r="H18" s="25">
        <v>5342.3</v>
      </c>
      <c r="I18" s="25">
        <v>3270.7</v>
      </c>
      <c r="J18" s="25">
        <v>350.2</v>
      </c>
      <c r="K18" s="26">
        <v>1282.5999999999999</v>
      </c>
      <c r="L18" s="27">
        <v>331.1</v>
      </c>
      <c r="M18" s="27">
        <v>142.1</v>
      </c>
      <c r="N18" s="27">
        <v>897.2</v>
      </c>
      <c r="O18" s="27">
        <v>427.9</v>
      </c>
      <c r="P18" s="27">
        <v>8612.6</v>
      </c>
      <c r="Q18" s="27">
        <v>67.7</v>
      </c>
      <c r="R18" s="27">
        <v>3211.8</v>
      </c>
      <c r="S18" s="27">
        <v>677.1</v>
      </c>
      <c r="T18" s="27">
        <v>622.9</v>
      </c>
      <c r="U18" s="27">
        <v>1425.3000000000002</v>
      </c>
      <c r="V18" s="27">
        <v>157.19999999999999</v>
      </c>
      <c r="W18" s="27">
        <v>810.5</v>
      </c>
      <c r="X18" s="27">
        <v>625.70000000000005</v>
      </c>
      <c r="Y18" s="27">
        <v>1877.5</v>
      </c>
      <c r="Z18" s="27">
        <v>11072</v>
      </c>
      <c r="AA18" s="27">
        <v>2140.4</v>
      </c>
      <c r="AB18" s="27">
        <v>140.5</v>
      </c>
      <c r="AC18" s="27">
        <v>4045.8</v>
      </c>
      <c r="AD18" s="27">
        <v>367</v>
      </c>
      <c r="AE18" s="27">
        <v>1587.4</v>
      </c>
      <c r="AF18" s="27">
        <v>126</v>
      </c>
      <c r="AG18" s="27">
        <v>68.3</v>
      </c>
      <c r="AH18" s="27">
        <v>1065.5</v>
      </c>
      <c r="AI18" s="37">
        <f t="shared" si="2"/>
        <v>23601.4</v>
      </c>
      <c r="AJ18" s="27">
        <v>1166.0999999999999</v>
      </c>
      <c r="AK18" s="27">
        <v>3585.8</v>
      </c>
      <c r="AL18" s="27">
        <v>18849.5</v>
      </c>
      <c r="AM18" s="37">
        <f t="shared" si="3"/>
        <v>76019.100000000006</v>
      </c>
      <c r="AN18" s="27">
        <v>14425.1</v>
      </c>
      <c r="AO18" s="27">
        <v>7870.6</v>
      </c>
      <c r="AP18" s="27">
        <v>18920.599999999999</v>
      </c>
      <c r="AQ18" s="27">
        <v>16869.7</v>
      </c>
      <c r="AR18" s="27">
        <v>10.199999999999999</v>
      </c>
      <c r="AS18" s="27">
        <v>1742.5</v>
      </c>
      <c r="AT18" s="27">
        <v>4714.3999999999996</v>
      </c>
      <c r="AU18" s="27">
        <v>673</v>
      </c>
      <c r="AV18" s="27">
        <v>6686.5</v>
      </c>
      <c r="AW18" s="27">
        <v>4106.5</v>
      </c>
      <c r="AX18" s="37">
        <f t="shared" si="4"/>
        <v>4899.8999999999996</v>
      </c>
      <c r="AY18" s="27">
        <v>131.30000000000001</v>
      </c>
      <c r="AZ18" s="27">
        <v>122.6</v>
      </c>
      <c r="BA18" s="27">
        <v>115</v>
      </c>
      <c r="BB18" s="27">
        <v>608</v>
      </c>
      <c r="BC18" s="27">
        <v>3802.2</v>
      </c>
      <c r="BD18" s="27">
        <v>120.8</v>
      </c>
      <c r="BE18" s="37">
        <f t="shared" si="5"/>
        <v>2266.8000000000002</v>
      </c>
      <c r="BF18" s="27">
        <v>1625.3</v>
      </c>
      <c r="BG18" s="27">
        <v>580.5</v>
      </c>
      <c r="BH18" s="27">
        <v>61</v>
      </c>
      <c r="BI18" s="27">
        <f t="shared" si="6"/>
        <v>1567.6</v>
      </c>
      <c r="BJ18" s="27">
        <v>1567.6</v>
      </c>
      <c r="BK18" s="38">
        <f t="shared" si="7"/>
        <v>65948.800000000003</v>
      </c>
      <c r="BL18" s="27">
        <v>788.7</v>
      </c>
      <c r="BM18" s="27">
        <v>1052.5999999999999</v>
      </c>
      <c r="BN18" s="27">
        <v>2845</v>
      </c>
      <c r="BO18" s="27">
        <v>126.3</v>
      </c>
      <c r="BP18" s="27">
        <v>239.9</v>
      </c>
      <c r="BQ18" s="27">
        <v>140.9</v>
      </c>
      <c r="BR18" s="27">
        <v>0.1</v>
      </c>
      <c r="BS18" s="27">
        <v>59060.5</v>
      </c>
      <c r="BT18" s="27">
        <v>69.599999999999994</v>
      </c>
      <c r="BU18" s="27">
        <v>204.9</v>
      </c>
      <c r="BV18" s="27">
        <v>184</v>
      </c>
      <c r="BW18" s="27">
        <v>375.1</v>
      </c>
      <c r="BX18" s="27">
        <v>861.2</v>
      </c>
      <c r="BY18" s="38">
        <f t="shared" si="8"/>
        <v>21113.5</v>
      </c>
      <c r="BZ18" s="27">
        <v>11827.6</v>
      </c>
      <c r="CA18" s="27">
        <v>2272.6999999999998</v>
      </c>
      <c r="CB18" s="27">
        <v>4524.2</v>
      </c>
      <c r="CC18" s="27">
        <v>1642</v>
      </c>
      <c r="CD18" s="27">
        <v>847</v>
      </c>
      <c r="CE18" s="38">
        <f t="shared" si="9"/>
        <v>2983.7</v>
      </c>
      <c r="CF18" s="27">
        <v>115.7</v>
      </c>
      <c r="CG18" s="27">
        <v>38.200000000000003</v>
      </c>
      <c r="CH18" s="27">
        <v>24.6</v>
      </c>
      <c r="CI18" s="27">
        <v>1111.2</v>
      </c>
      <c r="CJ18" s="27">
        <v>347.8</v>
      </c>
      <c r="CK18" s="27">
        <v>225.8</v>
      </c>
      <c r="CL18" s="27">
        <v>1120.4000000000001</v>
      </c>
      <c r="CM18" s="27" t="s">
        <v>283</v>
      </c>
      <c r="CN18" s="27" t="s">
        <v>283</v>
      </c>
      <c r="CO18" s="27" t="s">
        <v>283</v>
      </c>
      <c r="CP18" s="27">
        <v>201088.6</v>
      </c>
      <c r="CQ18" s="27" t="s">
        <v>283</v>
      </c>
      <c r="CR18" s="27">
        <v>451563.10000000009</v>
      </c>
    </row>
    <row r="19" spans="1:96" ht="15" customHeight="1" thickBot="1">
      <c r="A19" s="6">
        <v>2002</v>
      </c>
      <c r="B19" s="37">
        <f t="shared" si="0"/>
        <v>1552.1</v>
      </c>
      <c r="C19" s="25">
        <v>909.8</v>
      </c>
      <c r="D19" s="25">
        <v>486.5</v>
      </c>
      <c r="E19" s="25">
        <v>155.80000000000001</v>
      </c>
      <c r="F19" s="37">
        <f t="shared" si="1"/>
        <v>59427.899999999994</v>
      </c>
      <c r="G19" s="25">
        <v>114.8</v>
      </c>
      <c r="H19" s="25">
        <v>6378.7</v>
      </c>
      <c r="I19" s="25">
        <v>4106.3</v>
      </c>
      <c r="J19" s="25">
        <v>543.6</v>
      </c>
      <c r="K19" s="26">
        <v>1631.7</v>
      </c>
      <c r="L19" s="27">
        <v>397.9</v>
      </c>
      <c r="M19" s="27">
        <v>180.6</v>
      </c>
      <c r="N19" s="27">
        <v>1107.0999999999999</v>
      </c>
      <c r="O19" s="27">
        <v>590</v>
      </c>
      <c r="P19" s="27">
        <v>7706.5</v>
      </c>
      <c r="Q19" s="27">
        <v>145.6</v>
      </c>
      <c r="R19" s="27">
        <v>3668.8</v>
      </c>
      <c r="S19" s="27">
        <v>810.1</v>
      </c>
      <c r="T19" s="27">
        <v>789.1</v>
      </c>
      <c r="U19" s="27">
        <v>1508.9</v>
      </c>
      <c r="V19" s="27">
        <v>172.9</v>
      </c>
      <c r="W19" s="27">
        <v>1097.0999999999999</v>
      </c>
      <c r="X19" s="27">
        <v>884.7</v>
      </c>
      <c r="Y19" s="27">
        <v>1883.5</v>
      </c>
      <c r="Z19" s="27">
        <v>14150.1</v>
      </c>
      <c r="AA19" s="27">
        <v>3005.2</v>
      </c>
      <c r="AB19" s="27">
        <v>162.30000000000001</v>
      </c>
      <c r="AC19" s="27">
        <v>3520.8</v>
      </c>
      <c r="AD19" s="27">
        <v>342.5</v>
      </c>
      <c r="AE19" s="27">
        <v>2736.3</v>
      </c>
      <c r="AF19" s="27">
        <v>117.1</v>
      </c>
      <c r="AG19" s="27">
        <v>93.7</v>
      </c>
      <c r="AH19" s="27">
        <v>1582</v>
      </c>
      <c r="AI19" s="37">
        <f t="shared" si="2"/>
        <v>40785</v>
      </c>
      <c r="AJ19" s="27">
        <v>1865.3</v>
      </c>
      <c r="AK19" s="27">
        <v>6158.3</v>
      </c>
      <c r="AL19" s="27">
        <v>32761.4</v>
      </c>
      <c r="AM19" s="37">
        <f t="shared" si="3"/>
        <v>88951.2</v>
      </c>
      <c r="AN19" s="27">
        <v>19388.400000000001</v>
      </c>
      <c r="AO19" s="27">
        <v>9566.7000000000007</v>
      </c>
      <c r="AP19" s="27">
        <v>19760.2</v>
      </c>
      <c r="AQ19" s="27">
        <v>19918</v>
      </c>
      <c r="AR19" s="27">
        <v>14.8</v>
      </c>
      <c r="AS19" s="27">
        <v>1804.9</v>
      </c>
      <c r="AT19" s="27">
        <v>5247.7</v>
      </c>
      <c r="AU19" s="27">
        <v>618.5</v>
      </c>
      <c r="AV19" s="27">
        <v>7816</v>
      </c>
      <c r="AW19" s="27">
        <v>4816</v>
      </c>
      <c r="AX19" s="37">
        <f t="shared" si="4"/>
        <v>4307.2000000000007</v>
      </c>
      <c r="AY19" s="27">
        <v>196.7</v>
      </c>
      <c r="AZ19" s="27">
        <v>112.7</v>
      </c>
      <c r="BA19" s="27">
        <v>119.7</v>
      </c>
      <c r="BB19" s="27">
        <v>570.20000000000005</v>
      </c>
      <c r="BC19" s="27">
        <v>3222.8</v>
      </c>
      <c r="BD19" s="27">
        <v>85.1</v>
      </c>
      <c r="BE19" s="37">
        <f t="shared" si="5"/>
        <v>2389.4</v>
      </c>
      <c r="BF19" s="27">
        <v>1746.4</v>
      </c>
      <c r="BG19" s="27">
        <v>540.6</v>
      </c>
      <c r="BH19" s="27">
        <v>102.4</v>
      </c>
      <c r="BI19" s="27">
        <f t="shared" si="6"/>
        <v>1443.5</v>
      </c>
      <c r="BJ19" s="27">
        <v>1443.5</v>
      </c>
      <c r="BK19" s="38">
        <f t="shared" si="7"/>
        <v>63200.7</v>
      </c>
      <c r="BL19" s="27">
        <v>753.9</v>
      </c>
      <c r="BM19" s="27">
        <v>1284.7</v>
      </c>
      <c r="BN19" s="27">
        <v>2722.7</v>
      </c>
      <c r="BO19" s="27">
        <v>151.30000000000001</v>
      </c>
      <c r="BP19" s="27">
        <v>215.2</v>
      </c>
      <c r="BQ19" s="27">
        <v>129.5</v>
      </c>
      <c r="BR19" s="27">
        <v>0.1</v>
      </c>
      <c r="BS19" s="27">
        <v>56338.5</v>
      </c>
      <c r="BT19" s="27">
        <v>66.3</v>
      </c>
      <c r="BU19" s="27">
        <v>187.9</v>
      </c>
      <c r="BV19" s="27">
        <v>173.2</v>
      </c>
      <c r="BW19" s="27">
        <v>372.7</v>
      </c>
      <c r="BX19" s="27">
        <v>804.7</v>
      </c>
      <c r="BY19" s="38">
        <f t="shared" si="8"/>
        <v>24698.9</v>
      </c>
      <c r="BZ19" s="27">
        <v>13643.9</v>
      </c>
      <c r="CA19" s="27">
        <v>2430.1999999999998</v>
      </c>
      <c r="CB19" s="27">
        <v>5508.7</v>
      </c>
      <c r="CC19" s="27">
        <v>2055.6999999999998</v>
      </c>
      <c r="CD19" s="27">
        <v>1060.4000000000001</v>
      </c>
      <c r="CE19" s="38">
        <f t="shared" si="9"/>
        <v>3229.4</v>
      </c>
      <c r="CF19" s="27">
        <v>109.2</v>
      </c>
      <c r="CG19" s="27">
        <v>40.200000000000003</v>
      </c>
      <c r="CH19" s="27">
        <v>25.1</v>
      </c>
      <c r="CI19" s="27">
        <v>1364.3</v>
      </c>
      <c r="CJ19" s="27">
        <v>395.8</v>
      </c>
      <c r="CK19" s="27">
        <v>223.8</v>
      </c>
      <c r="CL19" s="27">
        <v>1071</v>
      </c>
      <c r="CM19" s="27" t="s">
        <v>283</v>
      </c>
      <c r="CN19" s="27" t="s">
        <v>283</v>
      </c>
      <c r="CO19" s="27" t="s">
        <v>283</v>
      </c>
      <c r="CP19" s="27">
        <v>237333.8</v>
      </c>
      <c r="CQ19" s="27" t="s">
        <v>283</v>
      </c>
      <c r="CR19" s="27">
        <v>527319.10000000009</v>
      </c>
    </row>
    <row r="20" spans="1:96" ht="15" customHeight="1" thickBot="1">
      <c r="A20" s="6">
        <v>2003</v>
      </c>
      <c r="B20" s="37">
        <f t="shared" si="0"/>
        <v>1790.4</v>
      </c>
      <c r="C20" s="25">
        <v>995.2</v>
      </c>
      <c r="D20" s="25">
        <v>615.20000000000005</v>
      </c>
      <c r="E20" s="25">
        <v>180</v>
      </c>
      <c r="F20" s="37">
        <f t="shared" si="1"/>
        <v>96033.499999999985</v>
      </c>
      <c r="G20" s="25">
        <v>93.3</v>
      </c>
      <c r="H20" s="25">
        <v>7673.2</v>
      </c>
      <c r="I20" s="25">
        <v>5204.3</v>
      </c>
      <c r="J20" s="25">
        <v>558.79999999999995</v>
      </c>
      <c r="K20" s="26">
        <v>1982.8</v>
      </c>
      <c r="L20" s="27">
        <v>473.5</v>
      </c>
      <c r="M20" s="27">
        <v>214.7</v>
      </c>
      <c r="N20" s="27">
        <v>1437.4</v>
      </c>
      <c r="O20" s="27">
        <v>799.5</v>
      </c>
      <c r="P20" s="27">
        <v>6995.3</v>
      </c>
      <c r="Q20" s="27">
        <v>203.5</v>
      </c>
      <c r="R20" s="27">
        <v>4519.7</v>
      </c>
      <c r="S20" s="27">
        <v>888.7</v>
      </c>
      <c r="T20" s="27">
        <v>28116.400000000001</v>
      </c>
      <c r="U20" s="27">
        <v>1576.2999999999997</v>
      </c>
      <c r="V20" s="27">
        <v>195.9</v>
      </c>
      <c r="W20" s="27">
        <v>1354.1</v>
      </c>
      <c r="X20" s="27">
        <v>1073.5999999999999</v>
      </c>
      <c r="Y20" s="27">
        <v>1839.6</v>
      </c>
      <c r="Z20" s="27">
        <v>15832.8</v>
      </c>
      <c r="AA20" s="27">
        <v>3731.7</v>
      </c>
      <c r="AB20" s="27">
        <v>166.4</v>
      </c>
      <c r="AC20" s="27">
        <v>3077.6</v>
      </c>
      <c r="AD20" s="27">
        <v>318.39999999999998</v>
      </c>
      <c r="AE20" s="27">
        <v>3429.4</v>
      </c>
      <c r="AF20" s="27">
        <v>113.4</v>
      </c>
      <c r="AG20" s="27">
        <v>94.2</v>
      </c>
      <c r="AH20" s="27">
        <v>4069</v>
      </c>
      <c r="AI20" s="37">
        <f t="shared" si="2"/>
        <v>50522.3</v>
      </c>
      <c r="AJ20" s="27">
        <v>2146.9</v>
      </c>
      <c r="AK20" s="27">
        <v>7595.1</v>
      </c>
      <c r="AL20" s="27">
        <v>40780.300000000003</v>
      </c>
      <c r="AM20" s="37">
        <f t="shared" si="3"/>
        <v>96916.400000000009</v>
      </c>
      <c r="AN20" s="27">
        <v>21893.1</v>
      </c>
      <c r="AO20" s="27">
        <v>10617.5</v>
      </c>
      <c r="AP20" s="27">
        <v>19960.8</v>
      </c>
      <c r="AQ20" s="27">
        <v>22703</v>
      </c>
      <c r="AR20" s="27">
        <v>15.1</v>
      </c>
      <c r="AS20" s="27">
        <v>1728.7</v>
      </c>
      <c r="AT20" s="27">
        <v>5756.8</v>
      </c>
      <c r="AU20" s="27">
        <v>735.8</v>
      </c>
      <c r="AV20" s="27">
        <v>8311</v>
      </c>
      <c r="AW20" s="27">
        <v>5194.6000000000004</v>
      </c>
      <c r="AX20" s="37">
        <f t="shared" si="4"/>
        <v>4441.2999999999993</v>
      </c>
      <c r="AY20" s="27">
        <v>272</v>
      </c>
      <c r="AZ20" s="27">
        <v>144.6</v>
      </c>
      <c r="BA20" s="27">
        <v>144.6</v>
      </c>
      <c r="BB20" s="27">
        <v>707.7</v>
      </c>
      <c r="BC20" s="27">
        <v>3077.5</v>
      </c>
      <c r="BD20" s="27">
        <v>94.9</v>
      </c>
      <c r="BE20" s="37">
        <f t="shared" si="5"/>
        <v>2722.2000000000003</v>
      </c>
      <c r="BF20" s="27">
        <v>1896.8</v>
      </c>
      <c r="BG20" s="27">
        <v>705.6</v>
      </c>
      <c r="BH20" s="27">
        <v>119.8</v>
      </c>
      <c r="BI20" s="27">
        <f t="shared" si="6"/>
        <v>1607.3</v>
      </c>
      <c r="BJ20" s="27">
        <v>1607.3</v>
      </c>
      <c r="BK20" s="38">
        <f t="shared" si="7"/>
        <v>62304.499999999993</v>
      </c>
      <c r="BL20" s="27">
        <v>858</v>
      </c>
      <c r="BM20" s="27">
        <v>1530.3</v>
      </c>
      <c r="BN20" s="27">
        <v>2783</v>
      </c>
      <c r="BO20" s="27">
        <v>168.8</v>
      </c>
      <c r="BP20" s="27">
        <v>263.89999999999998</v>
      </c>
      <c r="BQ20" s="27">
        <v>173</v>
      </c>
      <c r="BR20" s="27">
        <v>0.1</v>
      </c>
      <c r="BS20" s="27">
        <v>54543.9</v>
      </c>
      <c r="BT20" s="27">
        <v>87.7</v>
      </c>
      <c r="BU20" s="27">
        <v>216.5</v>
      </c>
      <c r="BV20" s="27">
        <v>215.7</v>
      </c>
      <c r="BW20" s="27">
        <v>440.2</v>
      </c>
      <c r="BX20" s="27">
        <v>1023.4</v>
      </c>
      <c r="BY20" s="38">
        <f t="shared" si="8"/>
        <v>25905.9</v>
      </c>
      <c r="BZ20" s="27">
        <v>14788.5</v>
      </c>
      <c r="CA20" s="27">
        <v>2673.6</v>
      </c>
      <c r="CB20" s="27">
        <v>4935.3999999999996</v>
      </c>
      <c r="CC20" s="27">
        <v>2314.5</v>
      </c>
      <c r="CD20" s="27">
        <v>1193.9000000000001</v>
      </c>
      <c r="CE20" s="38">
        <f t="shared" si="9"/>
        <v>3735.7999999999997</v>
      </c>
      <c r="CF20" s="27">
        <v>152.5</v>
      </c>
      <c r="CG20" s="27">
        <v>51.1</v>
      </c>
      <c r="CH20" s="27">
        <v>24.9</v>
      </c>
      <c r="CI20" s="27">
        <v>1529.2</v>
      </c>
      <c r="CJ20" s="27">
        <v>475</v>
      </c>
      <c r="CK20" s="27">
        <v>214.1</v>
      </c>
      <c r="CL20" s="27">
        <v>1289</v>
      </c>
      <c r="CM20" s="27" t="s">
        <v>283</v>
      </c>
      <c r="CN20" s="27" t="s">
        <v>283</v>
      </c>
      <c r="CO20" s="27" t="s">
        <v>283</v>
      </c>
      <c r="CP20" s="27">
        <v>261281.4</v>
      </c>
      <c r="CQ20" s="27" t="s">
        <v>283</v>
      </c>
      <c r="CR20" s="27">
        <v>607261</v>
      </c>
    </row>
    <row r="21" spans="1:96" ht="15" customHeight="1" thickBot="1">
      <c r="A21" s="6">
        <v>2004</v>
      </c>
      <c r="B21" s="37">
        <f t="shared" si="0"/>
        <v>1911.1</v>
      </c>
      <c r="C21" s="25">
        <v>1076.5999999999999</v>
      </c>
      <c r="D21" s="25">
        <v>636.70000000000005</v>
      </c>
      <c r="E21" s="25">
        <v>197.8</v>
      </c>
      <c r="F21" s="37">
        <f t="shared" si="1"/>
        <v>104735.90000000002</v>
      </c>
      <c r="G21" s="25">
        <v>100.3</v>
      </c>
      <c r="H21" s="25">
        <v>8586.7000000000007</v>
      </c>
      <c r="I21" s="25">
        <v>5745.1</v>
      </c>
      <c r="J21" s="25">
        <v>601.20000000000005</v>
      </c>
      <c r="K21" s="26">
        <v>2219.9</v>
      </c>
      <c r="L21" s="27">
        <v>495.7</v>
      </c>
      <c r="M21" s="27">
        <v>235.9</v>
      </c>
      <c r="N21" s="27">
        <v>1667.4</v>
      </c>
      <c r="O21" s="27">
        <v>882.8</v>
      </c>
      <c r="P21" s="27">
        <v>6527</v>
      </c>
      <c r="Q21" s="27">
        <v>253</v>
      </c>
      <c r="R21" s="27">
        <v>5243.2</v>
      </c>
      <c r="S21" s="27">
        <v>1189</v>
      </c>
      <c r="T21" s="27">
        <v>28413.4</v>
      </c>
      <c r="U21" s="27">
        <v>1772.5</v>
      </c>
      <c r="V21" s="27">
        <v>227.1</v>
      </c>
      <c r="W21" s="27">
        <v>1586.6</v>
      </c>
      <c r="X21" s="27">
        <v>1257.3</v>
      </c>
      <c r="Y21" s="27">
        <v>1836.5</v>
      </c>
      <c r="Z21" s="27">
        <v>17005.8</v>
      </c>
      <c r="AA21" s="27">
        <v>4554.1000000000004</v>
      </c>
      <c r="AB21" s="27">
        <v>170.6</v>
      </c>
      <c r="AC21" s="27">
        <v>2770.7</v>
      </c>
      <c r="AD21" s="27">
        <v>302.5</v>
      </c>
      <c r="AE21" s="27">
        <v>3974.2</v>
      </c>
      <c r="AF21" s="27">
        <v>113</v>
      </c>
      <c r="AG21" s="27">
        <v>109.1</v>
      </c>
      <c r="AH21" s="27">
        <v>6895.3</v>
      </c>
      <c r="AI21" s="37">
        <f t="shared" si="2"/>
        <v>58562.700000000004</v>
      </c>
      <c r="AJ21" s="27">
        <v>2359.1</v>
      </c>
      <c r="AK21" s="27">
        <v>8784.2999999999993</v>
      </c>
      <c r="AL21" s="27">
        <v>47419.3</v>
      </c>
      <c r="AM21" s="37">
        <f t="shared" si="3"/>
        <v>104816</v>
      </c>
      <c r="AN21" s="27">
        <v>24142.3</v>
      </c>
      <c r="AO21" s="27">
        <v>11609.6</v>
      </c>
      <c r="AP21" s="27">
        <v>20582.900000000001</v>
      </c>
      <c r="AQ21" s="27">
        <v>25400.3</v>
      </c>
      <c r="AR21" s="27">
        <v>15.9</v>
      </c>
      <c r="AS21" s="27">
        <v>1844</v>
      </c>
      <c r="AT21" s="27">
        <v>6084</v>
      </c>
      <c r="AU21" s="27">
        <v>773.5</v>
      </c>
      <c r="AV21" s="27">
        <v>8796.7999999999993</v>
      </c>
      <c r="AW21" s="27">
        <v>5566.7</v>
      </c>
      <c r="AX21" s="37">
        <f t="shared" si="4"/>
        <v>4418.3999999999996</v>
      </c>
      <c r="AY21" s="27">
        <v>288.39999999999998</v>
      </c>
      <c r="AZ21" s="27">
        <v>163.4</v>
      </c>
      <c r="BA21" s="27">
        <v>164.2</v>
      </c>
      <c r="BB21" s="27">
        <v>793.6</v>
      </c>
      <c r="BC21" s="27">
        <v>2908.8</v>
      </c>
      <c r="BD21" s="27">
        <v>100</v>
      </c>
      <c r="BE21" s="37">
        <f t="shared" si="5"/>
        <v>4105.5</v>
      </c>
      <c r="BF21" s="27">
        <v>1914.1</v>
      </c>
      <c r="BG21" s="27">
        <v>736.9</v>
      </c>
      <c r="BH21" s="27">
        <v>1454.5</v>
      </c>
      <c r="BI21" s="27">
        <f t="shared" si="6"/>
        <v>1593.5</v>
      </c>
      <c r="BJ21" s="27">
        <v>1593.5</v>
      </c>
      <c r="BK21" s="38">
        <f t="shared" si="7"/>
        <v>62128.6</v>
      </c>
      <c r="BL21" s="27">
        <v>932.3</v>
      </c>
      <c r="BM21" s="27">
        <v>1723.6</v>
      </c>
      <c r="BN21" s="27">
        <v>2800.7</v>
      </c>
      <c r="BO21" s="27">
        <v>205</v>
      </c>
      <c r="BP21" s="27">
        <v>292.3</v>
      </c>
      <c r="BQ21" s="27">
        <v>191.2</v>
      </c>
      <c r="BR21" s="27">
        <v>0.1</v>
      </c>
      <c r="BS21" s="27">
        <v>53796</v>
      </c>
      <c r="BT21" s="27">
        <v>102.7</v>
      </c>
      <c r="BU21" s="27">
        <v>226.1</v>
      </c>
      <c r="BV21" s="27">
        <v>238</v>
      </c>
      <c r="BW21" s="27">
        <v>504.3</v>
      </c>
      <c r="BX21" s="27">
        <v>1116.3</v>
      </c>
      <c r="BY21" s="38">
        <f t="shared" si="8"/>
        <v>28482.3</v>
      </c>
      <c r="BZ21" s="27">
        <v>15993.9</v>
      </c>
      <c r="CA21" s="27">
        <v>2851.7</v>
      </c>
      <c r="CB21" s="27">
        <v>5601.3</v>
      </c>
      <c r="CC21" s="27">
        <v>2662.2</v>
      </c>
      <c r="CD21" s="27">
        <v>1373.2</v>
      </c>
      <c r="CE21" s="38">
        <f t="shared" si="9"/>
        <v>4165.2</v>
      </c>
      <c r="CF21" s="27">
        <v>160.30000000000001</v>
      </c>
      <c r="CG21" s="27">
        <v>54.4</v>
      </c>
      <c r="CH21" s="27">
        <v>27.9</v>
      </c>
      <c r="CI21" s="27">
        <v>1692.9</v>
      </c>
      <c r="CJ21" s="27">
        <v>628.9</v>
      </c>
      <c r="CK21" s="27">
        <v>212</v>
      </c>
      <c r="CL21" s="27">
        <v>1388.8</v>
      </c>
      <c r="CM21" s="27" t="s">
        <v>283</v>
      </c>
      <c r="CN21" s="27" t="s">
        <v>283</v>
      </c>
      <c r="CO21" s="27" t="s">
        <v>283</v>
      </c>
      <c r="CP21" s="27">
        <v>291343.3</v>
      </c>
      <c r="CQ21" s="27" t="s">
        <v>283</v>
      </c>
      <c r="CR21" s="27">
        <v>666262.50000000012</v>
      </c>
    </row>
    <row r="22" spans="1:96" ht="15" customHeight="1" thickBot="1">
      <c r="A22" s="6">
        <v>2005</v>
      </c>
      <c r="B22" s="37">
        <f t="shared" si="0"/>
        <v>2112.7999999999997</v>
      </c>
      <c r="C22" s="25">
        <v>1135.0999999999999</v>
      </c>
      <c r="D22" s="25">
        <v>760.3</v>
      </c>
      <c r="E22" s="25">
        <v>217.4</v>
      </c>
      <c r="F22" s="37">
        <f t="shared" si="1"/>
        <v>122687.09999999999</v>
      </c>
      <c r="G22" s="25">
        <v>121.2</v>
      </c>
      <c r="H22" s="25">
        <v>9517.2999999999993</v>
      </c>
      <c r="I22" s="25">
        <v>6121.5</v>
      </c>
      <c r="J22" s="25">
        <v>700</v>
      </c>
      <c r="K22" s="26">
        <v>2377.9</v>
      </c>
      <c r="L22" s="27">
        <v>511.1</v>
      </c>
      <c r="M22" s="27">
        <v>263.60000000000002</v>
      </c>
      <c r="N22" s="27">
        <v>1884.9</v>
      </c>
      <c r="O22" s="27">
        <v>1011.5</v>
      </c>
      <c r="P22" s="27">
        <v>7979.9</v>
      </c>
      <c r="Q22" s="27">
        <v>340.1</v>
      </c>
      <c r="R22" s="27">
        <v>5975.3</v>
      </c>
      <c r="S22" s="27">
        <v>1528.9</v>
      </c>
      <c r="T22" s="27">
        <v>26272.7</v>
      </c>
      <c r="U22" s="27">
        <v>2010.2</v>
      </c>
      <c r="V22" s="27">
        <v>277.5</v>
      </c>
      <c r="W22" s="27">
        <v>1906.4</v>
      </c>
      <c r="X22" s="27">
        <v>1741.8</v>
      </c>
      <c r="Y22" s="27">
        <v>2241.1999999999998</v>
      </c>
      <c r="Z22" s="27">
        <v>25524.5</v>
      </c>
      <c r="AA22" s="27">
        <v>6229.7</v>
      </c>
      <c r="AB22" s="27">
        <v>227.8</v>
      </c>
      <c r="AC22" s="27">
        <v>3318.8</v>
      </c>
      <c r="AD22" s="27">
        <v>348</v>
      </c>
      <c r="AE22" s="27">
        <v>5677.9</v>
      </c>
      <c r="AF22" s="27">
        <v>135.1</v>
      </c>
      <c r="AG22" s="27">
        <v>135.4</v>
      </c>
      <c r="AH22" s="27">
        <v>8306.9</v>
      </c>
      <c r="AI22" s="37">
        <f t="shared" si="2"/>
        <v>69716.899999999994</v>
      </c>
      <c r="AJ22" s="27">
        <v>2711.1</v>
      </c>
      <c r="AK22" s="27">
        <v>10440.200000000001</v>
      </c>
      <c r="AL22" s="27">
        <v>56565.599999999999</v>
      </c>
      <c r="AM22" s="37">
        <f t="shared" si="3"/>
        <v>131102.6</v>
      </c>
      <c r="AN22" s="27">
        <v>33966.9</v>
      </c>
      <c r="AO22" s="27">
        <v>13590</v>
      </c>
      <c r="AP22" s="27">
        <v>25640</v>
      </c>
      <c r="AQ22" s="27">
        <v>27771.899999999998</v>
      </c>
      <c r="AR22" s="27">
        <v>20.100000000000001</v>
      </c>
      <c r="AS22" s="27">
        <v>2229.6</v>
      </c>
      <c r="AT22" s="27">
        <v>7948.5</v>
      </c>
      <c r="AU22" s="27">
        <v>847.3</v>
      </c>
      <c r="AV22" s="27">
        <v>11924.8</v>
      </c>
      <c r="AW22" s="27">
        <v>7163.5</v>
      </c>
      <c r="AX22" s="37">
        <f t="shared" si="4"/>
        <v>5116.5</v>
      </c>
      <c r="AY22" s="27">
        <v>312.10000000000002</v>
      </c>
      <c r="AZ22" s="27">
        <v>180.6</v>
      </c>
      <c r="BA22" s="27">
        <v>175.3</v>
      </c>
      <c r="BB22" s="27">
        <v>930.1</v>
      </c>
      <c r="BC22" s="27">
        <v>3384.6</v>
      </c>
      <c r="BD22" s="27">
        <v>133.80000000000001</v>
      </c>
      <c r="BE22" s="37">
        <f t="shared" si="5"/>
        <v>4542.8999999999996</v>
      </c>
      <c r="BF22" s="27">
        <v>2327.1</v>
      </c>
      <c r="BG22" s="27">
        <v>852.3</v>
      </c>
      <c r="BH22" s="27">
        <v>1363.5</v>
      </c>
      <c r="BI22" s="27">
        <f t="shared" si="6"/>
        <v>1909.7</v>
      </c>
      <c r="BJ22" s="27">
        <v>1909.7</v>
      </c>
      <c r="BK22" s="38">
        <f t="shared" si="7"/>
        <v>73401.100000000006</v>
      </c>
      <c r="BL22" s="27">
        <v>1108.5</v>
      </c>
      <c r="BM22" s="27">
        <v>2054.4</v>
      </c>
      <c r="BN22" s="27">
        <v>3621.2</v>
      </c>
      <c r="BO22" s="27">
        <v>232.5</v>
      </c>
      <c r="BP22" s="27">
        <v>335.2</v>
      </c>
      <c r="BQ22" s="27">
        <v>216.9</v>
      </c>
      <c r="BR22" s="27">
        <v>0.1</v>
      </c>
      <c r="BS22" s="27">
        <v>63310.7</v>
      </c>
      <c r="BT22" s="27">
        <v>119.1</v>
      </c>
      <c r="BU22" s="27">
        <v>249.5</v>
      </c>
      <c r="BV22" s="27">
        <v>265</v>
      </c>
      <c r="BW22" s="27">
        <v>596.9</v>
      </c>
      <c r="BX22" s="27">
        <v>1291.0999999999999</v>
      </c>
      <c r="BY22" s="38">
        <f t="shared" si="8"/>
        <v>33968.6</v>
      </c>
      <c r="BZ22" s="27">
        <v>20874</v>
      </c>
      <c r="CA22" s="27">
        <v>3011.8</v>
      </c>
      <c r="CB22" s="27">
        <v>5625.8</v>
      </c>
      <c r="CC22" s="27">
        <v>2940.3</v>
      </c>
      <c r="CD22" s="27">
        <v>1516.7</v>
      </c>
      <c r="CE22" s="38">
        <f t="shared" si="9"/>
        <v>4955.2</v>
      </c>
      <c r="CF22" s="27">
        <v>208.6</v>
      </c>
      <c r="CG22" s="27">
        <v>69.400000000000006</v>
      </c>
      <c r="CH22" s="27">
        <v>32.299999999999997</v>
      </c>
      <c r="CI22" s="27">
        <v>2052</v>
      </c>
      <c r="CJ22" s="27">
        <v>701.1</v>
      </c>
      <c r="CK22" s="27">
        <v>276.5</v>
      </c>
      <c r="CL22" s="27">
        <v>1615.3</v>
      </c>
      <c r="CM22" s="27" t="s">
        <v>283</v>
      </c>
      <c r="CN22" s="27" t="s">
        <v>283</v>
      </c>
      <c r="CO22" s="27" t="s">
        <v>283</v>
      </c>
      <c r="CP22" s="27">
        <v>319999.8</v>
      </c>
      <c r="CQ22" s="27" t="s">
        <v>283</v>
      </c>
      <c r="CR22" s="27">
        <v>769513.19999999972</v>
      </c>
    </row>
    <row r="23" spans="1:96" ht="15" customHeight="1" thickBot="1">
      <c r="A23" s="6">
        <v>2006</v>
      </c>
      <c r="B23" s="37">
        <f t="shared" si="0"/>
        <v>2319.1000000000004</v>
      </c>
      <c r="C23" s="25">
        <v>1179.4000000000001</v>
      </c>
      <c r="D23" s="25">
        <v>905.4</v>
      </c>
      <c r="E23" s="25">
        <v>234.3</v>
      </c>
      <c r="F23" s="37">
        <f t="shared" si="1"/>
        <v>138669.50000000003</v>
      </c>
      <c r="G23" s="25">
        <v>149.19999999999999</v>
      </c>
      <c r="H23" s="25">
        <v>10136.299999999999</v>
      </c>
      <c r="I23" s="25">
        <v>7081.9</v>
      </c>
      <c r="J23" s="25">
        <v>821</v>
      </c>
      <c r="K23" s="26">
        <v>2488.9</v>
      </c>
      <c r="L23" s="27">
        <v>560.1</v>
      </c>
      <c r="M23" s="27">
        <v>311</v>
      </c>
      <c r="N23" s="27">
        <v>1986.3</v>
      </c>
      <c r="O23" s="27">
        <v>1236</v>
      </c>
      <c r="P23" s="27">
        <v>9850.7999999999993</v>
      </c>
      <c r="Q23" s="27">
        <v>439.4</v>
      </c>
      <c r="R23" s="27">
        <v>6036.1</v>
      </c>
      <c r="S23" s="27">
        <v>1573.5</v>
      </c>
      <c r="T23" s="27">
        <v>24206.3</v>
      </c>
      <c r="U23" s="27">
        <v>2306.6</v>
      </c>
      <c r="V23" s="27">
        <v>344.3</v>
      </c>
      <c r="W23" s="27">
        <v>2359.3000000000002</v>
      </c>
      <c r="X23" s="27">
        <v>2201.8000000000002</v>
      </c>
      <c r="Y23" s="27">
        <v>2666</v>
      </c>
      <c r="Z23" s="27">
        <v>29466.5</v>
      </c>
      <c r="AA23" s="27">
        <v>7984.7</v>
      </c>
      <c r="AB23" s="27">
        <v>311.7</v>
      </c>
      <c r="AC23" s="27">
        <v>3943.3</v>
      </c>
      <c r="AD23" s="27">
        <v>391.8</v>
      </c>
      <c r="AE23" s="27">
        <v>6681.5</v>
      </c>
      <c r="AF23" s="27">
        <v>172.3</v>
      </c>
      <c r="AG23" s="27">
        <v>163.30000000000001</v>
      </c>
      <c r="AH23" s="27">
        <v>12799.6</v>
      </c>
      <c r="AI23" s="37">
        <f t="shared" si="2"/>
        <v>83813.399999999994</v>
      </c>
      <c r="AJ23" s="27">
        <v>2947.8</v>
      </c>
      <c r="AK23" s="27">
        <v>12487.4</v>
      </c>
      <c r="AL23" s="27">
        <v>68378.2</v>
      </c>
      <c r="AM23" s="37">
        <f t="shared" si="3"/>
        <v>161639.70000000001</v>
      </c>
      <c r="AN23" s="27">
        <v>43071.5</v>
      </c>
      <c r="AO23" s="27">
        <v>15776.7</v>
      </c>
      <c r="AP23" s="27">
        <v>35580.5</v>
      </c>
      <c r="AQ23" s="27">
        <v>29075.4</v>
      </c>
      <c r="AR23" s="27">
        <v>19.8</v>
      </c>
      <c r="AS23" s="27">
        <v>2726.4</v>
      </c>
      <c r="AT23" s="27">
        <v>9158.4</v>
      </c>
      <c r="AU23" s="27">
        <v>861</v>
      </c>
      <c r="AV23" s="27">
        <v>16158.4</v>
      </c>
      <c r="AW23" s="27">
        <v>9211.6</v>
      </c>
      <c r="AX23" s="37">
        <f t="shared" si="4"/>
        <v>5918.3</v>
      </c>
      <c r="AY23" s="27">
        <v>341.4</v>
      </c>
      <c r="AZ23" s="27">
        <v>208.3</v>
      </c>
      <c r="BA23" s="27">
        <v>205.7</v>
      </c>
      <c r="BB23" s="27">
        <v>918</v>
      </c>
      <c r="BC23" s="27">
        <v>4085.6</v>
      </c>
      <c r="BD23" s="27">
        <v>159.30000000000001</v>
      </c>
      <c r="BE23" s="37">
        <f t="shared" si="5"/>
        <v>5572.8</v>
      </c>
      <c r="BF23" s="27">
        <v>2886.5</v>
      </c>
      <c r="BG23" s="27">
        <v>1048.8</v>
      </c>
      <c r="BH23" s="27">
        <v>1637.5</v>
      </c>
      <c r="BI23" s="27">
        <f t="shared" si="6"/>
        <v>2038.3</v>
      </c>
      <c r="BJ23" s="27">
        <v>2038.3</v>
      </c>
      <c r="BK23" s="38">
        <f t="shared" si="7"/>
        <v>82435.099999999991</v>
      </c>
      <c r="BL23" s="27">
        <v>986.2</v>
      </c>
      <c r="BM23" s="27">
        <v>2174.5</v>
      </c>
      <c r="BN23" s="27">
        <v>4428.7</v>
      </c>
      <c r="BO23" s="27">
        <v>264.5</v>
      </c>
      <c r="BP23" s="27">
        <v>427.2</v>
      </c>
      <c r="BQ23" s="27">
        <v>212.7</v>
      </c>
      <c r="BR23" s="27">
        <v>0.1</v>
      </c>
      <c r="BS23" s="27">
        <v>71287.399999999994</v>
      </c>
      <c r="BT23" s="27">
        <v>121.4</v>
      </c>
      <c r="BU23" s="27">
        <v>243.8</v>
      </c>
      <c r="BV23" s="27">
        <v>318.3</v>
      </c>
      <c r="BW23" s="27">
        <v>638</v>
      </c>
      <c r="BX23" s="27">
        <v>1332.3</v>
      </c>
      <c r="BY23" s="38">
        <f t="shared" si="8"/>
        <v>41405.4</v>
      </c>
      <c r="BZ23" s="27">
        <v>26477.4</v>
      </c>
      <c r="CA23" s="27">
        <v>3102.7</v>
      </c>
      <c r="CB23" s="27">
        <v>6539.8</v>
      </c>
      <c r="CC23" s="27">
        <v>3486.9</v>
      </c>
      <c r="CD23" s="27">
        <v>1798.6</v>
      </c>
      <c r="CE23" s="38">
        <f t="shared" si="9"/>
        <v>5659.6</v>
      </c>
      <c r="CF23" s="27">
        <v>230.4</v>
      </c>
      <c r="CG23" s="27">
        <v>81.599999999999994</v>
      </c>
      <c r="CH23" s="27">
        <v>35.1</v>
      </c>
      <c r="CI23" s="27">
        <v>2397.4</v>
      </c>
      <c r="CJ23" s="27">
        <v>809.6</v>
      </c>
      <c r="CK23" s="27">
        <v>425.4</v>
      </c>
      <c r="CL23" s="27">
        <v>1680.1</v>
      </c>
      <c r="CM23" s="27" t="s">
        <v>283</v>
      </c>
      <c r="CN23" s="27" t="s">
        <v>283</v>
      </c>
      <c r="CO23" s="27" t="s">
        <v>283</v>
      </c>
      <c r="CP23" s="27">
        <v>349493.3</v>
      </c>
      <c r="CQ23" s="27" t="s">
        <v>283</v>
      </c>
      <c r="CR23" s="27">
        <v>878964.5</v>
      </c>
    </row>
    <row r="24" spans="1:96" ht="15" customHeight="1" thickBot="1">
      <c r="A24" s="6">
        <v>2007</v>
      </c>
      <c r="B24" s="37">
        <f t="shared" si="0"/>
        <v>2641.9</v>
      </c>
      <c r="C24" s="25">
        <v>1454.6</v>
      </c>
      <c r="D24" s="25">
        <v>944.9</v>
      </c>
      <c r="E24" s="25">
        <v>242.4</v>
      </c>
      <c r="F24" s="37">
        <f t="shared" si="1"/>
        <v>159870.79999999999</v>
      </c>
      <c r="G24" s="25">
        <v>175.4</v>
      </c>
      <c r="H24" s="25">
        <v>10771.5</v>
      </c>
      <c r="I24" s="25">
        <v>7380</v>
      </c>
      <c r="J24" s="25">
        <v>956.4</v>
      </c>
      <c r="K24" s="26">
        <v>2569.9</v>
      </c>
      <c r="L24" s="27">
        <v>567.70000000000005</v>
      </c>
      <c r="M24" s="27">
        <v>327.3</v>
      </c>
      <c r="N24" s="27">
        <v>2090.4</v>
      </c>
      <c r="O24" s="27">
        <v>1332.6</v>
      </c>
      <c r="P24" s="27">
        <v>12367</v>
      </c>
      <c r="Q24" s="27">
        <v>480</v>
      </c>
      <c r="R24" s="27">
        <v>6832.6</v>
      </c>
      <c r="S24" s="27">
        <v>1796</v>
      </c>
      <c r="T24" s="27">
        <v>21931.7</v>
      </c>
      <c r="U24" s="27">
        <v>2555.2999999999997</v>
      </c>
      <c r="V24" s="27">
        <v>423.1</v>
      </c>
      <c r="W24" s="27">
        <v>2702.9</v>
      </c>
      <c r="X24" s="27">
        <v>2625.6</v>
      </c>
      <c r="Y24" s="27">
        <v>3173</v>
      </c>
      <c r="Z24" s="27">
        <v>38088.800000000003</v>
      </c>
      <c r="AA24" s="27">
        <v>10719.2</v>
      </c>
      <c r="AB24" s="27">
        <v>428.6</v>
      </c>
      <c r="AC24" s="27">
        <v>4800.3</v>
      </c>
      <c r="AD24" s="27">
        <v>463.8</v>
      </c>
      <c r="AE24" s="27">
        <v>8112.7</v>
      </c>
      <c r="AF24" s="27">
        <v>199.9</v>
      </c>
      <c r="AG24" s="27">
        <v>204.3</v>
      </c>
      <c r="AH24" s="27">
        <v>15794.8</v>
      </c>
      <c r="AI24" s="37">
        <f t="shared" si="2"/>
        <v>112690.79999999999</v>
      </c>
      <c r="AJ24" s="27">
        <v>3993.6</v>
      </c>
      <c r="AK24" s="27">
        <v>15373.8</v>
      </c>
      <c r="AL24" s="27">
        <v>93323.4</v>
      </c>
      <c r="AM24" s="37">
        <f t="shared" si="3"/>
        <v>207124.6</v>
      </c>
      <c r="AN24" s="27">
        <v>56637.7</v>
      </c>
      <c r="AO24" s="27">
        <v>18091.099999999999</v>
      </c>
      <c r="AP24" s="27">
        <v>48305.599999999999</v>
      </c>
      <c r="AQ24" s="27">
        <v>30345.8</v>
      </c>
      <c r="AR24" s="27">
        <v>22.2</v>
      </c>
      <c r="AS24" s="27">
        <v>3109.8</v>
      </c>
      <c r="AT24" s="27">
        <v>10765.6</v>
      </c>
      <c r="AU24" s="27">
        <v>961</v>
      </c>
      <c r="AV24" s="27">
        <v>24028.7</v>
      </c>
      <c r="AW24" s="27">
        <v>14857.1</v>
      </c>
      <c r="AX24" s="37">
        <f t="shared" si="4"/>
        <v>7139.7000000000007</v>
      </c>
      <c r="AY24" s="27">
        <v>377.3</v>
      </c>
      <c r="AZ24" s="27">
        <v>232.8</v>
      </c>
      <c r="BA24" s="27">
        <v>302.10000000000002</v>
      </c>
      <c r="BB24" s="27">
        <v>998.1</v>
      </c>
      <c r="BC24" s="27">
        <v>5055.3</v>
      </c>
      <c r="BD24" s="27">
        <v>174.1</v>
      </c>
      <c r="BE24" s="37">
        <f t="shared" si="5"/>
        <v>6706.5</v>
      </c>
      <c r="BF24" s="27">
        <v>3616</v>
      </c>
      <c r="BG24" s="27">
        <v>1205</v>
      </c>
      <c r="BH24" s="27">
        <v>1885.5</v>
      </c>
      <c r="BI24" s="27">
        <f t="shared" si="6"/>
        <v>2218.1</v>
      </c>
      <c r="BJ24" s="27">
        <v>2218.1</v>
      </c>
      <c r="BK24" s="38">
        <f t="shared" si="7"/>
        <v>94418.60000000002</v>
      </c>
      <c r="BL24" s="27">
        <v>1029.5</v>
      </c>
      <c r="BM24" s="27">
        <v>2548.9</v>
      </c>
      <c r="BN24" s="27">
        <v>5530.7</v>
      </c>
      <c r="BO24" s="27">
        <v>317.3</v>
      </c>
      <c r="BP24" s="27">
        <v>469.1</v>
      </c>
      <c r="BQ24" s="27">
        <v>225.2</v>
      </c>
      <c r="BR24" s="27">
        <v>0.2</v>
      </c>
      <c r="BS24" s="27">
        <v>81401.2</v>
      </c>
      <c r="BT24" s="27">
        <v>129.1</v>
      </c>
      <c r="BU24" s="27">
        <v>266</v>
      </c>
      <c r="BV24" s="27">
        <v>345</v>
      </c>
      <c r="BW24" s="27">
        <v>701.3</v>
      </c>
      <c r="BX24" s="27">
        <v>1455.1</v>
      </c>
      <c r="BY24" s="38">
        <f t="shared" si="8"/>
        <v>52859.5</v>
      </c>
      <c r="BZ24" s="27">
        <v>36965</v>
      </c>
      <c r="CA24" s="27">
        <v>3198.2</v>
      </c>
      <c r="CB24" s="27">
        <v>6470.5</v>
      </c>
      <c r="CC24" s="27">
        <v>4143</v>
      </c>
      <c r="CD24" s="27">
        <v>2082.8000000000002</v>
      </c>
      <c r="CE24" s="38">
        <f t="shared" si="9"/>
        <v>6671.9</v>
      </c>
      <c r="CF24" s="27">
        <v>272.8</v>
      </c>
      <c r="CG24" s="27">
        <v>125.2</v>
      </c>
      <c r="CH24" s="27">
        <v>34.1</v>
      </c>
      <c r="CI24" s="27">
        <v>2907.6</v>
      </c>
      <c r="CJ24" s="27">
        <v>933.6</v>
      </c>
      <c r="CK24" s="27">
        <v>650.70000000000005</v>
      </c>
      <c r="CL24" s="27">
        <v>1747.9</v>
      </c>
      <c r="CM24" s="27" t="s">
        <v>283</v>
      </c>
      <c r="CN24" s="27" t="s">
        <v>283</v>
      </c>
      <c r="CO24" s="27" t="s">
        <v>283</v>
      </c>
      <c r="CP24" s="27">
        <v>386796.6</v>
      </c>
      <c r="CQ24" s="27" t="s">
        <v>283</v>
      </c>
      <c r="CR24" s="27">
        <v>1039138.9999999997</v>
      </c>
    </row>
    <row r="25" spans="1:96" ht="15" customHeight="1" thickBot="1">
      <c r="A25" s="6">
        <v>2008</v>
      </c>
      <c r="B25" s="37">
        <f t="shared" si="0"/>
        <v>2741.1000000000004</v>
      </c>
      <c r="C25" s="25">
        <v>1457.3</v>
      </c>
      <c r="D25" s="25">
        <v>1035</v>
      </c>
      <c r="E25" s="25">
        <v>248.8</v>
      </c>
      <c r="F25" s="37">
        <f t="shared" si="1"/>
        <v>194056.00000000003</v>
      </c>
      <c r="G25" s="25">
        <v>217.6</v>
      </c>
      <c r="H25" s="25">
        <v>12877.7</v>
      </c>
      <c r="I25" s="25">
        <v>7723.2</v>
      </c>
      <c r="J25" s="25">
        <v>334.7</v>
      </c>
      <c r="K25" s="26">
        <v>2292.3000000000002</v>
      </c>
      <c r="L25" s="27">
        <v>590.9</v>
      </c>
      <c r="M25" s="27">
        <v>313.5</v>
      </c>
      <c r="N25" s="27">
        <v>1923.4</v>
      </c>
      <c r="O25" s="27">
        <v>1408</v>
      </c>
      <c r="P25" s="27">
        <v>16110.1</v>
      </c>
      <c r="Q25" s="27">
        <v>3458.1</v>
      </c>
      <c r="R25" s="27">
        <v>6591.7</v>
      </c>
      <c r="S25" s="27">
        <v>1705</v>
      </c>
      <c r="T25" s="27">
        <v>19825.900000000001</v>
      </c>
      <c r="U25" s="27">
        <v>2651.2</v>
      </c>
      <c r="V25" s="27">
        <v>439.2</v>
      </c>
      <c r="W25" s="27">
        <v>2973.6</v>
      </c>
      <c r="X25" s="27">
        <v>3218.6</v>
      </c>
      <c r="Y25" s="27">
        <v>3925.3</v>
      </c>
      <c r="Z25" s="27">
        <v>45430.8</v>
      </c>
      <c r="AA25" s="27">
        <v>13165.7</v>
      </c>
      <c r="AB25" s="27">
        <v>641.1</v>
      </c>
      <c r="AC25" s="27">
        <v>5944</v>
      </c>
      <c r="AD25" s="27">
        <v>541.1</v>
      </c>
      <c r="AE25" s="27">
        <v>10157.9</v>
      </c>
      <c r="AF25" s="27">
        <v>383.4</v>
      </c>
      <c r="AG25" s="27">
        <v>242.2</v>
      </c>
      <c r="AH25" s="27">
        <v>28969.8</v>
      </c>
      <c r="AI25" s="37">
        <f t="shared" si="2"/>
        <v>136927.6</v>
      </c>
      <c r="AJ25" s="27">
        <v>4591.1000000000004</v>
      </c>
      <c r="AK25" s="27">
        <v>18700.400000000001</v>
      </c>
      <c r="AL25" s="27">
        <v>113636.1</v>
      </c>
      <c r="AM25" s="37">
        <f t="shared" si="3"/>
        <v>255330.80000000002</v>
      </c>
      <c r="AN25" s="27">
        <v>69302.399999999994</v>
      </c>
      <c r="AO25" s="27">
        <v>20012.2</v>
      </c>
      <c r="AP25" s="27">
        <v>61711.7</v>
      </c>
      <c r="AQ25" s="27">
        <v>31786.6</v>
      </c>
      <c r="AR25" s="27">
        <v>24.7</v>
      </c>
      <c r="AS25" s="27">
        <v>3708.6</v>
      </c>
      <c r="AT25" s="27">
        <v>12888.4</v>
      </c>
      <c r="AU25" s="27">
        <v>1093.4000000000001</v>
      </c>
      <c r="AV25" s="27">
        <v>32588.2</v>
      </c>
      <c r="AW25" s="27">
        <v>22214.6</v>
      </c>
      <c r="AX25" s="37">
        <f t="shared" si="4"/>
        <v>9166.2999999999993</v>
      </c>
      <c r="AY25" s="27">
        <v>445</v>
      </c>
      <c r="AZ25" s="27">
        <v>293.7</v>
      </c>
      <c r="BA25" s="27">
        <v>331.7</v>
      </c>
      <c r="BB25" s="27">
        <v>1145</v>
      </c>
      <c r="BC25" s="27">
        <v>6748.9</v>
      </c>
      <c r="BD25" s="27">
        <v>202</v>
      </c>
      <c r="BE25" s="37">
        <f t="shared" si="5"/>
        <v>8431.4</v>
      </c>
      <c r="BF25" s="27">
        <v>4675.3999999999996</v>
      </c>
      <c r="BG25" s="27">
        <v>1501.5</v>
      </c>
      <c r="BH25" s="27">
        <v>2254.5</v>
      </c>
      <c r="BI25" s="27">
        <f t="shared" si="6"/>
        <v>2415.1</v>
      </c>
      <c r="BJ25" s="27">
        <v>2415.1</v>
      </c>
      <c r="BK25" s="38">
        <f t="shared" si="7"/>
        <v>108377.59999999999</v>
      </c>
      <c r="BL25" s="27">
        <v>929.8</v>
      </c>
      <c r="BM25" s="27">
        <v>3023.4</v>
      </c>
      <c r="BN25" s="27">
        <v>6852.7</v>
      </c>
      <c r="BO25" s="27">
        <v>384.6</v>
      </c>
      <c r="BP25" s="27">
        <v>517</v>
      </c>
      <c r="BQ25" s="27">
        <v>257</v>
      </c>
      <c r="BR25" s="27">
        <v>0.2</v>
      </c>
      <c r="BS25" s="27">
        <v>93023.4</v>
      </c>
      <c r="BT25" s="27">
        <v>143.4</v>
      </c>
      <c r="BU25" s="27">
        <v>275.10000000000002</v>
      </c>
      <c r="BV25" s="27">
        <v>408.5</v>
      </c>
      <c r="BW25" s="27">
        <v>817.5</v>
      </c>
      <c r="BX25" s="27">
        <v>1745</v>
      </c>
      <c r="BY25" s="38">
        <f t="shared" si="8"/>
        <v>71371</v>
      </c>
      <c r="BZ25" s="27">
        <v>53287.6</v>
      </c>
      <c r="CA25" s="27">
        <v>3444.9</v>
      </c>
      <c r="CB25" s="27">
        <v>7109.7</v>
      </c>
      <c r="CC25" s="27">
        <v>5009.8</v>
      </c>
      <c r="CD25" s="27">
        <v>2519</v>
      </c>
      <c r="CE25" s="38">
        <f t="shared" si="9"/>
        <v>7869.6</v>
      </c>
      <c r="CF25" s="27">
        <v>329.4</v>
      </c>
      <c r="CG25" s="27">
        <v>146.1</v>
      </c>
      <c r="CH25" s="27">
        <v>39.1</v>
      </c>
      <c r="CI25" s="27">
        <v>3434.8</v>
      </c>
      <c r="CJ25" s="27">
        <v>1104.9000000000001</v>
      </c>
      <c r="CK25" s="27">
        <v>796.4</v>
      </c>
      <c r="CL25" s="27">
        <v>2018.9</v>
      </c>
      <c r="CM25" s="27" t="s">
        <v>283</v>
      </c>
      <c r="CN25" s="27" t="s">
        <v>283</v>
      </c>
      <c r="CO25" s="27" t="s">
        <v>283</v>
      </c>
      <c r="CP25" s="27">
        <v>420723.5</v>
      </c>
      <c r="CQ25" s="27" t="s">
        <v>283</v>
      </c>
      <c r="CR25" s="27">
        <v>1217410</v>
      </c>
    </row>
    <row r="26" spans="1:96" ht="15" customHeight="1" thickBot="1">
      <c r="A26" s="6">
        <v>2009</v>
      </c>
      <c r="B26" s="37">
        <f t="shared" si="0"/>
        <v>2687.2</v>
      </c>
      <c r="C26" s="25">
        <v>1502.4</v>
      </c>
      <c r="D26" s="25">
        <v>946.3</v>
      </c>
      <c r="E26" s="25">
        <v>238.5</v>
      </c>
      <c r="F26" s="37">
        <f t="shared" si="1"/>
        <v>219609.2</v>
      </c>
      <c r="G26" s="25">
        <v>235.9</v>
      </c>
      <c r="H26" s="25">
        <v>13474.6</v>
      </c>
      <c r="I26" s="25">
        <v>8102.7</v>
      </c>
      <c r="J26" s="25">
        <v>312.60000000000002</v>
      </c>
      <c r="K26" s="26">
        <v>2092.9</v>
      </c>
      <c r="L26" s="27">
        <v>551.5</v>
      </c>
      <c r="M26" s="27">
        <v>298.7</v>
      </c>
      <c r="N26" s="27">
        <v>1573</v>
      </c>
      <c r="O26" s="27">
        <v>1412.9</v>
      </c>
      <c r="P26" s="27">
        <v>18595.900000000001</v>
      </c>
      <c r="Q26" s="27">
        <v>5558.6</v>
      </c>
      <c r="R26" s="27">
        <v>6209.8</v>
      </c>
      <c r="S26" s="27">
        <v>2032.7</v>
      </c>
      <c r="T26" s="27">
        <v>17303.099999999999</v>
      </c>
      <c r="U26" s="27">
        <v>2656.7</v>
      </c>
      <c r="V26" s="27">
        <v>437.7</v>
      </c>
      <c r="W26" s="27">
        <v>3049.8</v>
      </c>
      <c r="X26" s="27">
        <v>3242.7</v>
      </c>
      <c r="Y26" s="27">
        <v>4873.8</v>
      </c>
      <c r="Z26" s="27">
        <v>44938</v>
      </c>
      <c r="AA26" s="27">
        <v>14145</v>
      </c>
      <c r="AB26" s="27">
        <v>812.2</v>
      </c>
      <c r="AC26" s="27">
        <v>6475</v>
      </c>
      <c r="AD26" s="27">
        <v>576.6</v>
      </c>
      <c r="AE26" s="27">
        <v>10835.7</v>
      </c>
      <c r="AF26" s="27">
        <v>462.90000000000003</v>
      </c>
      <c r="AG26" s="27">
        <v>284.7</v>
      </c>
      <c r="AH26" s="27">
        <v>49063.5</v>
      </c>
      <c r="AI26" s="37">
        <f t="shared" si="2"/>
        <v>146214.1</v>
      </c>
      <c r="AJ26" s="27">
        <v>4645</v>
      </c>
      <c r="AK26" s="27">
        <v>19953</v>
      </c>
      <c r="AL26" s="27">
        <v>121616.1</v>
      </c>
      <c r="AM26" s="37">
        <f t="shared" si="3"/>
        <v>289219.89999999997</v>
      </c>
      <c r="AN26" s="27">
        <v>76830.2</v>
      </c>
      <c r="AO26" s="27">
        <v>21456.7</v>
      </c>
      <c r="AP26" s="27">
        <v>70939.600000000006</v>
      </c>
      <c r="AQ26" s="27">
        <v>31440.300000000003</v>
      </c>
      <c r="AR26" s="27">
        <v>21.4</v>
      </c>
      <c r="AS26" s="27">
        <v>3689.6</v>
      </c>
      <c r="AT26" s="27">
        <v>13636.1</v>
      </c>
      <c r="AU26" s="27">
        <v>965.8</v>
      </c>
      <c r="AV26" s="27">
        <v>39553.699999999997</v>
      </c>
      <c r="AW26" s="27">
        <v>30686.5</v>
      </c>
      <c r="AX26" s="37">
        <f t="shared" si="4"/>
        <v>10108.799999999999</v>
      </c>
      <c r="AY26" s="27">
        <v>414.6</v>
      </c>
      <c r="AZ26" s="27">
        <v>275</v>
      </c>
      <c r="BA26" s="27">
        <v>373.1</v>
      </c>
      <c r="BB26" s="27">
        <v>1055</v>
      </c>
      <c r="BC26" s="27">
        <v>7800.8</v>
      </c>
      <c r="BD26" s="27">
        <v>190.3</v>
      </c>
      <c r="BE26" s="37">
        <f t="shared" si="5"/>
        <v>9376.2000000000007</v>
      </c>
      <c r="BF26" s="27">
        <v>5153</v>
      </c>
      <c r="BG26" s="27">
        <v>1841.3</v>
      </c>
      <c r="BH26" s="27">
        <v>2381.9</v>
      </c>
      <c r="BI26" s="27">
        <f t="shared" si="6"/>
        <v>2234.6999999999998</v>
      </c>
      <c r="BJ26" s="27">
        <v>2234.6999999999998</v>
      </c>
      <c r="BK26" s="38">
        <f t="shared" si="7"/>
        <v>112727.30000000002</v>
      </c>
      <c r="BL26" s="27">
        <v>836.3</v>
      </c>
      <c r="BM26" s="27">
        <v>3090.2</v>
      </c>
      <c r="BN26" s="27">
        <v>7168.2</v>
      </c>
      <c r="BO26" s="27">
        <v>437.6</v>
      </c>
      <c r="BP26" s="27">
        <v>450.2</v>
      </c>
      <c r="BQ26" s="27">
        <v>243.7</v>
      </c>
      <c r="BR26" s="27">
        <v>0.2</v>
      </c>
      <c r="BS26" s="27">
        <v>97222</v>
      </c>
      <c r="BT26" s="27">
        <v>129.80000000000001</v>
      </c>
      <c r="BU26" s="27">
        <v>248.1</v>
      </c>
      <c r="BV26" s="27">
        <v>374.9</v>
      </c>
      <c r="BW26" s="27">
        <v>814</v>
      </c>
      <c r="BX26" s="27">
        <v>1712.1</v>
      </c>
      <c r="BY26" s="38">
        <f t="shared" si="8"/>
        <v>92041.499999999985</v>
      </c>
      <c r="BZ26" s="27">
        <v>72159.5</v>
      </c>
      <c r="CA26" s="27">
        <v>3896.2</v>
      </c>
      <c r="CB26" s="27">
        <v>7778.2</v>
      </c>
      <c r="CC26" s="27">
        <v>5693.9</v>
      </c>
      <c r="CD26" s="27">
        <v>2513.6999999999998</v>
      </c>
      <c r="CE26" s="38">
        <f t="shared" si="9"/>
        <v>8660.2000000000007</v>
      </c>
      <c r="CF26" s="27">
        <v>367.2</v>
      </c>
      <c r="CG26" s="27">
        <v>146.30000000000001</v>
      </c>
      <c r="CH26" s="27">
        <v>35.200000000000003</v>
      </c>
      <c r="CI26" s="27">
        <v>3623.6</v>
      </c>
      <c r="CJ26" s="27">
        <v>1476.3</v>
      </c>
      <c r="CK26" s="27">
        <v>1165.8</v>
      </c>
      <c r="CL26" s="27">
        <v>1845.8</v>
      </c>
      <c r="CM26" s="27" t="s">
        <v>283</v>
      </c>
      <c r="CN26" s="27" t="s">
        <v>283</v>
      </c>
      <c r="CO26" s="27" t="s">
        <v>283</v>
      </c>
      <c r="CP26" s="27">
        <v>447209.3</v>
      </c>
      <c r="CQ26" s="27" t="s">
        <v>283</v>
      </c>
      <c r="CR26" s="27">
        <v>1340088.3999999999</v>
      </c>
    </row>
    <row r="27" spans="1:96" ht="15" customHeight="1" thickBot="1">
      <c r="A27" s="6">
        <v>2010</v>
      </c>
      <c r="B27" s="37">
        <f t="shared" si="0"/>
        <v>3223.4000000000005</v>
      </c>
      <c r="C27" s="25">
        <v>1413.7</v>
      </c>
      <c r="D27" s="25">
        <v>1067.9000000000001</v>
      </c>
      <c r="E27" s="25">
        <v>741.8</v>
      </c>
      <c r="F27" s="37">
        <f t="shared" si="1"/>
        <v>233243.69999999995</v>
      </c>
      <c r="G27" s="25">
        <v>313.39999999999998</v>
      </c>
      <c r="H27" s="25">
        <v>14815.5</v>
      </c>
      <c r="I27" s="25">
        <v>8365.5</v>
      </c>
      <c r="J27" s="25">
        <v>332.3</v>
      </c>
      <c r="K27" s="26">
        <v>2111.6</v>
      </c>
      <c r="L27" s="27">
        <v>596.29999999999995</v>
      </c>
      <c r="M27" s="27">
        <v>340.2</v>
      </c>
      <c r="N27" s="27">
        <v>1672.5</v>
      </c>
      <c r="O27" s="27">
        <v>1742.4</v>
      </c>
      <c r="P27" s="27">
        <v>21269.8</v>
      </c>
      <c r="Q27" s="27">
        <v>11430.5</v>
      </c>
      <c r="R27" s="27">
        <v>6583.4</v>
      </c>
      <c r="S27" s="27">
        <v>1925.5</v>
      </c>
      <c r="T27" s="27">
        <v>18945.7</v>
      </c>
      <c r="U27" s="27">
        <v>2935.4</v>
      </c>
      <c r="V27" s="27">
        <v>511.7</v>
      </c>
      <c r="W27" s="27">
        <v>3379.7</v>
      </c>
      <c r="X27" s="27">
        <v>3374</v>
      </c>
      <c r="Y27" s="27">
        <v>4971.8999999999996</v>
      </c>
      <c r="Z27" s="27">
        <v>40554.6</v>
      </c>
      <c r="AA27" s="27">
        <v>15460.9</v>
      </c>
      <c r="AB27" s="27">
        <v>841.3</v>
      </c>
      <c r="AC27" s="27">
        <v>6492.1</v>
      </c>
      <c r="AD27" s="27">
        <v>591.4</v>
      </c>
      <c r="AE27" s="27">
        <v>10835</v>
      </c>
      <c r="AF27" s="27">
        <v>569.4</v>
      </c>
      <c r="AG27" s="27">
        <v>225.4</v>
      </c>
      <c r="AH27" s="27">
        <v>52056.3</v>
      </c>
      <c r="AI27" s="37">
        <f t="shared" si="2"/>
        <v>145067.9</v>
      </c>
      <c r="AJ27" s="27">
        <v>4640.7</v>
      </c>
      <c r="AK27" s="27">
        <v>19995.599999999999</v>
      </c>
      <c r="AL27" s="27">
        <v>120431.6</v>
      </c>
      <c r="AM27" s="37">
        <f t="shared" si="3"/>
        <v>298323.20000000001</v>
      </c>
      <c r="AN27" s="27">
        <v>77262.8</v>
      </c>
      <c r="AO27" s="27">
        <v>22966.9</v>
      </c>
      <c r="AP27" s="27">
        <v>73302.600000000006</v>
      </c>
      <c r="AQ27" s="27">
        <v>31174.3</v>
      </c>
      <c r="AR27" s="27">
        <v>24</v>
      </c>
      <c r="AS27" s="27">
        <v>4222.3</v>
      </c>
      <c r="AT27" s="27">
        <v>13797.2</v>
      </c>
      <c r="AU27" s="27">
        <v>1090.3</v>
      </c>
      <c r="AV27" s="27">
        <v>40369.300000000003</v>
      </c>
      <c r="AW27" s="27">
        <v>34113.5</v>
      </c>
      <c r="AX27" s="37">
        <f t="shared" si="4"/>
        <v>10455.900000000001</v>
      </c>
      <c r="AY27" s="27">
        <v>445.5</v>
      </c>
      <c r="AZ27" s="27">
        <v>296.39999999999998</v>
      </c>
      <c r="BA27" s="27">
        <v>345.2</v>
      </c>
      <c r="BB27" s="27">
        <v>1153.3</v>
      </c>
      <c r="BC27" s="27">
        <v>7976.8</v>
      </c>
      <c r="BD27" s="27">
        <v>238.7</v>
      </c>
      <c r="BE27" s="37">
        <f t="shared" si="5"/>
        <v>9126.4000000000015</v>
      </c>
      <c r="BF27" s="27">
        <v>5223.1000000000004</v>
      </c>
      <c r="BG27" s="27">
        <v>1681.1</v>
      </c>
      <c r="BH27" s="27">
        <v>2222.1999999999998</v>
      </c>
      <c r="BI27" s="27">
        <f t="shared" si="6"/>
        <v>2313.8000000000002</v>
      </c>
      <c r="BJ27" s="27">
        <v>2313.8000000000002</v>
      </c>
      <c r="BK27" s="38">
        <f t="shared" si="7"/>
        <v>112674.20000000001</v>
      </c>
      <c r="BL27" s="27">
        <v>916</v>
      </c>
      <c r="BM27" s="27">
        <v>3202.7</v>
      </c>
      <c r="BN27" s="27">
        <v>7429.5</v>
      </c>
      <c r="BO27" s="27">
        <v>457</v>
      </c>
      <c r="BP27" s="27">
        <v>448</v>
      </c>
      <c r="BQ27" s="27">
        <v>289.5</v>
      </c>
      <c r="BR27" s="27">
        <v>0.2</v>
      </c>
      <c r="BS27" s="27">
        <v>96232.8</v>
      </c>
      <c r="BT27" s="27">
        <v>167.6</v>
      </c>
      <c r="BU27" s="27">
        <v>297.39999999999998</v>
      </c>
      <c r="BV27" s="27">
        <v>420.5</v>
      </c>
      <c r="BW27" s="27">
        <v>878</v>
      </c>
      <c r="BX27" s="27">
        <v>1935</v>
      </c>
      <c r="BY27" s="38">
        <f t="shared" si="8"/>
        <v>101099.20000000001</v>
      </c>
      <c r="BZ27" s="27">
        <v>81256.600000000006</v>
      </c>
      <c r="CA27" s="27">
        <v>4012.6</v>
      </c>
      <c r="CB27" s="27">
        <v>7505.9</v>
      </c>
      <c r="CC27" s="27">
        <v>5814.8</v>
      </c>
      <c r="CD27" s="27">
        <v>2509.3000000000002</v>
      </c>
      <c r="CE27" s="38">
        <f t="shared" si="9"/>
        <v>8748</v>
      </c>
      <c r="CF27" s="27">
        <v>385.2</v>
      </c>
      <c r="CG27" s="27">
        <v>168.3</v>
      </c>
      <c r="CH27" s="27">
        <v>35</v>
      </c>
      <c r="CI27" s="27">
        <v>3628.3</v>
      </c>
      <c r="CJ27" s="27">
        <v>1286.2</v>
      </c>
      <c r="CK27" s="27">
        <v>1204.3</v>
      </c>
      <c r="CL27" s="27">
        <v>2040.7</v>
      </c>
      <c r="CM27" s="27" t="s">
        <v>283</v>
      </c>
      <c r="CN27" s="27" t="s">
        <v>283</v>
      </c>
      <c r="CO27" s="27" t="s">
        <v>283</v>
      </c>
      <c r="CP27" s="27">
        <v>482423.3</v>
      </c>
      <c r="CQ27" s="27" t="s">
        <v>283</v>
      </c>
      <c r="CR27" s="27">
        <v>1406699</v>
      </c>
    </row>
    <row r="28" spans="1:96" ht="15" customHeight="1" thickBot="1">
      <c r="A28" s="6">
        <v>2011</v>
      </c>
      <c r="B28" s="37">
        <f t="shared" si="0"/>
        <v>3391.1</v>
      </c>
      <c r="C28" s="25">
        <v>1410.8</v>
      </c>
      <c r="D28" s="25">
        <v>774.3</v>
      </c>
      <c r="E28" s="25">
        <v>1206</v>
      </c>
      <c r="F28" s="37">
        <f t="shared" si="1"/>
        <v>261056.30000000005</v>
      </c>
      <c r="G28" s="25">
        <v>324.2</v>
      </c>
      <c r="H28" s="25">
        <v>16084.2</v>
      </c>
      <c r="I28" s="25">
        <v>8953</v>
      </c>
      <c r="J28" s="25">
        <v>246.1</v>
      </c>
      <c r="K28" s="26">
        <v>1916.6</v>
      </c>
      <c r="L28" s="27">
        <v>523.1</v>
      </c>
      <c r="M28" s="27">
        <v>308.89999999999998</v>
      </c>
      <c r="N28" s="27">
        <v>1446.6</v>
      </c>
      <c r="O28" s="27">
        <v>1471.8</v>
      </c>
      <c r="P28" s="27">
        <v>21900.9</v>
      </c>
      <c r="Q28" s="27">
        <v>15162.8</v>
      </c>
      <c r="R28" s="27">
        <v>7079.3</v>
      </c>
      <c r="S28" s="27">
        <v>1863.1</v>
      </c>
      <c r="T28" s="27">
        <v>18881.900000000001</v>
      </c>
      <c r="U28" s="27">
        <v>2989.5999999999995</v>
      </c>
      <c r="V28" s="27">
        <v>502</v>
      </c>
      <c r="W28" s="27">
        <v>3252.5</v>
      </c>
      <c r="X28" s="27">
        <v>3659.1</v>
      </c>
      <c r="Y28" s="27">
        <v>5423.1</v>
      </c>
      <c r="Z28" s="27">
        <v>43933.5</v>
      </c>
      <c r="AA28" s="27">
        <v>16702.7</v>
      </c>
      <c r="AB28" s="27">
        <v>870.8</v>
      </c>
      <c r="AC28" s="27">
        <v>6713.9</v>
      </c>
      <c r="AD28" s="27">
        <v>643</v>
      </c>
      <c r="AE28" s="27">
        <v>11831.2</v>
      </c>
      <c r="AF28" s="27">
        <v>674.19999999999993</v>
      </c>
      <c r="AG28" s="27">
        <v>265.5</v>
      </c>
      <c r="AH28" s="27">
        <v>67432.7</v>
      </c>
      <c r="AI28" s="37">
        <f t="shared" si="2"/>
        <v>149702.6</v>
      </c>
      <c r="AJ28" s="27">
        <v>4487.5</v>
      </c>
      <c r="AK28" s="27">
        <v>20548.8</v>
      </c>
      <c r="AL28" s="27">
        <v>124666.3</v>
      </c>
      <c r="AM28" s="37">
        <f t="shared" si="3"/>
        <v>307866.59999999998</v>
      </c>
      <c r="AN28" s="27">
        <v>79919.100000000006</v>
      </c>
      <c r="AO28" s="27">
        <v>24719.7</v>
      </c>
      <c r="AP28" s="27">
        <v>77376.399999999994</v>
      </c>
      <c r="AQ28" s="27">
        <v>30472.5</v>
      </c>
      <c r="AR28" s="27">
        <v>17.899999999999999</v>
      </c>
      <c r="AS28" s="27">
        <v>3742.8</v>
      </c>
      <c r="AT28" s="27">
        <v>13710.2</v>
      </c>
      <c r="AU28" s="27">
        <v>793.4</v>
      </c>
      <c r="AV28" s="27">
        <v>41865.300000000003</v>
      </c>
      <c r="AW28" s="27">
        <v>35249.300000000003</v>
      </c>
      <c r="AX28" s="37">
        <f t="shared" si="4"/>
        <v>9566.5999999999985</v>
      </c>
      <c r="AY28" s="27">
        <v>328.7</v>
      </c>
      <c r="AZ28" s="27">
        <v>221.6</v>
      </c>
      <c r="BA28" s="27">
        <v>363</v>
      </c>
      <c r="BB28" s="27">
        <v>846.5</v>
      </c>
      <c r="BC28" s="27">
        <v>7631.5</v>
      </c>
      <c r="BD28" s="27">
        <v>175.3</v>
      </c>
      <c r="BE28" s="37">
        <f t="shared" si="5"/>
        <v>12387.900000000001</v>
      </c>
      <c r="BF28" s="27">
        <v>6752.6</v>
      </c>
      <c r="BG28" s="27">
        <v>2667.1</v>
      </c>
      <c r="BH28" s="27">
        <v>2968.2</v>
      </c>
      <c r="BI28" s="27">
        <f t="shared" si="6"/>
        <v>1762.5</v>
      </c>
      <c r="BJ28" s="27">
        <v>1762.5</v>
      </c>
      <c r="BK28" s="38">
        <f t="shared" si="7"/>
        <v>113159.09999999999</v>
      </c>
      <c r="BL28" s="27">
        <v>664</v>
      </c>
      <c r="BM28" s="27">
        <v>3484.7</v>
      </c>
      <c r="BN28" s="27">
        <v>7309.8</v>
      </c>
      <c r="BO28" s="27">
        <v>529.5</v>
      </c>
      <c r="BP28" s="27">
        <v>333.3</v>
      </c>
      <c r="BQ28" s="27">
        <v>213.9</v>
      </c>
      <c r="BR28" s="27">
        <v>0.4</v>
      </c>
      <c r="BS28" s="27">
        <v>97654.9</v>
      </c>
      <c r="BT28" s="27">
        <v>121.7</v>
      </c>
      <c r="BU28" s="27">
        <v>219.8</v>
      </c>
      <c r="BV28" s="27">
        <v>309.2</v>
      </c>
      <c r="BW28" s="27">
        <v>720.7</v>
      </c>
      <c r="BX28" s="27">
        <v>1597.2</v>
      </c>
      <c r="BY28" s="38">
        <f t="shared" si="8"/>
        <v>123239.8</v>
      </c>
      <c r="BZ28" s="27">
        <v>98886.9</v>
      </c>
      <c r="CA28" s="27">
        <v>4370.1000000000004</v>
      </c>
      <c r="CB28" s="27">
        <v>8343.7999999999993</v>
      </c>
      <c r="CC28" s="27">
        <v>8319.5</v>
      </c>
      <c r="CD28" s="27">
        <v>3319.5</v>
      </c>
      <c r="CE28" s="38">
        <f t="shared" si="9"/>
        <v>8960</v>
      </c>
      <c r="CF28" s="27">
        <v>416</v>
      </c>
      <c r="CG28" s="27">
        <v>237.8</v>
      </c>
      <c r="CH28" s="27">
        <v>25.9</v>
      </c>
      <c r="CI28" s="27">
        <v>3760.4</v>
      </c>
      <c r="CJ28" s="27">
        <v>1692.5</v>
      </c>
      <c r="CK28" s="27">
        <v>1283.9000000000001</v>
      </c>
      <c r="CL28" s="27">
        <v>1543.5</v>
      </c>
      <c r="CM28" s="27" t="s">
        <v>283</v>
      </c>
      <c r="CN28" s="27" t="s">
        <v>283</v>
      </c>
      <c r="CO28" s="27" t="s">
        <v>283</v>
      </c>
      <c r="CP28" s="27">
        <v>503520.9</v>
      </c>
      <c r="CQ28" s="27" t="s">
        <v>283</v>
      </c>
      <c r="CR28" s="27">
        <v>1494613.4000000001</v>
      </c>
    </row>
    <row r="29" spans="1:96" ht="15" customHeight="1" thickBot="1">
      <c r="A29" s="6">
        <v>2012</v>
      </c>
      <c r="B29" s="37">
        <f t="shared" ref="B29" si="10">SUM(C29:E29)</f>
        <v>4517.3</v>
      </c>
      <c r="C29" s="25">
        <v>1478.7</v>
      </c>
      <c r="D29" s="25">
        <v>868.8</v>
      </c>
      <c r="E29" s="25">
        <v>2169.8000000000002</v>
      </c>
      <c r="F29" s="37">
        <f t="shared" ref="F29" si="11">SUM(G29:AH29)</f>
        <v>285559.7</v>
      </c>
      <c r="G29" s="25">
        <v>337.2</v>
      </c>
      <c r="H29" s="25">
        <v>17667</v>
      </c>
      <c r="I29" s="25">
        <v>10289.200000000001</v>
      </c>
      <c r="J29" s="25">
        <v>246.4</v>
      </c>
      <c r="K29" s="26">
        <v>2052.4</v>
      </c>
      <c r="L29" s="27">
        <v>583.9</v>
      </c>
      <c r="M29" s="27">
        <v>350.3</v>
      </c>
      <c r="N29" s="27">
        <v>1535.1</v>
      </c>
      <c r="O29" s="27">
        <v>1778.1</v>
      </c>
      <c r="P29" s="27">
        <v>22570.6</v>
      </c>
      <c r="Q29" s="27">
        <v>15732.3</v>
      </c>
      <c r="R29" s="27">
        <v>7966.5</v>
      </c>
      <c r="S29" s="27">
        <v>2059.4</v>
      </c>
      <c r="T29" s="27">
        <v>18742.900000000001</v>
      </c>
      <c r="U29" s="27">
        <v>3100.5999999999995</v>
      </c>
      <c r="V29" s="27">
        <v>596.9</v>
      </c>
      <c r="W29" s="27">
        <v>3785.2</v>
      </c>
      <c r="X29" s="27">
        <v>4039.5</v>
      </c>
      <c r="Y29" s="27">
        <v>5633.5</v>
      </c>
      <c r="Z29" s="27">
        <v>44973.4</v>
      </c>
      <c r="AA29" s="27">
        <v>17770.099999999999</v>
      </c>
      <c r="AB29" s="27">
        <v>941.4</v>
      </c>
      <c r="AC29" s="27">
        <v>6923.7</v>
      </c>
      <c r="AD29" s="27">
        <v>736.8</v>
      </c>
      <c r="AE29" s="27">
        <v>12639.2</v>
      </c>
      <c r="AF29" s="27">
        <v>808.09999999999991</v>
      </c>
      <c r="AG29" s="27">
        <v>171.5</v>
      </c>
      <c r="AH29" s="27">
        <v>81528.5</v>
      </c>
      <c r="AI29" s="37">
        <f t="shared" ref="AI29" si="12">SUM(AJ29:AL29)</f>
        <v>153654.9</v>
      </c>
      <c r="AJ29" s="27">
        <v>4664.6000000000004</v>
      </c>
      <c r="AK29" s="27">
        <v>21041</v>
      </c>
      <c r="AL29" s="27">
        <v>127949.3</v>
      </c>
      <c r="AM29" s="37">
        <f t="shared" ref="AM29" si="13">SUM(AN29:AW29)</f>
        <v>315573.8</v>
      </c>
      <c r="AN29" s="27">
        <v>82193.600000000006</v>
      </c>
      <c r="AO29" s="27">
        <v>25584.7</v>
      </c>
      <c r="AP29" s="27">
        <v>79394.5</v>
      </c>
      <c r="AQ29" s="27">
        <v>29901.1</v>
      </c>
      <c r="AR29" s="27">
        <v>36.1</v>
      </c>
      <c r="AS29" s="27">
        <v>3958.7</v>
      </c>
      <c r="AT29" s="27">
        <v>14210.9</v>
      </c>
      <c r="AU29" s="27">
        <v>894.5</v>
      </c>
      <c r="AV29" s="27">
        <v>43065.599999999999</v>
      </c>
      <c r="AW29" s="27">
        <v>36334.1</v>
      </c>
      <c r="AX29" s="37">
        <f t="shared" ref="AX29" si="14">SUM(AY29:BD29)</f>
        <v>10035.200000000001</v>
      </c>
      <c r="AY29" s="27">
        <v>326.5</v>
      </c>
      <c r="AZ29" s="27">
        <v>213.2</v>
      </c>
      <c r="BA29" s="27">
        <v>358.6</v>
      </c>
      <c r="BB29" s="27">
        <v>903.8</v>
      </c>
      <c r="BC29" s="27">
        <v>8065.5</v>
      </c>
      <c r="BD29" s="27">
        <v>167.6</v>
      </c>
      <c r="BE29" s="37">
        <f t="shared" ref="BE29" si="15">SUM(BF29:BH29)</f>
        <v>12649.2</v>
      </c>
      <c r="BF29" s="27">
        <v>7328.5</v>
      </c>
      <c r="BG29" s="27">
        <v>2248.4</v>
      </c>
      <c r="BH29" s="27">
        <v>3072.3</v>
      </c>
      <c r="BI29" s="27">
        <f t="shared" ref="BI29" si="16">BJ29</f>
        <v>1597.1</v>
      </c>
      <c r="BJ29" s="27">
        <v>1597.1</v>
      </c>
      <c r="BK29" s="38">
        <f t="shared" ref="BK29" si="17">SUM(BL29:BX29)</f>
        <v>115573.2</v>
      </c>
      <c r="BL29" s="27">
        <v>712.7</v>
      </c>
      <c r="BM29" s="27">
        <v>3610.3</v>
      </c>
      <c r="BN29" s="27">
        <v>7744.8</v>
      </c>
      <c r="BO29" s="27">
        <v>566.6</v>
      </c>
      <c r="BP29" s="27">
        <v>325.10000000000002</v>
      </c>
      <c r="BQ29" s="27">
        <v>232.7</v>
      </c>
      <c r="BR29" s="27">
        <v>0.5</v>
      </c>
      <c r="BS29" s="27">
        <v>99156.3</v>
      </c>
      <c r="BT29" s="27">
        <v>120.9</v>
      </c>
      <c r="BU29" s="27">
        <v>225.1</v>
      </c>
      <c r="BV29" s="27">
        <v>327.39999999999998</v>
      </c>
      <c r="BW29" s="27">
        <v>756.3</v>
      </c>
      <c r="BX29" s="27">
        <v>1794.5</v>
      </c>
      <c r="BY29" s="38">
        <f t="shared" ref="BY29" si="18">SUM(BZ29:CD29)</f>
        <v>136147.20000000001</v>
      </c>
      <c r="BZ29" s="27">
        <v>112939.9</v>
      </c>
      <c r="CA29" s="27">
        <v>4297.7</v>
      </c>
      <c r="CB29" s="27">
        <v>7126.2</v>
      </c>
      <c r="CC29" s="27">
        <v>8477.7000000000007</v>
      </c>
      <c r="CD29" s="27">
        <v>3305.7</v>
      </c>
      <c r="CE29" s="38">
        <f t="shared" ref="CE29" si="19">SUM(CF29:CO29)</f>
        <v>9380.7999999999993</v>
      </c>
      <c r="CF29" s="27">
        <v>480.7</v>
      </c>
      <c r="CG29" s="27">
        <v>249.4</v>
      </c>
      <c r="CH29" s="27">
        <v>27.5</v>
      </c>
      <c r="CI29" s="27">
        <v>3863.4</v>
      </c>
      <c r="CJ29" s="27">
        <v>1800.2</v>
      </c>
      <c r="CK29" s="27">
        <v>1359.7</v>
      </c>
      <c r="CL29" s="27">
        <v>1599.9</v>
      </c>
      <c r="CM29" s="27" t="s">
        <v>283</v>
      </c>
      <c r="CN29" s="27" t="s">
        <v>283</v>
      </c>
      <c r="CO29" s="27" t="s">
        <v>283</v>
      </c>
      <c r="CP29" s="27">
        <v>518996.7</v>
      </c>
      <c r="CQ29" s="27" t="s">
        <v>283</v>
      </c>
      <c r="CR29" s="27">
        <v>1563685.0999999996</v>
      </c>
    </row>
    <row r="30" spans="1:96" ht="15" customHeight="1" thickBot="1">
      <c r="A30" s="6">
        <v>2013</v>
      </c>
      <c r="B30" s="37">
        <f t="shared" ref="B30" si="20">SUM(C30:E30)</f>
        <v>5129.6000000000004</v>
      </c>
      <c r="C30" s="25">
        <v>1621.7</v>
      </c>
      <c r="D30" s="25">
        <v>1207.0999999999999</v>
      </c>
      <c r="E30" s="25">
        <v>2300.8000000000002</v>
      </c>
      <c r="F30" s="37">
        <f t="shared" ref="F30" si="21">SUM(G30:AH30)</f>
        <v>325511.40000000002</v>
      </c>
      <c r="G30" s="25">
        <v>365.4</v>
      </c>
      <c r="H30" s="25">
        <v>19013</v>
      </c>
      <c r="I30" s="25">
        <v>11452.5</v>
      </c>
      <c r="J30" s="25">
        <v>300.2</v>
      </c>
      <c r="K30" s="26">
        <v>2399.8000000000002</v>
      </c>
      <c r="L30" s="27">
        <v>667.5</v>
      </c>
      <c r="M30" s="27">
        <v>425.6</v>
      </c>
      <c r="N30" s="27">
        <v>1667.5</v>
      </c>
      <c r="O30" s="27">
        <v>2451.9</v>
      </c>
      <c r="P30" s="27">
        <v>23161.5</v>
      </c>
      <c r="Q30" s="27">
        <v>18170</v>
      </c>
      <c r="R30" s="27">
        <v>9642.1</v>
      </c>
      <c r="S30" s="27">
        <v>2211.1999999999998</v>
      </c>
      <c r="T30" s="27">
        <v>18831.900000000001</v>
      </c>
      <c r="U30" s="27">
        <v>3199.6</v>
      </c>
      <c r="V30" s="27">
        <v>676.8</v>
      </c>
      <c r="W30" s="27">
        <v>4369.8999999999996</v>
      </c>
      <c r="X30" s="27">
        <v>4752.6000000000004</v>
      </c>
      <c r="Y30" s="27">
        <v>6542.7</v>
      </c>
      <c r="Z30" s="27">
        <v>46689.599999999999</v>
      </c>
      <c r="AA30" s="27">
        <v>19973.7</v>
      </c>
      <c r="AB30" s="27">
        <v>985.5</v>
      </c>
      <c r="AC30" s="27">
        <v>7125.5</v>
      </c>
      <c r="AD30" s="27">
        <v>827.1</v>
      </c>
      <c r="AE30" s="27">
        <v>13187.5</v>
      </c>
      <c r="AF30" s="27">
        <v>944</v>
      </c>
      <c r="AG30" s="27">
        <v>202.6</v>
      </c>
      <c r="AH30" s="27">
        <v>105274.2</v>
      </c>
      <c r="AI30" s="37">
        <f t="shared" ref="AI30" si="22">SUM(AJ30:AL30)</f>
        <v>158020.70000000001</v>
      </c>
      <c r="AJ30" s="27">
        <v>4773.2</v>
      </c>
      <c r="AK30" s="27">
        <v>21657.4</v>
      </c>
      <c r="AL30" s="27">
        <v>131590.1</v>
      </c>
      <c r="AM30" s="37">
        <f t="shared" ref="AM30" si="23">SUM(AN30:AW30)</f>
        <v>327399.2</v>
      </c>
      <c r="AN30" s="27">
        <v>84606</v>
      </c>
      <c r="AO30" s="27">
        <v>26949.200000000001</v>
      </c>
      <c r="AP30" s="27">
        <v>83995.3</v>
      </c>
      <c r="AQ30" s="27">
        <v>29656</v>
      </c>
      <c r="AR30" s="27">
        <v>43.3</v>
      </c>
      <c r="AS30" s="27">
        <v>4735.8</v>
      </c>
      <c r="AT30" s="27">
        <v>14746.6</v>
      </c>
      <c r="AU30" s="27">
        <v>1141.7</v>
      </c>
      <c r="AV30" s="27">
        <v>44320.1</v>
      </c>
      <c r="AW30" s="27">
        <v>37205.199999999997</v>
      </c>
      <c r="AX30" s="37">
        <f t="shared" ref="AX30" si="24">SUM(AY30:BD30)</f>
        <v>10974</v>
      </c>
      <c r="AY30" s="27">
        <v>362.2</v>
      </c>
      <c r="AZ30" s="27">
        <v>231.6</v>
      </c>
      <c r="BA30" s="27">
        <v>360.9</v>
      </c>
      <c r="BB30" s="27">
        <v>1019.8</v>
      </c>
      <c r="BC30" s="27">
        <v>8793.9</v>
      </c>
      <c r="BD30" s="27">
        <v>205.6</v>
      </c>
      <c r="BE30" s="37">
        <f t="shared" ref="BE30" si="25">SUM(BF30:BH30)</f>
        <v>15048.3</v>
      </c>
      <c r="BF30" s="27">
        <v>9322</v>
      </c>
      <c r="BG30" s="27">
        <v>2282.6</v>
      </c>
      <c r="BH30" s="27">
        <v>3443.7</v>
      </c>
      <c r="BI30" s="27">
        <f t="shared" ref="BI30" si="26">BJ30</f>
        <v>1832.3</v>
      </c>
      <c r="BJ30" s="27">
        <v>1832.3</v>
      </c>
      <c r="BK30" s="38">
        <f t="shared" ref="BK30" si="27">SUM(BL30:BX30)</f>
        <v>118955.79999999999</v>
      </c>
      <c r="BL30" s="27">
        <v>872.8</v>
      </c>
      <c r="BM30" s="27">
        <v>3852.1</v>
      </c>
      <c r="BN30" s="27">
        <v>8148.2</v>
      </c>
      <c r="BO30" s="27">
        <v>646.1</v>
      </c>
      <c r="BP30" s="27">
        <v>348.8</v>
      </c>
      <c r="BQ30" s="27">
        <v>297.2</v>
      </c>
      <c r="BR30" s="27">
        <v>0.5</v>
      </c>
      <c r="BS30" s="27">
        <v>101105.9</v>
      </c>
      <c r="BT30" s="27">
        <v>144.4</v>
      </c>
      <c r="BU30" s="27">
        <v>265.2</v>
      </c>
      <c r="BV30" s="27">
        <v>390.7</v>
      </c>
      <c r="BW30" s="27">
        <v>819.3</v>
      </c>
      <c r="BX30" s="27">
        <v>2064.6</v>
      </c>
      <c r="BY30" s="38">
        <f t="shared" ref="BY30" si="28">SUM(BZ30:CD30)</f>
        <v>144889.4</v>
      </c>
      <c r="BZ30" s="27">
        <v>119520</v>
      </c>
      <c r="CA30" s="27">
        <v>4961.8999999999996</v>
      </c>
      <c r="CB30" s="27">
        <v>7970.1</v>
      </c>
      <c r="CC30" s="27">
        <v>8019.5</v>
      </c>
      <c r="CD30" s="27">
        <v>4417.8999999999996</v>
      </c>
      <c r="CE30" s="38">
        <f t="shared" ref="CE30" si="29">SUM(CF30:CO30)</f>
        <v>10423.299999999999</v>
      </c>
      <c r="CF30" s="27">
        <v>549.9</v>
      </c>
      <c r="CG30" s="27">
        <v>297.39999999999998</v>
      </c>
      <c r="CH30" s="27">
        <v>30.6</v>
      </c>
      <c r="CI30" s="27">
        <v>4190.1000000000004</v>
      </c>
      <c r="CJ30" s="27">
        <v>2087.1</v>
      </c>
      <c r="CK30" s="27">
        <v>1426.8</v>
      </c>
      <c r="CL30" s="27">
        <v>1841.4</v>
      </c>
      <c r="CM30" s="27" t="s">
        <v>283</v>
      </c>
      <c r="CN30" s="27" t="s">
        <v>283</v>
      </c>
      <c r="CO30" s="27" t="s">
        <v>283</v>
      </c>
      <c r="CP30" s="27">
        <v>526230.19999999995</v>
      </c>
      <c r="CQ30" s="27" t="s">
        <v>283</v>
      </c>
      <c r="CR30" s="27">
        <v>1644414.1999999997</v>
      </c>
    </row>
    <row r="31" spans="1:96" ht="15" customHeight="1" thickBot="1">
      <c r="A31" s="6">
        <v>2014</v>
      </c>
      <c r="B31" s="37">
        <f t="shared" ref="B31" si="30">SUM(C31:E31)</f>
        <v>5479.5</v>
      </c>
      <c r="C31" s="25">
        <v>1757.8</v>
      </c>
      <c r="D31" s="25">
        <v>1306.9000000000001</v>
      </c>
      <c r="E31" s="25">
        <v>2414.8000000000002</v>
      </c>
      <c r="F31" s="37">
        <f t="shared" ref="F31" si="31">SUM(G31:AH31)</f>
        <v>329050.60000000003</v>
      </c>
      <c r="G31" s="25">
        <v>388.6</v>
      </c>
      <c r="H31" s="25">
        <v>19713.3</v>
      </c>
      <c r="I31" s="25">
        <v>12994.6</v>
      </c>
      <c r="J31" s="25">
        <v>320.39999999999998</v>
      </c>
      <c r="K31" s="26">
        <v>2692.5</v>
      </c>
      <c r="L31" s="27">
        <v>668.4</v>
      </c>
      <c r="M31" s="27">
        <v>513.9</v>
      </c>
      <c r="N31" s="27">
        <v>1791.1</v>
      </c>
      <c r="O31" s="27">
        <v>3081.1</v>
      </c>
      <c r="P31" s="27">
        <v>23790.6</v>
      </c>
      <c r="Q31" s="27">
        <v>17421.2</v>
      </c>
      <c r="R31" s="27">
        <v>10078.200000000001</v>
      </c>
      <c r="S31" s="27">
        <v>1962.1</v>
      </c>
      <c r="T31" s="27">
        <v>19122.5</v>
      </c>
      <c r="U31" s="27">
        <v>3319.5</v>
      </c>
      <c r="V31" s="27">
        <v>747.9</v>
      </c>
      <c r="W31" s="27">
        <v>4902.6000000000004</v>
      </c>
      <c r="X31" s="27">
        <v>5116.2</v>
      </c>
      <c r="Y31" s="27">
        <v>8516.9</v>
      </c>
      <c r="Z31" s="27">
        <v>48315.8</v>
      </c>
      <c r="AA31" s="27">
        <v>25057</v>
      </c>
      <c r="AB31" s="27">
        <v>1021.9</v>
      </c>
      <c r="AC31" s="27">
        <v>7361</v>
      </c>
      <c r="AD31" s="27">
        <v>1094.3</v>
      </c>
      <c r="AE31" s="27">
        <v>14049.6</v>
      </c>
      <c r="AF31" s="27">
        <v>1098.5999999999999</v>
      </c>
      <c r="AG31" s="27">
        <v>201.7</v>
      </c>
      <c r="AH31" s="27">
        <v>93709.1</v>
      </c>
      <c r="AI31" s="37">
        <f t="shared" ref="AI31" si="32">SUM(AJ31:AL31)</f>
        <v>163304.6</v>
      </c>
      <c r="AJ31" s="27">
        <v>4939.3</v>
      </c>
      <c r="AK31" s="27">
        <v>22346.9</v>
      </c>
      <c r="AL31" s="27">
        <v>136018.4</v>
      </c>
      <c r="AM31" s="37">
        <f t="shared" ref="AM31" si="33">SUM(AN31:AW31)</f>
        <v>340180.8</v>
      </c>
      <c r="AN31" s="27">
        <v>89163.8</v>
      </c>
      <c r="AO31" s="27">
        <v>28604.2</v>
      </c>
      <c r="AP31" s="27">
        <v>87314.3</v>
      </c>
      <c r="AQ31" s="27">
        <v>29907</v>
      </c>
      <c r="AR31" s="27">
        <v>46.4</v>
      </c>
      <c r="AS31" s="27">
        <v>4987</v>
      </c>
      <c r="AT31" s="27">
        <v>15121.6</v>
      </c>
      <c r="AU31" s="27">
        <v>1177.3</v>
      </c>
      <c r="AV31" s="27">
        <v>45601.9</v>
      </c>
      <c r="AW31" s="27">
        <v>38257.300000000003</v>
      </c>
      <c r="AX31" s="37">
        <f t="shared" ref="AX31" si="34">SUM(AY31:BD31)</f>
        <v>11472.800000000001</v>
      </c>
      <c r="AY31" s="27">
        <v>359.1</v>
      </c>
      <c r="AZ31" s="27">
        <v>256.2</v>
      </c>
      <c r="BA31" s="27">
        <v>484.3</v>
      </c>
      <c r="BB31" s="27">
        <v>959.9</v>
      </c>
      <c r="BC31" s="27">
        <v>9198.7000000000007</v>
      </c>
      <c r="BD31" s="27">
        <v>214.6</v>
      </c>
      <c r="BE31" s="37">
        <f t="shared" ref="BE31" si="35">SUM(BF31:BH31)</f>
        <v>14583.5</v>
      </c>
      <c r="BF31" s="27">
        <v>8967.5</v>
      </c>
      <c r="BG31" s="27">
        <v>2508.4</v>
      </c>
      <c r="BH31" s="27">
        <v>3107.6</v>
      </c>
      <c r="BI31" s="27">
        <f t="shared" ref="BI31" si="36">BJ31</f>
        <v>1905.4</v>
      </c>
      <c r="BJ31" s="27">
        <v>1905.4</v>
      </c>
      <c r="BK31" s="38">
        <f t="shared" ref="BK31" si="37">SUM(BL31:BX31)</f>
        <v>122458.9</v>
      </c>
      <c r="BL31" s="27">
        <v>927.5</v>
      </c>
      <c r="BM31" s="27">
        <v>4083.9</v>
      </c>
      <c r="BN31" s="27">
        <v>8512.9</v>
      </c>
      <c r="BO31" s="27">
        <v>666.4</v>
      </c>
      <c r="BP31" s="27">
        <v>379.1</v>
      </c>
      <c r="BQ31" s="27">
        <v>352.9</v>
      </c>
      <c r="BR31" s="27">
        <v>0.5</v>
      </c>
      <c r="BS31" s="27">
        <v>103663.8</v>
      </c>
      <c r="BT31" s="27">
        <v>169.9</v>
      </c>
      <c r="BU31" s="27">
        <v>298.5</v>
      </c>
      <c r="BV31" s="27">
        <v>405</v>
      </c>
      <c r="BW31" s="27">
        <v>765.4</v>
      </c>
      <c r="BX31" s="27">
        <v>2233.1</v>
      </c>
      <c r="BY31" s="38">
        <f t="shared" ref="BY31" si="38">SUM(BZ31:CD31)</f>
        <v>153020.00000000003</v>
      </c>
      <c r="BZ31" s="27">
        <v>125573.3</v>
      </c>
      <c r="CA31" s="27">
        <v>4651.1000000000004</v>
      </c>
      <c r="CB31" s="27">
        <v>8518</v>
      </c>
      <c r="CC31" s="27">
        <v>9632.1</v>
      </c>
      <c r="CD31" s="27">
        <v>4645.5</v>
      </c>
      <c r="CE31" s="38">
        <f t="shared" ref="CE31" si="39">SUM(CF31:CO31)</f>
        <v>10805.5</v>
      </c>
      <c r="CF31" s="27">
        <v>633</v>
      </c>
      <c r="CG31" s="27">
        <v>316.2</v>
      </c>
      <c r="CH31" s="27">
        <v>34</v>
      </c>
      <c r="CI31" s="27">
        <v>4354.6000000000004</v>
      </c>
      <c r="CJ31" s="27">
        <v>2033.5</v>
      </c>
      <c r="CK31" s="27">
        <v>1510.7</v>
      </c>
      <c r="CL31" s="27">
        <v>1923.5</v>
      </c>
      <c r="CM31" s="27" t="s">
        <v>283</v>
      </c>
      <c r="CN31" s="27" t="s">
        <v>283</v>
      </c>
      <c r="CO31" s="27" t="s">
        <v>283</v>
      </c>
      <c r="CP31" s="27">
        <v>553380.1</v>
      </c>
      <c r="CQ31" s="27" t="s">
        <v>283</v>
      </c>
      <c r="CR31" s="27">
        <v>1705641.7000000007</v>
      </c>
    </row>
    <row r="32" spans="1:96" ht="15" customHeight="1" thickBot="1">
      <c r="A32" s="6">
        <v>2015</v>
      </c>
      <c r="B32" s="37">
        <f t="shared" ref="B32" si="40">SUM(C32:E32)</f>
        <v>5439</v>
      </c>
      <c r="C32" s="25">
        <v>1863.5</v>
      </c>
      <c r="D32" s="25">
        <v>1039.5</v>
      </c>
      <c r="E32" s="25">
        <v>2536</v>
      </c>
      <c r="F32" s="37">
        <f t="shared" ref="F32" si="41">SUM(G32:AH32)</f>
        <v>330692</v>
      </c>
      <c r="G32" s="25">
        <v>417.8</v>
      </c>
      <c r="H32" s="25">
        <v>20502.8</v>
      </c>
      <c r="I32" s="25">
        <v>13527.1</v>
      </c>
      <c r="J32" s="25">
        <v>275.3</v>
      </c>
      <c r="K32" s="26">
        <v>2627.4</v>
      </c>
      <c r="L32" s="27">
        <v>657.1</v>
      </c>
      <c r="M32" s="27">
        <v>552.5</v>
      </c>
      <c r="N32" s="27">
        <v>1707.4</v>
      </c>
      <c r="O32" s="27">
        <v>3413.2</v>
      </c>
      <c r="P32" s="27">
        <v>24966.7</v>
      </c>
      <c r="Q32" s="27">
        <v>16946.8</v>
      </c>
      <c r="R32" s="27">
        <v>11109.7</v>
      </c>
      <c r="S32" s="27">
        <v>2286.6</v>
      </c>
      <c r="T32" s="27">
        <v>19452.3</v>
      </c>
      <c r="U32" s="27">
        <v>3402.6</v>
      </c>
      <c r="V32" s="27">
        <v>801.4</v>
      </c>
      <c r="W32" s="27">
        <v>5183</v>
      </c>
      <c r="X32" s="27">
        <v>5692.5</v>
      </c>
      <c r="Y32" s="27">
        <v>9616.2000000000007</v>
      </c>
      <c r="Z32" s="27">
        <v>51003.199999999997</v>
      </c>
      <c r="AA32" s="27">
        <v>28644</v>
      </c>
      <c r="AB32" s="27">
        <v>1093.3</v>
      </c>
      <c r="AC32" s="27">
        <v>7739.6</v>
      </c>
      <c r="AD32" s="27">
        <v>1239.4000000000001</v>
      </c>
      <c r="AE32" s="27">
        <v>15658.9</v>
      </c>
      <c r="AF32" s="27">
        <v>1166.7</v>
      </c>
      <c r="AG32" s="27">
        <v>201.8</v>
      </c>
      <c r="AH32" s="27">
        <v>80806.7</v>
      </c>
      <c r="AI32" s="37">
        <f t="shared" ref="AI32" si="42">SUM(AJ32:AL32)</f>
        <v>172321</v>
      </c>
      <c r="AJ32" s="27">
        <v>5265.4</v>
      </c>
      <c r="AK32" s="27">
        <v>23605.4</v>
      </c>
      <c r="AL32" s="27">
        <v>143450.20000000001</v>
      </c>
      <c r="AM32" s="37">
        <f t="shared" ref="AM32" si="43">SUM(AN32:AW32)</f>
        <v>355518.7</v>
      </c>
      <c r="AN32" s="27">
        <v>94486.1</v>
      </c>
      <c r="AO32" s="27">
        <v>29658.7</v>
      </c>
      <c r="AP32" s="27">
        <v>91585.3</v>
      </c>
      <c r="AQ32" s="27">
        <v>30277.599999999999</v>
      </c>
      <c r="AR32" s="27">
        <v>42.2</v>
      </c>
      <c r="AS32" s="27">
        <v>4666.7</v>
      </c>
      <c r="AT32" s="27">
        <v>15658.8</v>
      </c>
      <c r="AU32" s="27">
        <v>897.3</v>
      </c>
      <c r="AV32" s="27">
        <v>48022.9</v>
      </c>
      <c r="AW32" s="27">
        <v>40223.1</v>
      </c>
      <c r="AX32" s="37">
        <f t="shared" ref="AX32" si="44">SUM(AY32:BD32)</f>
        <v>10948.2</v>
      </c>
      <c r="AY32" s="27">
        <v>305.10000000000002</v>
      </c>
      <c r="AZ32" s="27">
        <v>225.8</v>
      </c>
      <c r="BA32" s="27">
        <v>448.1</v>
      </c>
      <c r="BB32" s="27">
        <v>820.1</v>
      </c>
      <c r="BC32" s="27">
        <v>8958.1</v>
      </c>
      <c r="BD32" s="27">
        <v>191</v>
      </c>
      <c r="BE32" s="37">
        <f t="shared" ref="BE32" si="45">SUM(BF32:BH32)</f>
        <v>15797.9</v>
      </c>
      <c r="BF32" s="27">
        <v>9338.4</v>
      </c>
      <c r="BG32" s="27">
        <v>3099.6</v>
      </c>
      <c r="BH32" s="27">
        <v>3359.9</v>
      </c>
      <c r="BI32" s="27">
        <f t="shared" ref="BI32" si="46">BJ32</f>
        <v>1777.9</v>
      </c>
      <c r="BJ32" s="27">
        <v>1777.9</v>
      </c>
      <c r="BK32" s="38">
        <f t="shared" ref="BK32" si="47">SUM(BL32:BX32)</f>
        <v>127351.10000000002</v>
      </c>
      <c r="BL32" s="27">
        <v>738.2</v>
      </c>
      <c r="BM32" s="27">
        <v>3963.5</v>
      </c>
      <c r="BN32" s="27">
        <v>8738.7999999999993</v>
      </c>
      <c r="BO32" s="27">
        <v>801.7</v>
      </c>
      <c r="BP32" s="27">
        <v>330.1</v>
      </c>
      <c r="BQ32" s="27">
        <v>295</v>
      </c>
      <c r="BR32" s="27">
        <v>0.6</v>
      </c>
      <c r="BS32" s="27">
        <v>109120.3</v>
      </c>
      <c r="BT32" s="27">
        <v>136.30000000000001</v>
      </c>
      <c r="BU32" s="27">
        <v>243.6</v>
      </c>
      <c r="BV32" s="27">
        <v>334.5</v>
      </c>
      <c r="BW32" s="27">
        <v>659.8</v>
      </c>
      <c r="BX32" s="27">
        <v>1988.7</v>
      </c>
      <c r="BY32" s="38">
        <f t="shared" ref="BY32" si="48">SUM(BZ32:CD32)</f>
        <v>170084.4</v>
      </c>
      <c r="BZ32" s="27">
        <v>139497.79999999999</v>
      </c>
      <c r="CA32" s="27">
        <v>4501.1000000000004</v>
      </c>
      <c r="CB32" s="27">
        <v>8345.5</v>
      </c>
      <c r="CC32" s="27">
        <v>12435.2</v>
      </c>
      <c r="CD32" s="27">
        <v>5304.8</v>
      </c>
      <c r="CE32" s="38">
        <f t="shared" ref="CE32" si="49">SUM(CF32:CO32)</f>
        <v>10994.2</v>
      </c>
      <c r="CF32" s="27">
        <v>665.6</v>
      </c>
      <c r="CG32" s="27">
        <v>354.9</v>
      </c>
      <c r="CH32" s="27">
        <v>29.9</v>
      </c>
      <c r="CI32" s="27">
        <v>4339</v>
      </c>
      <c r="CJ32" s="27">
        <v>2387</v>
      </c>
      <c r="CK32" s="27">
        <v>1616.7</v>
      </c>
      <c r="CL32" s="27">
        <v>1601.1</v>
      </c>
      <c r="CM32" s="27" t="s">
        <v>283</v>
      </c>
      <c r="CN32" s="27" t="s">
        <v>283</v>
      </c>
      <c r="CO32" s="27" t="s">
        <v>283</v>
      </c>
      <c r="CP32" s="27">
        <v>561777</v>
      </c>
      <c r="CQ32" s="27" t="s">
        <v>283</v>
      </c>
      <c r="CR32" s="27">
        <v>1762701.4000000001</v>
      </c>
    </row>
    <row r="33" spans="1:96" ht="15" customHeight="1" thickBot="1">
      <c r="A33" s="6">
        <v>2016</v>
      </c>
      <c r="B33" s="37">
        <f t="shared" ref="B33" si="50">SUM(C33:E33)</f>
        <v>5515.5</v>
      </c>
      <c r="C33" s="25">
        <v>2000.3</v>
      </c>
      <c r="D33" s="25">
        <v>839.6</v>
      </c>
      <c r="E33" s="25">
        <v>2675.6</v>
      </c>
      <c r="F33" s="37">
        <f t="shared" ref="F33" si="51">SUM(G33:AH33)</f>
        <v>353351.70000000007</v>
      </c>
      <c r="G33" s="25">
        <v>439</v>
      </c>
      <c r="H33" s="25">
        <v>22932.799999999999</v>
      </c>
      <c r="I33" s="25">
        <v>14322.3</v>
      </c>
      <c r="J33" s="25">
        <v>271.89999999999998</v>
      </c>
      <c r="K33" s="26">
        <v>2810.5</v>
      </c>
      <c r="L33" s="27">
        <v>834.5</v>
      </c>
      <c r="M33" s="27">
        <v>1604.9</v>
      </c>
      <c r="N33" s="27">
        <v>1858</v>
      </c>
      <c r="O33" s="27">
        <v>3836.1</v>
      </c>
      <c r="P33" s="27">
        <v>25521.7</v>
      </c>
      <c r="Q33" s="27">
        <v>19163.7</v>
      </c>
      <c r="R33" s="27">
        <v>11425.1</v>
      </c>
      <c r="S33" s="27">
        <v>2384.1999999999998</v>
      </c>
      <c r="T33" s="27">
        <v>19846.099999999999</v>
      </c>
      <c r="U33" s="27">
        <v>3521.5</v>
      </c>
      <c r="V33" s="27">
        <v>848.2</v>
      </c>
      <c r="W33" s="27">
        <v>5054.1000000000004</v>
      </c>
      <c r="X33" s="27">
        <v>5958.6</v>
      </c>
      <c r="Y33" s="27">
        <v>13407</v>
      </c>
      <c r="Z33" s="27">
        <v>52263.199999999997</v>
      </c>
      <c r="AA33" s="27">
        <v>31075.9</v>
      </c>
      <c r="AB33" s="27">
        <v>1157.0999999999999</v>
      </c>
      <c r="AC33" s="27">
        <v>8481.5</v>
      </c>
      <c r="AD33" s="27">
        <v>1457.1</v>
      </c>
      <c r="AE33" s="27">
        <v>16355.3</v>
      </c>
      <c r="AF33" s="27">
        <v>1215.7</v>
      </c>
      <c r="AG33" s="27">
        <v>833.6</v>
      </c>
      <c r="AH33" s="27">
        <v>84472.1</v>
      </c>
      <c r="AI33" s="37">
        <f t="shared" ref="AI33" si="52">SUM(AJ33:AL33)</f>
        <v>176774.39999999999</v>
      </c>
      <c r="AJ33" s="27">
        <v>5695.9</v>
      </c>
      <c r="AK33" s="27">
        <v>23909.599999999999</v>
      </c>
      <c r="AL33" s="27">
        <v>147168.9</v>
      </c>
      <c r="AM33" s="37">
        <f t="shared" ref="AM33" si="53">SUM(AN33:AW33)</f>
        <v>362567.7</v>
      </c>
      <c r="AN33" s="27">
        <v>98027.9</v>
      </c>
      <c r="AO33" s="27">
        <v>29411.599999999999</v>
      </c>
      <c r="AP33" s="27">
        <v>92992.9</v>
      </c>
      <c r="AQ33" s="27">
        <v>30113.599999999999</v>
      </c>
      <c r="AR33" s="27">
        <v>41.4</v>
      </c>
      <c r="AS33" s="27">
        <v>4230.3</v>
      </c>
      <c r="AT33" s="27">
        <v>15717.1</v>
      </c>
      <c r="AU33" s="27">
        <v>865.7</v>
      </c>
      <c r="AV33" s="27">
        <v>49524.3</v>
      </c>
      <c r="AW33" s="27">
        <v>41642.9</v>
      </c>
      <c r="AX33" s="37">
        <f t="shared" ref="AX33" si="54">SUM(AY33:BD33)</f>
        <v>11340.1</v>
      </c>
      <c r="AY33" s="27">
        <v>296.39999999999998</v>
      </c>
      <c r="AZ33" s="27">
        <v>237.7</v>
      </c>
      <c r="BA33" s="27">
        <v>491.7</v>
      </c>
      <c r="BB33" s="27">
        <v>744.2</v>
      </c>
      <c r="BC33" s="27">
        <v>9360.6</v>
      </c>
      <c r="BD33" s="27">
        <v>209.5</v>
      </c>
      <c r="BE33" s="37">
        <f t="shared" ref="BE33" si="55">SUM(BF33:BH33)</f>
        <v>15100.499999999998</v>
      </c>
      <c r="BF33" s="27">
        <v>8922.7999999999993</v>
      </c>
      <c r="BG33" s="27">
        <v>3135.3</v>
      </c>
      <c r="BH33" s="27">
        <v>3042.4</v>
      </c>
      <c r="BI33" s="27">
        <f t="shared" ref="BI33" si="56">BJ33</f>
        <v>2048.5</v>
      </c>
      <c r="BJ33" s="27">
        <v>2048.5</v>
      </c>
      <c r="BK33" s="38">
        <f t="shared" ref="BK33" si="57">SUM(BL33:BX33)</f>
        <v>130302.50000000001</v>
      </c>
      <c r="BL33" s="27">
        <v>769.9</v>
      </c>
      <c r="BM33" s="27">
        <v>4132.5</v>
      </c>
      <c r="BN33" s="27">
        <v>8837.6</v>
      </c>
      <c r="BO33" s="27">
        <v>915.2</v>
      </c>
      <c r="BP33" s="27">
        <v>351</v>
      </c>
      <c r="BQ33" s="27">
        <v>346.1</v>
      </c>
      <c r="BR33" s="27">
        <v>0.7</v>
      </c>
      <c r="BS33" s="27">
        <v>111691.6</v>
      </c>
      <c r="BT33" s="27">
        <v>155.1</v>
      </c>
      <c r="BU33" s="27">
        <v>280.60000000000002</v>
      </c>
      <c r="BV33" s="27">
        <v>353.4</v>
      </c>
      <c r="BW33" s="27">
        <v>643</v>
      </c>
      <c r="BX33" s="27">
        <v>1825.8</v>
      </c>
      <c r="BY33" s="38">
        <f t="shared" ref="BY33" si="58">SUM(BZ33:CD33)</f>
        <v>182537.40000000002</v>
      </c>
      <c r="BZ33" s="27">
        <v>149904.20000000001</v>
      </c>
      <c r="CA33" s="27">
        <v>4849.6000000000004</v>
      </c>
      <c r="CB33" s="27">
        <v>8960.2000000000007</v>
      </c>
      <c r="CC33" s="27">
        <v>13275.4</v>
      </c>
      <c r="CD33" s="27">
        <v>5548</v>
      </c>
      <c r="CE33" s="38">
        <f t="shared" ref="CE33" si="59">SUM(CF33:CO33)</f>
        <v>10812</v>
      </c>
      <c r="CF33" s="27">
        <v>698.9</v>
      </c>
      <c r="CG33" s="27">
        <v>400.4</v>
      </c>
      <c r="CH33" s="27">
        <v>36.200000000000003</v>
      </c>
      <c r="CI33" s="27">
        <v>4442.7</v>
      </c>
      <c r="CJ33" s="27">
        <v>2234.6999999999998</v>
      </c>
      <c r="CK33" s="27">
        <v>1650.7</v>
      </c>
      <c r="CL33" s="27">
        <v>1348.4</v>
      </c>
      <c r="CM33" s="27" t="s">
        <v>283</v>
      </c>
      <c r="CN33" s="27" t="s">
        <v>283</v>
      </c>
      <c r="CO33" s="27" t="s">
        <v>283</v>
      </c>
      <c r="CP33" s="27">
        <v>569763.80000000005</v>
      </c>
      <c r="CQ33" s="27" t="s">
        <v>283</v>
      </c>
      <c r="CR33" s="27">
        <v>1820114.0999999996</v>
      </c>
    </row>
    <row r="34" spans="1:96" ht="15" customHeight="1" thickBot="1">
      <c r="A34" s="6">
        <v>2017</v>
      </c>
      <c r="B34" s="37">
        <f t="shared" ref="B34" si="60">SUM(C34:E34)</f>
        <v>5343.8</v>
      </c>
      <c r="C34" s="25">
        <v>2091.3000000000002</v>
      </c>
      <c r="D34" s="25">
        <v>664.5</v>
      </c>
      <c r="E34" s="25">
        <v>2588</v>
      </c>
      <c r="F34" s="37">
        <f t="shared" ref="F34" si="61">SUM(G34:AH34)</f>
        <v>445418.2</v>
      </c>
      <c r="G34" s="25">
        <v>587.29999999999995</v>
      </c>
      <c r="H34" s="25">
        <v>23713.200000000001</v>
      </c>
      <c r="I34" s="25">
        <v>14333.2</v>
      </c>
      <c r="J34" s="25">
        <v>200.5</v>
      </c>
      <c r="K34" s="26">
        <v>3029.9</v>
      </c>
      <c r="L34" s="27">
        <v>850.2</v>
      </c>
      <c r="M34" s="27">
        <v>1636.6</v>
      </c>
      <c r="N34" s="27">
        <v>2124.5</v>
      </c>
      <c r="O34" s="27">
        <v>3598.8</v>
      </c>
      <c r="P34" s="27">
        <v>24923.5</v>
      </c>
      <c r="Q34" s="27">
        <v>21860.3</v>
      </c>
      <c r="R34" s="27">
        <v>12109.6</v>
      </c>
      <c r="S34" s="27">
        <v>3092.6</v>
      </c>
      <c r="T34" s="27">
        <v>21281.3</v>
      </c>
      <c r="U34" s="27">
        <v>3999</v>
      </c>
      <c r="V34" s="27">
        <v>2657.3</v>
      </c>
      <c r="W34" s="27">
        <v>6695.7</v>
      </c>
      <c r="X34" s="27">
        <v>6903.8</v>
      </c>
      <c r="Y34" s="27">
        <v>15258.5</v>
      </c>
      <c r="Z34" s="27">
        <v>52749</v>
      </c>
      <c r="AA34" s="27">
        <v>41913.9</v>
      </c>
      <c r="AB34" s="27">
        <v>1220.5999999999999</v>
      </c>
      <c r="AC34" s="27">
        <v>8255</v>
      </c>
      <c r="AD34" s="27">
        <v>1609.1</v>
      </c>
      <c r="AE34" s="27">
        <v>16940.5</v>
      </c>
      <c r="AF34" s="27">
        <v>1749.7</v>
      </c>
      <c r="AG34" s="27">
        <v>855.9</v>
      </c>
      <c r="AH34" s="27">
        <v>151268.70000000001</v>
      </c>
      <c r="AI34" s="37">
        <f t="shared" ref="AI34" si="62">SUM(AJ34:AL34)</f>
        <v>172138.9</v>
      </c>
      <c r="AJ34" s="27">
        <v>5594.2</v>
      </c>
      <c r="AK34" s="27">
        <v>23227.3</v>
      </c>
      <c r="AL34" s="27">
        <v>143317.4</v>
      </c>
      <c r="AM34" s="37">
        <f t="shared" ref="AM34" si="63">SUM(AN34:AW34)</f>
        <v>358677.4</v>
      </c>
      <c r="AN34" s="27">
        <v>96419.8</v>
      </c>
      <c r="AO34" s="27">
        <v>31299.200000000001</v>
      </c>
      <c r="AP34" s="27">
        <v>92321</v>
      </c>
      <c r="AQ34" s="27">
        <v>29969</v>
      </c>
      <c r="AR34" s="27">
        <v>35.9</v>
      </c>
      <c r="AS34" s="27">
        <v>4100.5</v>
      </c>
      <c r="AT34" s="27">
        <v>15035.6</v>
      </c>
      <c r="AU34" s="27">
        <v>629.6</v>
      </c>
      <c r="AV34" s="27">
        <v>48255.9</v>
      </c>
      <c r="AW34" s="27">
        <v>40610.9</v>
      </c>
      <c r="AX34" s="37">
        <f t="shared" ref="AX34" si="64">SUM(AY34:BD34)</f>
        <v>10538.699999999999</v>
      </c>
      <c r="AY34" s="27">
        <v>236.8</v>
      </c>
      <c r="AZ34" s="27">
        <v>195</v>
      </c>
      <c r="BA34" s="27">
        <v>463</v>
      </c>
      <c r="BB34" s="27">
        <v>558.1</v>
      </c>
      <c r="BC34" s="27">
        <v>8902.9</v>
      </c>
      <c r="BD34" s="27">
        <v>182.9</v>
      </c>
      <c r="BE34" s="37">
        <f t="shared" ref="BE34" si="65">SUM(BF34:BH34)</f>
        <v>14492.3</v>
      </c>
      <c r="BF34" s="27">
        <v>8328.6</v>
      </c>
      <c r="BG34" s="27">
        <v>3036.7</v>
      </c>
      <c r="BH34" s="27">
        <v>3127</v>
      </c>
      <c r="BI34" s="27">
        <f t="shared" ref="BI34" si="66">BJ34</f>
        <v>1845.7</v>
      </c>
      <c r="BJ34" s="27">
        <v>1845.7</v>
      </c>
      <c r="BK34" s="38">
        <f t="shared" ref="BK34" si="67">SUM(BL34:BX34)</f>
        <v>127607.8</v>
      </c>
      <c r="BL34" s="27">
        <v>606.1</v>
      </c>
      <c r="BM34" s="27">
        <v>3851.8</v>
      </c>
      <c r="BN34" s="27">
        <v>8637.2999999999993</v>
      </c>
      <c r="BO34" s="27">
        <v>979.7</v>
      </c>
      <c r="BP34" s="27">
        <v>274.3</v>
      </c>
      <c r="BQ34" s="27">
        <v>306.2</v>
      </c>
      <c r="BR34" s="27">
        <v>0.7</v>
      </c>
      <c r="BS34" s="27">
        <v>110076.2</v>
      </c>
      <c r="BT34" s="27">
        <v>120.4</v>
      </c>
      <c r="BU34" s="27">
        <v>228.3</v>
      </c>
      <c r="BV34" s="27">
        <v>285.60000000000002</v>
      </c>
      <c r="BW34" s="27">
        <v>568.5</v>
      </c>
      <c r="BX34" s="27">
        <v>1672.7</v>
      </c>
      <c r="BY34" s="38">
        <f t="shared" ref="BY34" si="68">SUM(BZ34:CD34)</f>
        <v>187209.7</v>
      </c>
      <c r="BZ34" s="27">
        <v>154374.6</v>
      </c>
      <c r="CA34" s="27">
        <v>4676.5</v>
      </c>
      <c r="CB34" s="27">
        <v>8709.6</v>
      </c>
      <c r="CC34" s="27">
        <v>13941.9</v>
      </c>
      <c r="CD34" s="27">
        <v>5507.1</v>
      </c>
      <c r="CE34" s="38">
        <f t="shared" ref="CE34" si="69">SUM(CF34:CO34)</f>
        <v>10161.799999999999</v>
      </c>
      <c r="CF34" s="27">
        <v>663.2</v>
      </c>
      <c r="CG34" s="27">
        <v>396.3</v>
      </c>
      <c r="CH34" s="27">
        <v>30.1</v>
      </c>
      <c r="CI34" s="27">
        <v>4272.3</v>
      </c>
      <c r="CJ34" s="27">
        <v>2098</v>
      </c>
      <c r="CK34" s="27">
        <v>1609.5</v>
      </c>
      <c r="CL34" s="27">
        <v>1092.4000000000001</v>
      </c>
      <c r="CM34" s="27" t="s">
        <v>283</v>
      </c>
      <c r="CN34" s="27" t="s">
        <v>283</v>
      </c>
      <c r="CO34" s="27" t="s">
        <v>283</v>
      </c>
      <c r="CP34" s="27">
        <v>585906.9</v>
      </c>
      <c r="CQ34" s="27" t="s">
        <v>283</v>
      </c>
      <c r="CR34" s="27">
        <v>1919341.2000000002</v>
      </c>
    </row>
    <row r="35" spans="1:96" ht="15" customHeight="1" thickBot="1">
      <c r="A35" s="6">
        <v>2018</v>
      </c>
      <c r="B35" s="37">
        <f t="shared" ref="B35" si="70">SUM(C35:E35)</f>
        <v>5431.9</v>
      </c>
      <c r="C35" s="25">
        <v>2111.3000000000002</v>
      </c>
      <c r="D35" s="25">
        <v>795.6</v>
      </c>
      <c r="E35" s="25">
        <v>2525</v>
      </c>
      <c r="F35" s="37">
        <f t="shared" ref="F35" si="71">SUM(G35:AH35)</f>
        <v>473281.69999999995</v>
      </c>
      <c r="G35" s="25">
        <v>659.1</v>
      </c>
      <c r="H35" s="25">
        <v>25551.599999999999</v>
      </c>
      <c r="I35" s="25">
        <v>14637.5</v>
      </c>
      <c r="J35" s="25">
        <v>232.9</v>
      </c>
      <c r="K35" s="26">
        <v>3417.7</v>
      </c>
      <c r="L35" s="27">
        <v>846.5</v>
      </c>
      <c r="M35" s="27">
        <v>1701.6</v>
      </c>
      <c r="N35" s="27">
        <v>2549.5</v>
      </c>
      <c r="O35" s="27">
        <v>3864.2</v>
      </c>
      <c r="P35" s="27">
        <v>24507.200000000001</v>
      </c>
      <c r="Q35" s="27">
        <v>24715.4</v>
      </c>
      <c r="R35" s="27">
        <v>12608.4</v>
      </c>
      <c r="S35" s="27">
        <v>3597.1</v>
      </c>
      <c r="T35" s="27">
        <v>22488.1</v>
      </c>
      <c r="U35" s="27">
        <v>4794.3999999999996</v>
      </c>
      <c r="V35" s="27">
        <v>2767.8</v>
      </c>
      <c r="W35" s="27">
        <v>7453.2</v>
      </c>
      <c r="X35" s="27">
        <v>7864.9</v>
      </c>
      <c r="Y35" s="27">
        <v>15353.8</v>
      </c>
      <c r="Z35" s="27">
        <v>52257.3</v>
      </c>
      <c r="AA35" s="27">
        <v>49290</v>
      </c>
      <c r="AB35" s="27">
        <v>1285.5999999999999</v>
      </c>
      <c r="AC35" s="27">
        <v>8098</v>
      </c>
      <c r="AD35" s="27">
        <v>1729</v>
      </c>
      <c r="AE35" s="27">
        <v>16878.099999999999</v>
      </c>
      <c r="AF35" s="27">
        <v>1739.2</v>
      </c>
      <c r="AG35" s="27">
        <v>782.4</v>
      </c>
      <c r="AH35" s="27">
        <v>161611.20000000001</v>
      </c>
      <c r="AI35" s="37">
        <f t="shared" ref="AI35" si="72">SUM(AJ35:AL35)</f>
        <v>168448.5</v>
      </c>
      <c r="AJ35" s="27">
        <v>5688.9</v>
      </c>
      <c r="AK35" s="27">
        <v>22725.1</v>
      </c>
      <c r="AL35" s="27">
        <v>140034.5</v>
      </c>
      <c r="AM35" s="37">
        <f t="shared" ref="AM35" si="73">SUM(AN35:AW35)</f>
        <v>358119.49999999994</v>
      </c>
      <c r="AN35" s="27">
        <v>95897.8</v>
      </c>
      <c r="AO35" s="27">
        <v>31204.1</v>
      </c>
      <c r="AP35" s="27">
        <v>90713.2</v>
      </c>
      <c r="AQ35" s="27">
        <v>29798.799999999999</v>
      </c>
      <c r="AR35" s="27">
        <v>37.9</v>
      </c>
      <c r="AS35" s="27">
        <v>4483.3</v>
      </c>
      <c r="AT35" s="27">
        <v>14846</v>
      </c>
      <c r="AU35" s="27">
        <v>773.6</v>
      </c>
      <c r="AV35" s="27">
        <v>48896.5</v>
      </c>
      <c r="AW35" s="27">
        <v>41468.300000000003</v>
      </c>
      <c r="AX35" s="37">
        <f t="shared" ref="AX35" si="74">SUM(AY35:BD35)</f>
        <v>11289.9</v>
      </c>
      <c r="AY35" s="27">
        <v>274.3</v>
      </c>
      <c r="AZ35" s="27">
        <v>226.6</v>
      </c>
      <c r="BA35" s="27">
        <v>505.7</v>
      </c>
      <c r="BB35" s="27">
        <v>638.79999999999995</v>
      </c>
      <c r="BC35" s="27">
        <v>9406.1</v>
      </c>
      <c r="BD35" s="27">
        <v>238.4</v>
      </c>
      <c r="BE35" s="37">
        <f t="shared" ref="BE35" si="75">SUM(BF35:BH35)</f>
        <v>10958.1</v>
      </c>
      <c r="BF35" s="27">
        <v>7090.2</v>
      </c>
      <c r="BG35" s="27">
        <v>2722.3</v>
      </c>
      <c r="BH35" s="27">
        <v>1145.5999999999999</v>
      </c>
      <c r="BI35" s="27">
        <f t="shared" ref="BI35" si="76">BJ35</f>
        <v>2057.4</v>
      </c>
      <c r="BJ35" s="27">
        <v>2057.4</v>
      </c>
      <c r="BK35" s="38">
        <f t="shared" ref="BK35" si="77">SUM(BL35:BX35)</f>
        <v>128820.59999999999</v>
      </c>
      <c r="BL35" s="27">
        <v>738.2</v>
      </c>
      <c r="BM35" s="27">
        <v>3958.7</v>
      </c>
      <c r="BN35" s="27">
        <v>9123.6</v>
      </c>
      <c r="BO35" s="27">
        <v>1026.4000000000001</v>
      </c>
      <c r="BP35" s="27">
        <v>316.2</v>
      </c>
      <c r="BQ35" s="27">
        <v>628.6</v>
      </c>
      <c r="BR35" s="27">
        <v>0.7</v>
      </c>
      <c r="BS35" s="27">
        <v>109782.5</v>
      </c>
      <c r="BT35" s="27">
        <v>146.4</v>
      </c>
      <c r="BU35" s="27">
        <v>280.7</v>
      </c>
      <c r="BV35" s="27">
        <v>347.7</v>
      </c>
      <c r="BW35" s="27">
        <v>659.6</v>
      </c>
      <c r="BX35" s="27">
        <v>1811.3</v>
      </c>
      <c r="BY35" s="38">
        <f t="shared" ref="BY35" si="78">SUM(BZ35:CD35)</f>
        <v>190037.9</v>
      </c>
      <c r="BZ35" s="27">
        <v>159043.5</v>
      </c>
      <c r="CA35" s="27">
        <v>4493.6000000000004</v>
      </c>
      <c r="CB35" s="27">
        <v>9292.7999999999993</v>
      </c>
      <c r="CC35" s="27">
        <v>11767.8</v>
      </c>
      <c r="CD35" s="27">
        <v>5440.2</v>
      </c>
      <c r="CE35" s="38">
        <f t="shared" ref="CE35" si="79">SUM(CF35:CO35)</f>
        <v>12124.8</v>
      </c>
      <c r="CF35" s="27">
        <v>769.6</v>
      </c>
      <c r="CG35" s="27">
        <v>420.1</v>
      </c>
      <c r="CH35" s="27">
        <v>35.5</v>
      </c>
      <c r="CI35" s="27">
        <v>5488.1</v>
      </c>
      <c r="CJ35" s="27">
        <v>2334.1999999999998</v>
      </c>
      <c r="CK35" s="27">
        <v>1575.5</v>
      </c>
      <c r="CL35" s="27">
        <v>1501.8</v>
      </c>
      <c r="CM35" s="27" t="s">
        <v>283</v>
      </c>
      <c r="CN35" s="27" t="s">
        <v>283</v>
      </c>
      <c r="CO35" s="27" t="s">
        <v>283</v>
      </c>
      <c r="CP35" s="27">
        <v>601397.80000000005</v>
      </c>
      <c r="CQ35" s="27" t="s">
        <v>283</v>
      </c>
      <c r="CR35" s="27">
        <v>1961968.1000000003</v>
      </c>
    </row>
    <row r="36" spans="1:96" ht="15" customHeight="1" thickBot="1">
      <c r="A36" s="6">
        <v>2019</v>
      </c>
      <c r="B36" s="37">
        <f t="shared" ref="B36" si="80">SUM(C36:E36)</f>
        <v>5429.3</v>
      </c>
      <c r="C36" s="25">
        <v>2253.4</v>
      </c>
      <c r="D36" s="25">
        <v>799.9</v>
      </c>
      <c r="E36" s="25">
        <v>2376</v>
      </c>
      <c r="F36" s="37">
        <f t="shared" ref="F36" si="81">SUM(G36:AH36)</f>
        <v>546538.6</v>
      </c>
      <c r="G36" s="25">
        <v>647.1</v>
      </c>
      <c r="H36" s="25">
        <v>26432.9</v>
      </c>
      <c r="I36" s="25">
        <v>14417.4</v>
      </c>
      <c r="J36" s="25">
        <v>229.4</v>
      </c>
      <c r="K36" s="26">
        <v>3361.9</v>
      </c>
      <c r="L36" s="27">
        <v>875</v>
      </c>
      <c r="M36" s="27">
        <v>1590.8</v>
      </c>
      <c r="N36" s="27">
        <v>2569</v>
      </c>
      <c r="O36" s="27">
        <v>3788.9</v>
      </c>
      <c r="P36" s="27">
        <v>23263.8</v>
      </c>
      <c r="Q36" s="27">
        <v>25042</v>
      </c>
      <c r="R36" s="27">
        <v>13712</v>
      </c>
      <c r="S36" s="27">
        <v>3581.6</v>
      </c>
      <c r="T36" s="27">
        <v>22934</v>
      </c>
      <c r="U36" s="27">
        <v>5059.3999999999996</v>
      </c>
      <c r="V36" s="27">
        <v>2680.4</v>
      </c>
      <c r="W36" s="27">
        <v>7546.5</v>
      </c>
      <c r="X36" s="27">
        <v>8153.2</v>
      </c>
      <c r="Y36" s="27">
        <v>14911.7</v>
      </c>
      <c r="Z36" s="27">
        <v>50383.1</v>
      </c>
      <c r="AA36" s="27">
        <v>50531.6</v>
      </c>
      <c r="AB36" s="27">
        <v>1254.7</v>
      </c>
      <c r="AC36" s="27">
        <v>8176.8</v>
      </c>
      <c r="AD36" s="27">
        <v>1840.5</v>
      </c>
      <c r="AE36" s="27">
        <v>16134.1</v>
      </c>
      <c r="AF36" s="27">
        <v>1813.3</v>
      </c>
      <c r="AG36" s="27">
        <v>769.2</v>
      </c>
      <c r="AH36" s="27">
        <v>234838.3</v>
      </c>
      <c r="AI36" s="37">
        <f t="shared" ref="AI36" si="82">SUM(AJ36:AL36)</f>
        <v>158420.79999999999</v>
      </c>
      <c r="AJ36" s="27">
        <v>5525.6</v>
      </c>
      <c r="AK36" s="27">
        <v>21356.7</v>
      </c>
      <c r="AL36" s="27">
        <v>131538.5</v>
      </c>
      <c r="AM36" s="37">
        <f t="shared" ref="AM36" si="83">SUM(AN36:AW36)</f>
        <v>351188.2</v>
      </c>
      <c r="AN36" s="27">
        <v>91678.2</v>
      </c>
      <c r="AO36" s="27">
        <v>33006.699999999997</v>
      </c>
      <c r="AP36" s="27">
        <v>87404.7</v>
      </c>
      <c r="AQ36" s="27">
        <v>29310.7</v>
      </c>
      <c r="AR36" s="27">
        <v>38.9</v>
      </c>
      <c r="AS36" s="27">
        <v>4394.1000000000004</v>
      </c>
      <c r="AT36" s="27">
        <v>14047.6</v>
      </c>
      <c r="AU36" s="27">
        <v>809.1</v>
      </c>
      <c r="AV36" s="27">
        <v>48647</v>
      </c>
      <c r="AW36" s="27">
        <v>41851.199999999997</v>
      </c>
      <c r="AX36" s="37">
        <f t="shared" ref="AX36" si="84">SUM(AY36:BD36)</f>
        <v>11047.699999999999</v>
      </c>
      <c r="AY36" s="27">
        <v>283.60000000000002</v>
      </c>
      <c r="AZ36" s="27">
        <v>234</v>
      </c>
      <c r="BA36" s="27">
        <v>431.7</v>
      </c>
      <c r="BB36" s="27">
        <v>636.5</v>
      </c>
      <c r="BC36" s="27">
        <v>9215.9</v>
      </c>
      <c r="BD36" s="27">
        <v>246</v>
      </c>
      <c r="BE36" s="37">
        <f t="shared" ref="BE36" si="85">SUM(BF36:BH36)</f>
        <v>10762.400000000001</v>
      </c>
      <c r="BF36" s="27">
        <v>6908.1</v>
      </c>
      <c r="BG36" s="27">
        <v>2714.8</v>
      </c>
      <c r="BH36" s="27">
        <v>1139.5</v>
      </c>
      <c r="BI36" s="27">
        <f t="shared" ref="BI36" si="86">BJ36</f>
        <v>2045.4</v>
      </c>
      <c r="BJ36" s="27">
        <v>2045.4</v>
      </c>
      <c r="BK36" s="38">
        <f t="shared" ref="BK36" si="87">SUM(BL36:BX36)</f>
        <v>124438.49999999999</v>
      </c>
      <c r="BL36" s="27">
        <v>750.9</v>
      </c>
      <c r="BM36" s="27">
        <v>3769</v>
      </c>
      <c r="BN36" s="27">
        <v>8791.4</v>
      </c>
      <c r="BO36" s="27">
        <v>1110.5999999999999</v>
      </c>
      <c r="BP36" s="27">
        <v>309.7</v>
      </c>
      <c r="BQ36" s="27">
        <v>630.70000000000005</v>
      </c>
      <c r="BR36" s="27">
        <v>0.7</v>
      </c>
      <c r="BS36" s="27">
        <v>105281.7</v>
      </c>
      <c r="BT36" s="27">
        <v>143.19999999999999</v>
      </c>
      <c r="BU36" s="27">
        <v>284</v>
      </c>
      <c r="BV36" s="27">
        <v>349.4</v>
      </c>
      <c r="BW36" s="27">
        <v>1046.5</v>
      </c>
      <c r="BX36" s="27">
        <v>1970.7</v>
      </c>
      <c r="BY36" s="38">
        <f t="shared" ref="BY36" si="88">SUM(BZ36:CD36)</f>
        <v>182936.1</v>
      </c>
      <c r="BZ36" s="27">
        <v>152025.4</v>
      </c>
      <c r="CA36" s="27">
        <v>4533</v>
      </c>
      <c r="CB36" s="27">
        <v>8903.6</v>
      </c>
      <c r="CC36" s="27">
        <v>11825.7</v>
      </c>
      <c r="CD36" s="27">
        <v>5648.4</v>
      </c>
      <c r="CE36" s="38">
        <f t="shared" ref="CE36" si="89">SUM(CF36:CO36)</f>
        <v>13159.3</v>
      </c>
      <c r="CF36" s="27">
        <v>768.8</v>
      </c>
      <c r="CG36" s="27">
        <v>422.9</v>
      </c>
      <c r="CH36" s="27">
        <v>37.299999999999997</v>
      </c>
      <c r="CI36" s="27">
        <v>6590.2</v>
      </c>
      <c r="CJ36" s="27">
        <v>2327.5</v>
      </c>
      <c r="CK36" s="27">
        <v>1545.8</v>
      </c>
      <c r="CL36" s="27">
        <v>1466.8</v>
      </c>
      <c r="CM36" s="27" t="s">
        <v>283</v>
      </c>
      <c r="CN36" s="27" t="s">
        <v>283</v>
      </c>
      <c r="CO36" s="27" t="s">
        <v>283</v>
      </c>
      <c r="CP36" s="27">
        <v>605364.30000000005</v>
      </c>
      <c r="CQ36" s="27" t="s">
        <v>283</v>
      </c>
      <c r="CR36" s="27">
        <v>2011330.5999999992</v>
      </c>
    </row>
    <row r="37" spans="1:96" ht="15" customHeight="1" thickBot="1">
      <c r="A37" s="6">
        <v>2020</v>
      </c>
      <c r="B37" s="37">
        <f t="shared" ref="B37" si="90">SUM(C37:E37)</f>
        <v>5185.5</v>
      </c>
      <c r="C37" s="25">
        <v>2326.1</v>
      </c>
      <c r="D37" s="25">
        <v>813.2</v>
      </c>
      <c r="E37" s="25">
        <v>2046.2</v>
      </c>
      <c r="F37" s="37">
        <f t="shared" ref="F37" si="91">SUM(G37:AH37)</f>
        <v>544538.39999999991</v>
      </c>
      <c r="G37" s="25">
        <v>591.20000000000005</v>
      </c>
      <c r="H37" s="25">
        <v>24382</v>
      </c>
      <c r="I37" s="25">
        <v>14017.5</v>
      </c>
      <c r="J37" s="25">
        <v>237.1</v>
      </c>
      <c r="K37" s="26">
        <v>3037.1</v>
      </c>
      <c r="L37" s="27">
        <v>756.5</v>
      </c>
      <c r="M37" s="27">
        <v>1293.5999999999999</v>
      </c>
      <c r="N37" s="27">
        <v>3564.2</v>
      </c>
      <c r="O37" s="27">
        <v>3277.8</v>
      </c>
      <c r="P37" s="27">
        <v>19803.900000000001</v>
      </c>
      <c r="Q37" s="27">
        <v>18416.599999999999</v>
      </c>
      <c r="R37" s="27">
        <v>11564.1</v>
      </c>
      <c r="S37" s="27">
        <v>3156.6</v>
      </c>
      <c r="T37" s="27">
        <v>20422.2</v>
      </c>
      <c r="U37" s="27">
        <v>3781.6</v>
      </c>
      <c r="V37" s="27">
        <v>2333.5</v>
      </c>
      <c r="W37" s="27">
        <v>6340.8</v>
      </c>
      <c r="X37" s="27">
        <v>7500</v>
      </c>
      <c r="Y37" s="27">
        <v>13568.8</v>
      </c>
      <c r="Z37" s="27">
        <v>45380.4</v>
      </c>
      <c r="AA37" s="27">
        <v>45305.3</v>
      </c>
      <c r="AB37" s="27">
        <v>1124.5999999999999</v>
      </c>
      <c r="AC37" s="27">
        <v>7050.1</v>
      </c>
      <c r="AD37" s="27">
        <v>1740.5</v>
      </c>
      <c r="AE37" s="27">
        <v>14951.2</v>
      </c>
      <c r="AF37" s="27">
        <v>1662.6</v>
      </c>
      <c r="AG37" s="27">
        <v>1153</v>
      </c>
      <c r="AH37" s="27">
        <v>268125.59999999998</v>
      </c>
      <c r="AI37" s="37">
        <f t="shared" ref="AI37" si="92">SUM(AJ37:AL37)</f>
        <v>136060.9</v>
      </c>
      <c r="AJ37" s="27">
        <v>4900.7</v>
      </c>
      <c r="AK37" s="27">
        <v>18351</v>
      </c>
      <c r="AL37" s="27">
        <v>112809.2</v>
      </c>
      <c r="AM37" s="37">
        <f t="shared" ref="AM37" si="93">SUM(AN37:AW37)</f>
        <v>313445.00000000006</v>
      </c>
      <c r="AN37" s="27">
        <v>79499.5</v>
      </c>
      <c r="AO37" s="27">
        <v>31971.1</v>
      </c>
      <c r="AP37" s="27">
        <v>79429.899999999994</v>
      </c>
      <c r="AQ37" s="27">
        <v>28805.300000000003</v>
      </c>
      <c r="AR37" s="27">
        <v>37.6</v>
      </c>
      <c r="AS37" s="27">
        <v>3240.5</v>
      </c>
      <c r="AT37" s="27">
        <v>12053.2</v>
      </c>
      <c r="AU37" s="27">
        <v>775.2</v>
      </c>
      <c r="AV37" s="27">
        <v>41639.5</v>
      </c>
      <c r="AW37" s="27">
        <v>35993.199999999997</v>
      </c>
      <c r="AX37" s="37">
        <f t="shared" ref="AX37" si="94">SUM(AY37:BD37)</f>
        <v>9929.4</v>
      </c>
      <c r="AY37" s="27">
        <v>324.3</v>
      </c>
      <c r="AZ37" s="27">
        <v>175.4</v>
      </c>
      <c r="BA37" s="27">
        <v>447.8</v>
      </c>
      <c r="BB37" s="27">
        <v>639.29999999999995</v>
      </c>
      <c r="BC37" s="27">
        <v>8097.7</v>
      </c>
      <c r="BD37" s="27">
        <v>244.9</v>
      </c>
      <c r="BE37" s="37">
        <f t="shared" ref="BE37" si="95">SUM(BF37:BH37)</f>
        <v>11936.8</v>
      </c>
      <c r="BF37" s="27">
        <v>6349.4</v>
      </c>
      <c r="BG37" s="27">
        <v>4438.8999999999996</v>
      </c>
      <c r="BH37" s="27">
        <v>1148.5</v>
      </c>
      <c r="BI37" s="27">
        <f t="shared" ref="BI37" si="96">BJ37</f>
        <v>1687</v>
      </c>
      <c r="BJ37" s="27">
        <v>1687</v>
      </c>
      <c r="BK37" s="38">
        <f t="shared" ref="BK37" si="97">SUM(BL37:BX37)</f>
        <v>111469.00000000001</v>
      </c>
      <c r="BL37" s="27">
        <v>720.2</v>
      </c>
      <c r="BM37" s="27">
        <v>3408.9</v>
      </c>
      <c r="BN37" s="27">
        <v>7638.1</v>
      </c>
      <c r="BO37" s="27">
        <v>1239</v>
      </c>
      <c r="BP37" s="27">
        <v>248.6</v>
      </c>
      <c r="BQ37" s="27">
        <v>570.5</v>
      </c>
      <c r="BR37" s="27">
        <v>0.8</v>
      </c>
      <c r="BS37" s="27">
        <v>93979.1</v>
      </c>
      <c r="BT37" s="27">
        <v>116.3</v>
      </c>
      <c r="BU37" s="27">
        <v>103.7</v>
      </c>
      <c r="BV37" s="27">
        <v>335.2</v>
      </c>
      <c r="BW37" s="27">
        <v>1003.1</v>
      </c>
      <c r="BX37" s="27">
        <v>2105.5</v>
      </c>
      <c r="BY37" s="38">
        <f t="shared" ref="BY37" si="98">SUM(BZ37:CD37)</f>
        <v>174669.8</v>
      </c>
      <c r="BZ37" s="27">
        <v>137592.9</v>
      </c>
      <c r="CA37" s="27">
        <v>4861.1000000000004</v>
      </c>
      <c r="CB37" s="27">
        <v>10518.5</v>
      </c>
      <c r="CC37" s="27">
        <v>15240</v>
      </c>
      <c r="CD37" s="27">
        <v>6457.3</v>
      </c>
      <c r="CE37" s="38">
        <f t="shared" ref="CE37" si="99">SUM(CF37:CO37)</f>
        <v>11913.7</v>
      </c>
      <c r="CF37" s="27">
        <v>686.2</v>
      </c>
      <c r="CG37" s="27">
        <v>490</v>
      </c>
      <c r="CH37" s="27">
        <v>32.9</v>
      </c>
      <c r="CI37" s="27">
        <v>5779.1</v>
      </c>
      <c r="CJ37" s="27">
        <v>2436.5</v>
      </c>
      <c r="CK37" s="27">
        <v>1371.2</v>
      </c>
      <c r="CL37" s="27">
        <v>1117.8</v>
      </c>
      <c r="CM37" s="27" t="s">
        <v>283</v>
      </c>
      <c r="CN37" s="27" t="s">
        <v>283</v>
      </c>
      <c r="CO37" s="27" t="s">
        <v>283</v>
      </c>
      <c r="CP37" s="27">
        <v>582050.6</v>
      </c>
      <c r="CQ37" s="27" t="s">
        <v>283</v>
      </c>
      <c r="CR37" s="27">
        <v>1902886.1</v>
      </c>
    </row>
    <row r="38" spans="1:96" ht="15" customHeight="1" thickBot="1">
      <c r="A38" s="6">
        <v>2021</v>
      </c>
      <c r="B38" s="37">
        <f t="shared" ref="B38" si="100">SUM(C38:E38)</f>
        <v>5867.9</v>
      </c>
      <c r="C38" s="25">
        <v>2476.6</v>
      </c>
      <c r="D38" s="25">
        <v>1366.8</v>
      </c>
      <c r="E38" s="25">
        <v>2024.5</v>
      </c>
      <c r="F38" s="37">
        <f t="shared" ref="F38" si="101">SUM(G38:AH38)</f>
        <v>530679.19999999995</v>
      </c>
      <c r="G38" s="25">
        <v>634.79999999999995</v>
      </c>
      <c r="H38" s="25">
        <v>24951</v>
      </c>
      <c r="I38" s="25">
        <v>14482.1</v>
      </c>
      <c r="J38" s="25">
        <v>388.3</v>
      </c>
      <c r="K38" s="26">
        <v>4172.3</v>
      </c>
      <c r="L38" s="27">
        <v>979.2</v>
      </c>
      <c r="M38" s="27">
        <v>1600.3</v>
      </c>
      <c r="N38" s="27">
        <v>4326.2</v>
      </c>
      <c r="O38" s="27">
        <v>4079.4</v>
      </c>
      <c r="P38" s="27">
        <v>19640.7</v>
      </c>
      <c r="Q38" s="27">
        <v>24595.8</v>
      </c>
      <c r="R38" s="27">
        <v>13163.2</v>
      </c>
      <c r="S38" s="27">
        <v>3475.9</v>
      </c>
      <c r="T38" s="27">
        <v>22792.7</v>
      </c>
      <c r="U38" s="27">
        <v>4587.2</v>
      </c>
      <c r="V38" s="27">
        <v>2483.1</v>
      </c>
      <c r="W38" s="27">
        <v>7188.7</v>
      </c>
      <c r="X38" s="27">
        <v>9051.1</v>
      </c>
      <c r="Y38" s="27">
        <v>15897.3</v>
      </c>
      <c r="Z38" s="27">
        <v>46937.9</v>
      </c>
      <c r="AA38" s="27">
        <v>53771.8</v>
      </c>
      <c r="AB38" s="27">
        <v>1165.0999999999999</v>
      </c>
      <c r="AC38" s="27">
        <v>6959.6</v>
      </c>
      <c r="AD38" s="27">
        <v>1920.5</v>
      </c>
      <c r="AE38" s="27">
        <v>16118.1</v>
      </c>
      <c r="AF38" s="27">
        <v>1718.9</v>
      </c>
      <c r="AG38" s="27">
        <v>913.9</v>
      </c>
      <c r="AH38" s="27">
        <v>222684.1</v>
      </c>
      <c r="AI38" s="37">
        <f t="shared" ref="AI38" si="102">SUM(AJ38:AL38)</f>
        <v>133777.9</v>
      </c>
      <c r="AJ38" s="27">
        <v>5316.4</v>
      </c>
      <c r="AK38" s="27">
        <v>18734.3</v>
      </c>
      <c r="AL38" s="27">
        <v>109727.2</v>
      </c>
      <c r="AM38" s="37">
        <f t="shared" ref="AM38" si="103">SUM(AN38:AW38)</f>
        <v>314082.90000000002</v>
      </c>
      <c r="AN38" s="27">
        <v>78117.399999999994</v>
      </c>
      <c r="AO38" s="27">
        <v>32987.5</v>
      </c>
      <c r="AP38" s="27">
        <v>80855.899999999994</v>
      </c>
      <c r="AQ38" s="27">
        <v>28897.599999999999</v>
      </c>
      <c r="AR38" s="27">
        <v>51.2</v>
      </c>
      <c r="AS38" s="27">
        <v>4004.7</v>
      </c>
      <c r="AT38" s="27">
        <v>12307.6</v>
      </c>
      <c r="AU38" s="27">
        <v>1606.5</v>
      </c>
      <c r="AV38" s="27">
        <v>40363</v>
      </c>
      <c r="AW38" s="27">
        <v>34891.5</v>
      </c>
      <c r="AX38" s="37">
        <f t="shared" ref="AX38" si="104">SUM(AY38:BD38)</f>
        <v>13247.7</v>
      </c>
      <c r="AY38" s="27">
        <v>569.1</v>
      </c>
      <c r="AZ38" s="27">
        <v>339.2</v>
      </c>
      <c r="BA38" s="27">
        <v>453.7</v>
      </c>
      <c r="BB38" s="27">
        <v>1087.0999999999999</v>
      </c>
      <c r="BC38" s="27">
        <v>10315</v>
      </c>
      <c r="BD38" s="27">
        <v>483.6</v>
      </c>
      <c r="BE38" s="37">
        <f t="shared" ref="BE38" si="105">SUM(BF38:BH38)</f>
        <v>10305.700000000001</v>
      </c>
      <c r="BF38" s="27">
        <v>5595.8</v>
      </c>
      <c r="BG38" s="27">
        <v>3555.4</v>
      </c>
      <c r="BH38" s="27">
        <v>1154.5</v>
      </c>
      <c r="BI38" s="27">
        <f t="shared" ref="BI38" si="106">BJ38</f>
        <v>2808.3</v>
      </c>
      <c r="BJ38" s="27">
        <v>2808.3</v>
      </c>
      <c r="BK38" s="38">
        <f t="shared" ref="BK38" si="107">SUM(BL38:BX38)</f>
        <v>114591.69999999998</v>
      </c>
      <c r="BL38" s="27">
        <v>1250.7</v>
      </c>
      <c r="BM38" s="27">
        <v>4013</v>
      </c>
      <c r="BN38" s="27">
        <v>8284.9</v>
      </c>
      <c r="BO38" s="27">
        <v>1446.7</v>
      </c>
      <c r="BP38" s="27">
        <v>417.4</v>
      </c>
      <c r="BQ38" s="27">
        <v>866.8</v>
      </c>
      <c r="BR38" s="27">
        <v>0.7</v>
      </c>
      <c r="BS38" s="27">
        <v>92932.4</v>
      </c>
      <c r="BT38" s="27">
        <v>219.7</v>
      </c>
      <c r="BU38" s="27">
        <v>204.5</v>
      </c>
      <c r="BV38" s="27">
        <v>555.9</v>
      </c>
      <c r="BW38" s="27">
        <v>1248</v>
      </c>
      <c r="BX38" s="27">
        <v>3151</v>
      </c>
      <c r="BY38" s="38">
        <f t="shared" ref="BY38" si="108">SUM(BZ38:CD38)</f>
        <v>162017.70000000001</v>
      </c>
      <c r="BZ38" s="27">
        <v>132261.6</v>
      </c>
      <c r="CA38" s="27">
        <v>4925.6000000000004</v>
      </c>
      <c r="CB38" s="27">
        <v>9879</v>
      </c>
      <c r="CC38" s="27">
        <v>10312.700000000001</v>
      </c>
      <c r="CD38" s="27">
        <v>4638.8</v>
      </c>
      <c r="CE38" s="38">
        <f t="shared" ref="CE38" si="109">SUM(CF38:CO38)</f>
        <v>12506.300000000001</v>
      </c>
      <c r="CF38" s="27">
        <v>782.4</v>
      </c>
      <c r="CG38" s="27">
        <v>463.5</v>
      </c>
      <c r="CH38" s="27">
        <v>48.6</v>
      </c>
      <c r="CI38" s="27">
        <v>6195.8</v>
      </c>
      <c r="CJ38" s="27">
        <v>1942.3</v>
      </c>
      <c r="CK38" s="27">
        <v>1411</v>
      </c>
      <c r="CL38" s="27">
        <v>1662.7</v>
      </c>
      <c r="CM38" s="27" t="s">
        <v>283</v>
      </c>
      <c r="CN38" s="27" t="s">
        <v>283</v>
      </c>
      <c r="CO38" s="27" t="s">
        <v>283</v>
      </c>
      <c r="CP38" s="27">
        <v>577851.19999999995</v>
      </c>
      <c r="CQ38" s="27" t="s">
        <v>283</v>
      </c>
      <c r="CR38" s="27">
        <v>1877736.4999999998</v>
      </c>
    </row>
    <row r="39" spans="1:96" ht="15" customHeight="1" thickBot="1">
      <c r="A39" s="6">
        <v>2022</v>
      </c>
      <c r="B39" s="37">
        <f t="shared" ref="B39" si="110">SUM(C39:E39)</f>
        <v>6053.1</v>
      </c>
      <c r="C39" s="25">
        <v>2576.4</v>
      </c>
      <c r="D39" s="25">
        <v>1370</v>
      </c>
      <c r="E39" s="25">
        <v>2106.6999999999998</v>
      </c>
      <c r="F39" s="37">
        <f t="shared" ref="F39" si="111">SUM(G39:AH39)</f>
        <v>501688.60000000003</v>
      </c>
      <c r="G39" s="25">
        <v>661.7</v>
      </c>
      <c r="H39" s="25">
        <v>25996</v>
      </c>
      <c r="I39" s="25">
        <v>15126.4</v>
      </c>
      <c r="J39" s="25">
        <v>387.8</v>
      </c>
      <c r="K39" s="26">
        <v>5043.6000000000004</v>
      </c>
      <c r="L39" s="27">
        <v>1002.6</v>
      </c>
      <c r="M39" s="27">
        <v>1912.2</v>
      </c>
      <c r="N39" s="27">
        <v>4870.1000000000004</v>
      </c>
      <c r="O39" s="27">
        <v>4406.8999999999996</v>
      </c>
      <c r="P39" s="27">
        <v>20789</v>
      </c>
      <c r="Q39" s="27">
        <v>32979.199999999997</v>
      </c>
      <c r="R39" s="27">
        <v>15851.9</v>
      </c>
      <c r="S39" s="27">
        <v>4025</v>
      </c>
      <c r="T39" s="27">
        <v>25551.599999999999</v>
      </c>
      <c r="U39" s="27">
        <v>5556.2</v>
      </c>
      <c r="V39" s="27">
        <v>2775.8</v>
      </c>
      <c r="W39" s="27">
        <v>8305.4</v>
      </c>
      <c r="X39" s="27">
        <v>11070</v>
      </c>
      <c r="Y39" s="27">
        <v>19102.900000000001</v>
      </c>
      <c r="Z39" s="27">
        <v>51285.599999999999</v>
      </c>
      <c r="AA39" s="27">
        <v>71012</v>
      </c>
      <c r="AB39" s="27">
        <v>1244.8</v>
      </c>
      <c r="AC39" s="27">
        <v>7246.4</v>
      </c>
      <c r="AD39" s="27">
        <v>2165.4</v>
      </c>
      <c r="AE39" s="27">
        <v>18055.400000000001</v>
      </c>
      <c r="AF39" s="27">
        <v>1893.7</v>
      </c>
      <c r="AG39" s="27">
        <v>907.5</v>
      </c>
      <c r="AH39" s="27">
        <v>142463.5</v>
      </c>
      <c r="AI39" s="37">
        <f t="shared" ref="AI39" si="112">SUM(AJ39:AL39)</f>
        <v>139661.5</v>
      </c>
      <c r="AJ39" s="27">
        <v>5475.7</v>
      </c>
      <c r="AK39" s="27">
        <v>20200.900000000001</v>
      </c>
      <c r="AL39" s="27">
        <v>113984.9</v>
      </c>
      <c r="AM39" s="37">
        <f t="shared" ref="AM39" si="113">SUM(AN39:AW39)</f>
        <v>331410.90000000002</v>
      </c>
      <c r="AN39" s="27">
        <v>81832.7</v>
      </c>
      <c r="AO39" s="27">
        <v>35998</v>
      </c>
      <c r="AP39" s="27">
        <v>87898.4</v>
      </c>
      <c r="AQ39" s="27">
        <v>29016</v>
      </c>
      <c r="AR39" s="27">
        <v>51.6</v>
      </c>
      <c r="AS39" s="27">
        <v>4146.3999999999996</v>
      </c>
      <c r="AT39" s="27">
        <v>12699.1</v>
      </c>
      <c r="AU39" s="27">
        <v>1595.3</v>
      </c>
      <c r="AV39" s="27">
        <v>41962.5</v>
      </c>
      <c r="AW39" s="27">
        <v>36210.9</v>
      </c>
      <c r="AX39" s="37">
        <f t="shared" ref="AX39" si="114">SUM(AY39:BD39)</f>
        <v>13428.4</v>
      </c>
      <c r="AY39" s="27">
        <v>567.29999999999995</v>
      </c>
      <c r="AZ39" s="27">
        <v>338.4</v>
      </c>
      <c r="BA39" s="27">
        <v>454</v>
      </c>
      <c r="BB39" s="27">
        <v>1080.4000000000001</v>
      </c>
      <c r="BC39" s="27">
        <v>10507.8</v>
      </c>
      <c r="BD39" s="27">
        <v>480.5</v>
      </c>
      <c r="BE39" s="37">
        <f t="shared" ref="BE39" si="115">SUM(BF39:BH39)</f>
        <v>10412.099999999999</v>
      </c>
      <c r="BF39" s="27">
        <v>5735.5</v>
      </c>
      <c r="BG39" s="27">
        <v>3530.3</v>
      </c>
      <c r="BH39" s="27">
        <v>1146.3</v>
      </c>
      <c r="BI39" s="27">
        <f t="shared" ref="BI39" si="116">BJ39</f>
        <v>2829.9</v>
      </c>
      <c r="BJ39" s="27">
        <v>2829.9</v>
      </c>
      <c r="BK39" s="38">
        <f t="shared" ref="BK39" si="117">SUM(BL39:BX39)</f>
        <v>118353.20000000003</v>
      </c>
      <c r="BL39" s="27">
        <v>1241.8</v>
      </c>
      <c r="BM39" s="27">
        <v>4100.2</v>
      </c>
      <c r="BN39" s="27">
        <v>8645.1</v>
      </c>
      <c r="BO39" s="27">
        <v>1475.5</v>
      </c>
      <c r="BP39" s="27">
        <v>415.9</v>
      </c>
      <c r="BQ39" s="27">
        <v>923.9</v>
      </c>
      <c r="BR39" s="27">
        <v>0.7</v>
      </c>
      <c r="BS39" s="27">
        <v>95730.5</v>
      </c>
      <c r="BT39" s="27">
        <v>218.1</v>
      </c>
      <c r="BU39" s="27">
        <v>203.1</v>
      </c>
      <c r="BV39" s="27">
        <v>552.29999999999995</v>
      </c>
      <c r="BW39" s="27">
        <v>1257.8</v>
      </c>
      <c r="BX39" s="27">
        <v>3588.3</v>
      </c>
      <c r="BY39" s="38">
        <f t="shared" ref="BY39" si="118">SUM(BZ39:CD39)</f>
        <v>166220.10000000003</v>
      </c>
      <c r="BZ39" s="27">
        <v>136467.20000000001</v>
      </c>
      <c r="CA39" s="27">
        <v>5037.3</v>
      </c>
      <c r="CB39" s="27">
        <v>9836.7000000000007</v>
      </c>
      <c r="CC39" s="27">
        <v>10239.700000000001</v>
      </c>
      <c r="CD39" s="27">
        <v>4639.2</v>
      </c>
      <c r="CE39" s="38">
        <f t="shared" ref="CE39" si="119">SUM(CF39:CO39)</f>
        <v>12769.099999999999</v>
      </c>
      <c r="CF39" s="27">
        <v>777.3</v>
      </c>
      <c r="CG39" s="27">
        <v>460.3</v>
      </c>
      <c r="CH39" s="27">
        <v>49.4</v>
      </c>
      <c r="CI39" s="27">
        <v>6336</v>
      </c>
      <c r="CJ39" s="27">
        <v>1929.9</v>
      </c>
      <c r="CK39" s="27">
        <v>1547.4</v>
      </c>
      <c r="CL39" s="27">
        <v>1668.8</v>
      </c>
      <c r="CM39" s="27" t="s">
        <v>283</v>
      </c>
      <c r="CN39" s="27" t="s">
        <v>283</v>
      </c>
      <c r="CO39" s="27" t="s">
        <v>283</v>
      </c>
      <c r="CP39" s="27">
        <v>577471.9</v>
      </c>
      <c r="CQ39" s="27" t="s">
        <v>283</v>
      </c>
      <c r="CR39" s="27">
        <v>1880298.8000000003</v>
      </c>
    </row>
  </sheetData>
  <mergeCells count="25"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</mergeCells>
  <phoneticPr fontId="3" type="noConversion"/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>
      <selection activeCell="E11" sqref="E11"/>
    </sheetView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284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39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276</v>
      </c>
    </row>
    <row r="11" spans="1:2">
      <c r="A11" s="17" t="s">
        <v>249</v>
      </c>
      <c r="B11" s="43" t="s">
        <v>281</v>
      </c>
    </row>
    <row r="12" spans="1:2">
      <c r="A12" s="17" t="s">
        <v>250</v>
      </c>
      <c r="B12" s="43" t="s">
        <v>282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39" t="s">
        <v>285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BD87D-3EEB-4834-AACD-60047890CA22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279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8E502-08DF-4E51-9C87-6F33BC789B14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280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E.5.1.5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2023-08-28T10:01:21Z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29a21a1d-9b1e-47b2-baf9-f4f3148897c4</vt:lpwstr>
  </property>
  <property fmtid="{D5CDD505-2E9C-101B-9397-08002B2CF9AE}" pid="8" name="MSIP_Label_86a09a6a-1f85-432a-b7c9-4dc86b5a8210_ContentBits">
    <vt:lpwstr>2</vt:lpwstr>
  </property>
</Properties>
</file>