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\\netfiles.int.ine.pt\areas\lsb\DEM_CS\AMBIENTE\Projectos\02_CONTA_EMISSOES_ATMOSFERICAS\03_DIFUSAO\2024\Quadros\Quadros E.5.1\2024\"/>
    </mc:Choice>
  </mc:AlternateContent>
  <xr:revisionPtr revIDLastSave="0" documentId="13_ncr:1_{B9501E80-3929-42FD-B340-28A08129AAB9}" xr6:coauthVersionLast="47" xr6:coauthVersionMax="47" xr10:uidLastSave="{00000000-0000-0000-0000-000000000000}"/>
  <bookViews>
    <workbookView xWindow="-120" yWindow="-120" windowWidth="29040" windowHeight="15720" tabRatio="686" xr2:uid="{00000000-000D-0000-FFFF-FFFF00000000}"/>
  </bookViews>
  <sheets>
    <sheet name="Quadro E.5.1.14" sheetId="7" r:id="rId1"/>
    <sheet name="Metainfo" sheetId="12" r:id="rId2"/>
    <sheet name="Ramos de Atividade" sheetId="15" r:id="rId3"/>
    <sheet name="Industries" sheetId="16" r:id="rId4"/>
  </sheets>
  <definedNames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Y39" i="7" l="1"/>
  <c r="BK39" i="7"/>
  <c r="AI39" i="7"/>
  <c r="BI39" i="7"/>
  <c r="B38" i="7"/>
  <c r="BI38" i="7"/>
  <c r="F39" i="7" l="1"/>
  <c r="AX38" i="7"/>
  <c r="BE38" i="7"/>
  <c r="AX39" i="7"/>
  <c r="AI38" i="7"/>
  <c r="BK38" i="7"/>
  <c r="CE38" i="7"/>
  <c r="AM39" i="7"/>
  <c r="BE39" i="7"/>
  <c r="B39" i="7"/>
  <c r="CE39" i="7"/>
  <c r="F38" i="7"/>
  <c r="AM38" i="7"/>
  <c r="BY38" i="7"/>
  <c r="B37" i="7"/>
  <c r="AX32" i="7"/>
  <c r="AX26" i="7"/>
  <c r="AX22" i="7"/>
  <c r="AX16" i="7"/>
  <c r="BI37" i="7"/>
  <c r="BI36" i="7"/>
  <c r="BI35" i="7"/>
  <c r="AX12" i="7" l="1"/>
  <c r="AX18" i="7"/>
  <c r="AX24" i="7"/>
  <c r="AX30" i="7"/>
  <c r="AX36" i="7"/>
  <c r="F37" i="7"/>
  <c r="AI37" i="7"/>
  <c r="AM37" i="7"/>
  <c r="BK37" i="7"/>
  <c r="BY37" i="7"/>
  <c r="AX13" i="7"/>
  <c r="AX19" i="7"/>
  <c r="AX25" i="7"/>
  <c r="AX31" i="7"/>
  <c r="AX37" i="7"/>
  <c r="AX14" i="7"/>
  <c r="AX20" i="7"/>
  <c r="AX15" i="7"/>
  <c r="AX21" i="7"/>
  <c r="AX27" i="7"/>
  <c r="AX33" i="7"/>
  <c r="AX28" i="7"/>
  <c r="AX34" i="7"/>
  <c r="AX17" i="7"/>
  <c r="AX23" i="7"/>
  <c r="AX29" i="7"/>
  <c r="AX35" i="7"/>
  <c r="CE37" i="7"/>
  <c r="BE37" i="7"/>
  <c r="BE35" i="7"/>
  <c r="AI36" i="7"/>
  <c r="AI35" i="7"/>
  <c r="CE35" i="7"/>
  <c r="B36" i="7"/>
  <c r="F36" i="7"/>
  <c r="AM36" i="7"/>
  <c r="BK36" i="7"/>
  <c r="BY36" i="7"/>
  <c r="CE36" i="7"/>
  <c r="BE36" i="7"/>
  <c r="B35" i="7"/>
  <c r="BK35" i="7"/>
  <c r="F35" i="7"/>
  <c r="AM35" i="7"/>
  <c r="BY35" i="7"/>
  <c r="B24" i="12"/>
  <c r="B25" i="12"/>
  <c r="B26" i="12"/>
  <c r="B23" i="12"/>
  <c r="B21" i="12"/>
  <c r="B20" i="12"/>
  <c r="F34" i="7" l="1"/>
  <c r="B34" i="7"/>
  <c r="AI34" i="7"/>
  <c r="AM34" i="7"/>
  <c r="BE34" i="7"/>
  <c r="BI34" i="7"/>
  <c r="BK34" i="7"/>
  <c r="BY34" i="7"/>
  <c r="CE34" i="7"/>
  <c r="AI33" i="7"/>
  <c r="F33" i="7"/>
  <c r="B33" i="7"/>
  <c r="AM33" i="7"/>
  <c r="BE33" i="7"/>
  <c r="BI33" i="7"/>
  <c r="BK33" i="7"/>
  <c r="BY33" i="7"/>
  <c r="CE33" i="7"/>
  <c r="BY32" i="7"/>
  <c r="AM32" i="7"/>
  <c r="AI32" i="7"/>
  <c r="F32" i="7"/>
  <c r="B32" i="7"/>
  <c r="BE32" i="7"/>
  <c r="BI32" i="7"/>
  <c r="BK32" i="7"/>
  <c r="CE32" i="7"/>
  <c r="BI30" i="7"/>
  <c r="BI28" i="7"/>
  <c r="BI26" i="7"/>
  <c r="BI24" i="7"/>
  <c r="BI22" i="7"/>
  <c r="BI20" i="7"/>
  <c r="BI19" i="7"/>
  <c r="BI18" i="7"/>
  <c r="BI16" i="7"/>
  <c r="BI15" i="7"/>
  <c r="BI14" i="7"/>
  <c r="BI12" i="7"/>
  <c r="CE31" i="7"/>
  <c r="CE27" i="7"/>
  <c r="CE25" i="7"/>
  <c r="CE23" i="7"/>
  <c r="CE21" i="7"/>
  <c r="CE17" i="7"/>
  <c r="CE13" i="7"/>
  <c r="BY31" i="7"/>
  <c r="BY27" i="7"/>
  <c r="BY25" i="7"/>
  <c r="BY23" i="7"/>
  <c r="BY21" i="7"/>
  <c r="BY17" i="7"/>
  <c r="BY13" i="7"/>
  <c r="BK31" i="7"/>
  <c r="BK27" i="7"/>
  <c r="BK25" i="7"/>
  <c r="BK23" i="7"/>
  <c r="BK21" i="7"/>
  <c r="BK17" i="7"/>
  <c r="BK13" i="7"/>
  <c r="BI31" i="7"/>
  <c r="BI27" i="7"/>
  <c r="BI25" i="7"/>
  <c r="BI23" i="7"/>
  <c r="BI21" i="7"/>
  <c r="BI17" i="7"/>
  <c r="BI13" i="7"/>
  <c r="BE31" i="7"/>
  <c r="BE27" i="7"/>
  <c r="BE25" i="7"/>
  <c r="BE23" i="7"/>
  <c r="BE21" i="7"/>
  <c r="BE17" i="7"/>
  <c r="BE13" i="7"/>
  <c r="AM31" i="7"/>
  <c r="AM27" i="7"/>
  <c r="AM25" i="7"/>
  <c r="AM23" i="7"/>
  <c r="AM21" i="7"/>
  <c r="AM17" i="7"/>
  <c r="AM13" i="7"/>
  <c r="AI31" i="7"/>
  <c r="AI27" i="7"/>
  <c r="AI25" i="7"/>
  <c r="AI23" i="7"/>
  <c r="AI21" i="7"/>
  <c r="AI17" i="7"/>
  <c r="AI13" i="7"/>
  <c r="F31" i="7"/>
  <c r="F27" i="7"/>
  <c r="F25" i="7"/>
  <c r="F23" i="7"/>
  <c r="F21" i="7"/>
  <c r="F17" i="7"/>
  <c r="F13" i="7"/>
  <c r="B31" i="7"/>
  <c r="B27" i="7"/>
  <c r="B25" i="7"/>
  <c r="B23" i="7"/>
  <c r="B21" i="7"/>
  <c r="B17" i="7"/>
  <c r="B13" i="7"/>
  <c r="AI20" i="7" l="1"/>
  <c r="AM20" i="7"/>
  <c r="BE20" i="7"/>
  <c r="BK20" i="7"/>
  <c r="BY20" i="7"/>
  <c r="CE20" i="7"/>
  <c r="B22" i="7"/>
  <c r="F22" i="7"/>
  <c r="AI22" i="7"/>
  <c r="AM22" i="7"/>
  <c r="BE22" i="7"/>
  <c r="BK22" i="7"/>
  <c r="BY22" i="7"/>
  <c r="CE22" i="7"/>
  <c r="B24" i="7"/>
  <c r="F24" i="7"/>
  <c r="AI24" i="7"/>
  <c r="AM24" i="7"/>
  <c r="BE24" i="7"/>
  <c r="BK24" i="7"/>
  <c r="BY24" i="7"/>
  <c r="CE24" i="7"/>
  <c r="B26" i="7"/>
  <c r="F26" i="7"/>
  <c r="B15" i="7"/>
  <c r="F15" i="7"/>
  <c r="AI15" i="7"/>
  <c r="AM15" i="7"/>
  <c r="BE15" i="7"/>
  <c r="BK15" i="7"/>
  <c r="BY15" i="7"/>
  <c r="CE15" i="7"/>
  <c r="B19" i="7"/>
  <c r="F19" i="7"/>
  <c r="AI19" i="7"/>
  <c r="AM19" i="7"/>
  <c r="BE19" i="7"/>
  <c r="BK19" i="7"/>
  <c r="BY19" i="7"/>
  <c r="CE19" i="7"/>
  <c r="AI26" i="7"/>
  <c r="AM26" i="7"/>
  <c r="BE26" i="7"/>
  <c r="BK26" i="7"/>
  <c r="BY26" i="7"/>
  <c r="CE26" i="7"/>
  <c r="B28" i="7"/>
  <c r="F28" i="7"/>
  <c r="AI28" i="7"/>
  <c r="AM28" i="7"/>
  <c r="BE28" i="7"/>
  <c r="BK28" i="7"/>
  <c r="BY28" i="7"/>
  <c r="CE28" i="7"/>
  <c r="B30" i="7"/>
  <c r="F30" i="7"/>
  <c r="AI30" i="7"/>
  <c r="AM30" i="7"/>
  <c r="BE30" i="7"/>
  <c r="BK30" i="7"/>
  <c r="BY30" i="7"/>
  <c r="CE30" i="7"/>
  <c r="B12" i="7"/>
  <c r="F12" i="7"/>
  <c r="AI12" i="7"/>
  <c r="AM12" i="7"/>
  <c r="BE12" i="7"/>
  <c r="BK12" i="7"/>
  <c r="BY12" i="7"/>
  <c r="CE12" i="7"/>
  <c r="B14" i="7"/>
  <c r="F14" i="7"/>
  <c r="AI14" i="7"/>
  <c r="AM14" i="7"/>
  <c r="BE14" i="7"/>
  <c r="BK14" i="7"/>
  <c r="BY14" i="7"/>
  <c r="CE14" i="7"/>
  <c r="B16" i="7"/>
  <c r="F16" i="7"/>
  <c r="AI16" i="7"/>
  <c r="AM16" i="7"/>
  <c r="BE16" i="7"/>
  <c r="BK16" i="7"/>
  <c r="BY16" i="7"/>
  <c r="CE16" i="7"/>
  <c r="B18" i="7"/>
  <c r="F18" i="7"/>
  <c r="AI18" i="7"/>
  <c r="AM18" i="7"/>
  <c r="BE18" i="7"/>
  <c r="BK18" i="7"/>
  <c r="BY18" i="7"/>
  <c r="CE18" i="7"/>
  <c r="B20" i="7"/>
  <c r="F20" i="7"/>
  <c r="BI29" i="7" l="1"/>
  <c r="B29" i="7" l="1"/>
  <c r="BK29" i="7"/>
  <c r="CE29" i="7"/>
  <c r="AM29" i="7"/>
  <c r="BE29" i="7"/>
  <c r="F29" i="7"/>
  <c r="AI29" i="7"/>
  <c r="BY29" i="7"/>
</calcChain>
</file>

<file path=xl/sharedStrings.xml><?xml version="1.0" encoding="utf-8"?>
<sst xmlns="http://schemas.openxmlformats.org/spreadsheetml/2006/main" count="521" uniqueCount="286">
  <si>
    <t>Metainformação associada ao quadro</t>
  </si>
  <si>
    <t>Periodicidade</t>
  </si>
  <si>
    <t>Fonte</t>
  </si>
  <si>
    <t>Primeiro período disponível</t>
  </si>
  <si>
    <t>Último período disponível</t>
  </si>
  <si>
    <t>Unidade</t>
  </si>
  <si>
    <t>Potência de 10</t>
  </si>
  <si>
    <t>Observações</t>
  </si>
  <si>
    <t>Documentos metodológicos</t>
  </si>
  <si>
    <t>Anual</t>
  </si>
  <si>
    <t>INE,  Contas Nacionais</t>
  </si>
  <si>
    <t>First available period</t>
  </si>
  <si>
    <t>Last available period</t>
  </si>
  <si>
    <t>Unit</t>
  </si>
  <si>
    <t>Source</t>
  </si>
  <si>
    <t xml:space="preserve">Methodological Documents </t>
  </si>
  <si>
    <t>Observations</t>
  </si>
  <si>
    <t>Last update date</t>
  </si>
  <si>
    <t>Next update date</t>
  </si>
  <si>
    <t xml:space="preserve">Power of 10 </t>
  </si>
  <si>
    <t>Metadata of the table</t>
  </si>
  <si>
    <t>Frequency</t>
  </si>
  <si>
    <t>01</t>
  </si>
  <si>
    <t>02</t>
  </si>
  <si>
    <t>03</t>
  </si>
  <si>
    <t>04</t>
  </si>
  <si>
    <t>Annual</t>
  </si>
  <si>
    <t>Statistics Portugal, National Accounts</t>
  </si>
  <si>
    <t>Famílias</t>
  </si>
  <si>
    <t>das quais relativas a transporte</t>
  </si>
  <si>
    <t>Total de Emissões</t>
  </si>
  <si>
    <t>DIVISÃO CAE-Rev.3</t>
  </si>
  <si>
    <t>A10</t>
  </si>
  <si>
    <t>A38</t>
  </si>
  <si>
    <t>A82*</t>
  </si>
  <si>
    <t>Designação</t>
  </si>
  <si>
    <t>A</t>
  </si>
  <si>
    <t xml:space="preserve">Silvicultura e exploração florestal </t>
  </si>
  <si>
    <t>Pesca e aquicultura</t>
  </si>
  <si>
    <t>05-09</t>
  </si>
  <si>
    <t>B</t>
  </si>
  <si>
    <t>CA</t>
  </si>
  <si>
    <t>Indústrias alimentares</t>
  </si>
  <si>
    <t>Indústria das bebidas</t>
  </si>
  <si>
    <t>Indústria do tabaco</t>
  </si>
  <si>
    <t>CB</t>
  </si>
  <si>
    <t xml:space="preserve">Fabricação de têxteis </t>
  </si>
  <si>
    <t>Indústria do vestuário</t>
  </si>
  <si>
    <t>Indústria do couro e dos produtos do couro</t>
  </si>
  <si>
    <t>CC</t>
  </si>
  <si>
    <t>Fabricação de pasta, de papel, de cartão e seus artigos</t>
  </si>
  <si>
    <t>Impressão e reprodução de suportes gravados</t>
  </si>
  <si>
    <t>CD</t>
  </si>
  <si>
    <t>Fabricação de coque, produtos petrolíferos refinados e de aglomerados de combustíveis</t>
  </si>
  <si>
    <t>CE</t>
  </si>
  <si>
    <t>CF</t>
  </si>
  <si>
    <t>Fabricação de produtos farmacêuticos de base e de  preparações farmacêuticas</t>
  </si>
  <si>
    <t>CG</t>
  </si>
  <si>
    <t>Fabricação de artigos de borracha e de matérias plásticas</t>
  </si>
  <si>
    <t xml:space="preserve">Fabrico de outros produtos minerais não metálicos </t>
  </si>
  <si>
    <t>CH</t>
  </si>
  <si>
    <t>Indústrias metalúrgicas de base</t>
  </si>
  <si>
    <t>CI</t>
  </si>
  <si>
    <t>CJ</t>
  </si>
  <si>
    <t>CK</t>
  </si>
  <si>
    <t>Fabricação de máquinas e de equipamentos, n.e.</t>
  </si>
  <si>
    <t>CL</t>
  </si>
  <si>
    <t>Fabricação de outro equipamento de transporte</t>
  </si>
  <si>
    <t>CM</t>
  </si>
  <si>
    <t>Fabrico de mobiliário e de colchões</t>
  </si>
  <si>
    <t>Outras indústrias transformadoras</t>
  </si>
  <si>
    <t>Reparação, manutenção e instalação de máquinas e equipamentos</t>
  </si>
  <si>
    <t>D</t>
  </si>
  <si>
    <t>E</t>
  </si>
  <si>
    <t>Captação, tratamento  e distribuição de água</t>
  </si>
  <si>
    <t>37-39</t>
  </si>
  <si>
    <t>F</t>
  </si>
  <si>
    <t>Engenharia civil</t>
  </si>
  <si>
    <t>G</t>
  </si>
  <si>
    <t>Comércio, manutenção  e reparação, de veículos automóveis e motociclos</t>
  </si>
  <si>
    <t>H</t>
  </si>
  <si>
    <t>Transportes terrestres e transportes por oleodutos ou gasodutos</t>
  </si>
  <si>
    <t>Transportes por água</t>
  </si>
  <si>
    <t>Transportes aéreos</t>
  </si>
  <si>
    <t>I</t>
  </si>
  <si>
    <t>Alojamento</t>
  </si>
  <si>
    <t>Restauração e similares</t>
  </si>
  <si>
    <t>JA</t>
  </si>
  <si>
    <t>JB</t>
  </si>
  <si>
    <t>Telecomunicações</t>
  </si>
  <si>
    <t>JC</t>
  </si>
  <si>
    <t>K</t>
  </si>
  <si>
    <t>L</t>
  </si>
  <si>
    <t>MA</t>
  </si>
  <si>
    <t>MB</t>
  </si>
  <si>
    <t>MC</t>
  </si>
  <si>
    <t>Publicidade,  estudos de mercado e sondagens de opinião</t>
  </si>
  <si>
    <t>N</t>
  </si>
  <si>
    <t>O</t>
  </si>
  <si>
    <t>Administração Pública e Defesa;  Segurança Social Obrigatória</t>
  </si>
  <si>
    <t>P</t>
  </si>
  <si>
    <t>Educação</t>
  </si>
  <si>
    <t>QA</t>
  </si>
  <si>
    <t>QB</t>
  </si>
  <si>
    <t>R</t>
  </si>
  <si>
    <t>Lotarias e outros jogos de aposta</t>
  </si>
  <si>
    <t>S</t>
  </si>
  <si>
    <t>Reparação de computadores e de bens de uso pessoal e doméstico</t>
  </si>
  <si>
    <t>T</t>
  </si>
  <si>
    <t>U</t>
  </si>
  <si>
    <t>Abreviatura:</t>
  </si>
  <si>
    <t>Division NACE Rev.2</t>
  </si>
  <si>
    <t>Description</t>
  </si>
  <si>
    <t>Crop and animal production, hunting and related service activities</t>
  </si>
  <si>
    <t>Forestry and logging</t>
  </si>
  <si>
    <t>Fishing and aquaculture</t>
  </si>
  <si>
    <t>Mining and quarrying</t>
  </si>
  <si>
    <t>Manufacture of food products</t>
  </si>
  <si>
    <t>Manufacture of beverages</t>
  </si>
  <si>
    <t>Manufacture of tobacco products</t>
  </si>
  <si>
    <t>Manufacture of textiles</t>
  </si>
  <si>
    <t>Manufacture of wearing apparel</t>
  </si>
  <si>
    <t>Manufacture of leather and related products</t>
  </si>
  <si>
    <t>Manufacture of wood and of products of wood and cork, except furniture; manufacture of articles of straw and plaiting materials</t>
  </si>
  <si>
    <t>Manufacture of paper and paper products</t>
  </si>
  <si>
    <t>Printing and reproduction of recorded media</t>
  </si>
  <si>
    <t>Manufacture of coke and refined petroleum products</t>
  </si>
  <si>
    <t>Manufacture of chemicals and chemical products</t>
  </si>
  <si>
    <t>Manufacture of basic pharmaceutical products and pharmaceutical preparations</t>
  </si>
  <si>
    <t>Manufacture of rubber and plastic products</t>
  </si>
  <si>
    <t>Manufacture of other non-metallic mineral products</t>
  </si>
  <si>
    <t>Manufacture of basic metals</t>
  </si>
  <si>
    <t>Manufacture of fabricated metal products, except machinery and equipment</t>
  </si>
  <si>
    <t>Manufacture of computer, electronic and optical products</t>
  </si>
  <si>
    <t>Manufacture of electrical equipment</t>
  </si>
  <si>
    <t>Manufacture of machinery and equipment n.e.c.</t>
  </si>
  <si>
    <t>Manufacture of motor vehicles, trailers and semi-trailers</t>
  </si>
  <si>
    <t>Manufacture of other transport equipment</t>
  </si>
  <si>
    <t>Manufacture of furniture</t>
  </si>
  <si>
    <t>Other manufacturing</t>
  </si>
  <si>
    <t>Repair and installation of machinery and equipment</t>
  </si>
  <si>
    <t>Electricity, gas, steam and air conditioning supply</t>
  </si>
  <si>
    <t>Water collection, treatment and supply</t>
  </si>
  <si>
    <t>Sewerage; Waste collection, treatment and disposal activities; Remediation activities and other waste management services</t>
  </si>
  <si>
    <t>Construction of buildings</t>
  </si>
  <si>
    <t>Civil engineering</t>
  </si>
  <si>
    <t>Specialised construction activities</t>
  </si>
  <si>
    <t>Wholesale and retail trade and repair of motor vehicles and motorcycles</t>
  </si>
  <si>
    <t>Wholesale trade, except of motor vehicles and motorcycles</t>
  </si>
  <si>
    <t>Retail trade, except of motor vehicles and motorcycles</t>
  </si>
  <si>
    <t>Land transport and transport via pipelines</t>
  </si>
  <si>
    <t>Water transport</t>
  </si>
  <si>
    <t>Air transport</t>
  </si>
  <si>
    <t>Warehousing and support activities for transportation</t>
  </si>
  <si>
    <t>Postal and courier activities</t>
  </si>
  <si>
    <t>Accommodation</t>
  </si>
  <si>
    <t>Food and beverage service activities</t>
  </si>
  <si>
    <t>Publishing activities</t>
  </si>
  <si>
    <t>Motion picture, video and television programme production, sound recording and music publishing activities</t>
  </si>
  <si>
    <t>Programming and broadcasting activities</t>
  </si>
  <si>
    <t>Telecommunications</t>
  </si>
  <si>
    <t>Computer programming, consultancy and related activities</t>
  </si>
  <si>
    <t>Information service activities</t>
  </si>
  <si>
    <t>Financial service activities, except insurance and pension funding</t>
  </si>
  <si>
    <t>Insurance, reinsurance and pension funding, except compulsory social security</t>
  </si>
  <si>
    <t>Activities auxiliary to financial services and insurance activities</t>
  </si>
  <si>
    <t>Real estate activities</t>
  </si>
  <si>
    <t>Legal and accounting activities</t>
  </si>
  <si>
    <t>Activities of head offices; management consultancy activities</t>
  </si>
  <si>
    <t>Architectural and engineering activities; technical testing and analysis</t>
  </si>
  <si>
    <t>Scientific research and development</t>
  </si>
  <si>
    <t>Advertising and market research</t>
  </si>
  <si>
    <t>Other professional, scientific and technical activities</t>
  </si>
  <si>
    <t>Veterinary activities</t>
  </si>
  <si>
    <t>Rental and leasing activities</t>
  </si>
  <si>
    <t>Employment activities</t>
  </si>
  <si>
    <t>Travel agency, tour operator reservation service and related activities</t>
  </si>
  <si>
    <t>Security and investigation activities</t>
  </si>
  <si>
    <t>Services to buildings and landscape activities</t>
  </si>
  <si>
    <t>Office administrative, office support and other business support activities</t>
  </si>
  <si>
    <t>Public administration and defence; compulsory social security</t>
  </si>
  <si>
    <t>Education</t>
  </si>
  <si>
    <t>Human health activities</t>
  </si>
  <si>
    <t>Residential care activities</t>
  </si>
  <si>
    <t>Social work activities without accommodation</t>
  </si>
  <si>
    <t>Creative, arts and entertainment activities</t>
  </si>
  <si>
    <t>Libraries, archives, museums and other cultural activities</t>
  </si>
  <si>
    <t>Gambling and betting activities</t>
  </si>
  <si>
    <t>Sports activities and amusement and recreation activities</t>
  </si>
  <si>
    <t>Activities of membership organisations</t>
  </si>
  <si>
    <t>Repair of computers and personal and household goods</t>
  </si>
  <si>
    <t>Other personal service activities</t>
  </si>
  <si>
    <t>Activities of households as employers of domestic personnel</t>
  </si>
  <si>
    <t>Undifferentiated goods- and services-producing activities of private households for own use</t>
  </si>
  <si>
    <t>Activities of extraterritorial organizations and bodies</t>
  </si>
  <si>
    <t>Abbreviation:</t>
  </si>
  <si>
    <t xml:space="preserve">  NACE - Statistical classification of economic activites in the European Community</t>
  </si>
  <si>
    <t>* Note: The classification with an aggregation level of 82 activity branches (A82) was created by the Portuguese National Accounts, deriving from  the classification established in the implementation manual of NACE Rev. 2 in National Accounts by Eurostat with an aggregation level of 88 activity branches (A88).</t>
  </si>
  <si>
    <t>Households</t>
  </si>
  <si>
    <t>of which related to transport</t>
  </si>
  <si>
    <t>Emissions' totals</t>
  </si>
  <si>
    <t>Un.: t</t>
  </si>
  <si>
    <t>Toneladas de PS10</t>
  </si>
  <si>
    <t>1 - Agricultura, silvicultura e pesca</t>
  </si>
  <si>
    <t>2 - Indústria, energia, água e saneamento</t>
  </si>
  <si>
    <t>3 - Construção</t>
  </si>
  <si>
    <t>4 - Comércio e reparação de veículos; transportes e armazenagem; alojamento e restauração</t>
  </si>
  <si>
    <t>5 - Atividades de informação e comunicação</t>
  </si>
  <si>
    <t>6 - Atividades financeiras e de seguros</t>
  </si>
  <si>
    <t>7 - Atividades imobiliárias</t>
  </si>
  <si>
    <t>8 - Atividades profissionais, técnicas e científicas; atividades de serviços administrativos</t>
  </si>
  <si>
    <t>9 - Administração pública e defesa; segurança social; educação; saúde e atividades de apoio social</t>
  </si>
  <si>
    <t>10 - Atividades artísticas, de espetáculos, desportivas e recreativas; reparação de bens pessoais e outras atividades de serviços</t>
  </si>
  <si>
    <t>1 - Agriculture, forestry and fishing</t>
  </si>
  <si>
    <t>2 - Industry, energy, water supply and sewerage</t>
  </si>
  <si>
    <t>3 - Construction</t>
  </si>
  <si>
    <t>4 - Wholesale and retail trade, repair of motor vehicles and motorcycles; transportation and storage; accommodation and food service activities</t>
  </si>
  <si>
    <t>5 - Information and communication</t>
  </si>
  <si>
    <t>6 - Financial and insurance activities</t>
  </si>
  <si>
    <t>7 - Real estate activities</t>
  </si>
  <si>
    <t>8 - Professional, scientific and technical activities; administrative and support service activities</t>
  </si>
  <si>
    <t>9 - Public administration and defence; compulsory social security; education; human health and social work activities</t>
  </si>
  <si>
    <t>10 - Arts; entertainment; repair of household goods and other services</t>
  </si>
  <si>
    <t>A82</t>
  </si>
  <si>
    <t>Atividades especializadas de construção</t>
  </si>
  <si>
    <t>Atividades postais e de courier</t>
  </si>
  <si>
    <t xml:space="preserve">Atividades de edição </t>
  </si>
  <si>
    <t>Atividades cinematográficas, de vídeo, de produção de programas de televisão, de gravação de som e de edição de música</t>
  </si>
  <si>
    <t>Atividades de rádio e de  televisão</t>
  </si>
  <si>
    <t>Atividades dos serviços de informação</t>
  </si>
  <si>
    <t>Atividades auxiliares de serviços financeiros e dos seguros</t>
  </si>
  <si>
    <t>Atividades imobiliárias</t>
  </si>
  <si>
    <t>Atividades jurídicas e  de contabilidade</t>
  </si>
  <si>
    <t>Atividades das sedes sociais e de consultoria para a gestão</t>
  </si>
  <si>
    <t>Atividades de investigação científica e de desenvolvimento</t>
  </si>
  <si>
    <t>Atividades veterinárias</t>
  </si>
  <si>
    <t>Atividades de aluguer</t>
  </si>
  <si>
    <t>Atividades de emprego</t>
  </si>
  <si>
    <t>Atividades de investigação e segurança</t>
  </si>
  <si>
    <t>Atividades relacionadas com edifícios, plantação e manutenção de jardins</t>
  </si>
  <si>
    <t>Atividades de serviços administrativos e de apoio prestados às empresas</t>
  </si>
  <si>
    <t>Atividades de saúde humana</t>
  </si>
  <si>
    <t>Atividades de apoio social com alojamento</t>
  </si>
  <si>
    <t>Atividades de apoio social sem alojamento</t>
  </si>
  <si>
    <t>Atividades desportivas, de diversão e recreativas</t>
  </si>
  <si>
    <t>Atividades das organizações associativas</t>
  </si>
  <si>
    <t>Atividades das famílias empregadoras de pessoal doméstico</t>
  </si>
  <si>
    <t>Atividades de produção de bens e serviços pelas famílias para uso próprio</t>
  </si>
  <si>
    <t xml:space="preserve">   CAE - Classificação Portuguesa das Atividades Económicas</t>
  </si>
  <si>
    <t>* Nota: A nomenclatura com um nível de agregação por 82 ramos de atividade (A82) foi criada pelas Contas Nacionais Portuguesas a partir da nomenclatura estabelecida no manual de implementação da CAE-REV.3 nas Contas Nacionais pelo Eurostat com nível de agregação por 88 ramos de atividade (A88).</t>
  </si>
  <si>
    <t>Data da última atualização</t>
  </si>
  <si>
    <t>Data da próxima atualização</t>
  </si>
  <si>
    <t>Agricultura, produção animal, caça e atividades dos serviços relacionados</t>
  </si>
  <si>
    <t>Indústrias extrativas</t>
  </si>
  <si>
    <t>Indústrias da madeira e da cortiça e suas  obras, exceto mobiliário; fabricação de obras de cestaria  de espartaria</t>
  </si>
  <si>
    <t>Fabricação de produtos químicos e de fibras sintéticas ou artificiais, exceto produtos farmacêuticos</t>
  </si>
  <si>
    <t>Fabricação de produtos metálicos, exceto máquinas e equipamentos</t>
  </si>
  <si>
    <t>Fabricação de equipamento elétrico</t>
  </si>
  <si>
    <t>Eletricidade, gás, vapor,  água quente e fria e ar frio</t>
  </si>
  <si>
    <t>Recolha, drenagem e tratamento de águas residuais; recolha, tratamento e eliminação de resíduos; valorização de materiais; descontaminação e atividades similares</t>
  </si>
  <si>
    <t>Promoção imobiliária (desenvolvimento de projetos de edifícios); construção de edifícios</t>
  </si>
  <si>
    <t>Comércio por grosso (inclui agentes), exceto de veículos automóveis e motociclos</t>
  </si>
  <si>
    <t>Comércio a retalho, exceto de veículos automóveis e motociclos</t>
  </si>
  <si>
    <t>Armazenagem e atividades auxiliares dos transportes (inclui manuseamento)</t>
  </si>
  <si>
    <t>Consultoria e programação informática e atividades relacionadas</t>
  </si>
  <si>
    <t>Atividades de serviços financeiros, exceto seguros e fundos de pensões</t>
  </si>
  <si>
    <t>Seguros, resseguros e fundos de pensões, exceto segurança social obrigatória</t>
  </si>
  <si>
    <t>Atividades de arquitetura, de engenharia e técnicas afins; atividades de ensaios e de análises técnicas</t>
  </si>
  <si>
    <t>Outras atividades de consultoria,  científicas, técnicas e similares</t>
  </si>
  <si>
    <t>Atividades de teatro, de música, de dança e outras atividades artísticas e literárias</t>
  </si>
  <si>
    <t>Atividades das bibliotecas, arquivos, museus e outras atividades culturais</t>
  </si>
  <si>
    <t>Outras atividades de serviços pessoais</t>
  </si>
  <si>
    <t>Atividades dos organismos internacionais e outras instituições extraterritoriais</t>
  </si>
  <si>
    <t>Fabricação de equipamentos informáticos, equipamento para comunicações e produtos eletrónicos e óticos</t>
  </si>
  <si>
    <t>Fabricação de veículos automóveis, reboques, semirreboques e componentes para veículos automóveis</t>
  </si>
  <si>
    <t>Agências de viagem, operadores turísticos, outros serviços de reservas e atividades relacionadas</t>
  </si>
  <si>
    <t>Manual for Air Emissions Accounts, Eurostat, 2015</t>
  </si>
  <si>
    <t>Metric tons of PM10</t>
  </si>
  <si>
    <t>Base 2016</t>
  </si>
  <si>
    <t>Quadro E.5.1.14 - Emissões de partículas suspensas (com um diâmetro aerodinâmico inferior ou igual a 10 microns), por ramo de atividade (anual)</t>
  </si>
  <si>
    <t>Table E.5.1.14 - Emissions of particulate matter (with an aerodynamic diameter less than or equal to a nominal 10 microns), by industry (annual)</t>
  </si>
  <si>
    <t>Nomenclaturas de Ramos de Atividade das Contas Nacionais - Base 2016</t>
  </si>
  <si>
    <t>Nomenclature of Industries of the National Accounts - Base 2016</t>
  </si>
  <si>
    <t>15-10-2024</t>
  </si>
  <si>
    <t>15-10-2025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</si>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</sst>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_)"/>
    <numFmt numFmtId="165" formatCode="#\ ###\ ##0.0"/>
    <numFmt numFmtId="166" formatCode="0.0"/>
  </numFmts>
  <fonts count="50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8"/>
      <name val="Times New Roman"/>
      <family val="1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8"/>
      <name val="Times New Roman"/>
      <family val="1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9"/>
      <name val="UniversCondLight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6"/>
      <name val="Times New Roman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4"/>
      <name val="ZapfHumnst BT"/>
    </font>
    <font>
      <sz val="8"/>
      <name val="Arial"/>
      <family val="2"/>
    </font>
    <font>
      <b/>
      <sz val="8"/>
      <name val="Arial"/>
      <family val="2"/>
    </font>
    <font>
      <sz val="8"/>
      <color indexed="60"/>
      <name val="Arial"/>
      <family val="2"/>
    </font>
    <font>
      <sz val="8"/>
      <color indexed="11"/>
      <name val="Arial"/>
      <family val="2"/>
    </font>
    <font>
      <u/>
      <sz val="8"/>
      <name val="Arial"/>
      <family val="2"/>
    </font>
    <font>
      <b/>
      <sz val="8"/>
      <color indexed="53"/>
      <name val="Arial"/>
      <family val="2"/>
    </font>
    <font>
      <sz val="8"/>
      <color indexed="53"/>
      <name val="Arial"/>
      <family val="2"/>
    </font>
    <font>
      <sz val="8"/>
      <color indexed="48"/>
      <name val="Arial"/>
      <family val="2"/>
    </font>
    <font>
      <sz val="10"/>
      <color indexed="48"/>
      <name val="Arial"/>
      <family val="2"/>
    </font>
    <font>
      <i/>
      <sz val="8"/>
      <color indexed="11"/>
      <name val="Arial"/>
      <family val="2"/>
    </font>
    <font>
      <sz val="8"/>
      <color indexed="19"/>
      <name val="Arial"/>
      <family val="2"/>
    </font>
    <font>
      <sz val="10"/>
      <color indexed="8"/>
      <name val="Arial"/>
      <family val="2"/>
    </font>
    <font>
      <b/>
      <sz val="8"/>
      <color indexed="21"/>
      <name val="Verdana"/>
      <family val="2"/>
    </font>
    <font>
      <b/>
      <sz val="8"/>
      <color indexed="8"/>
      <name val="Arial"/>
      <family val="2"/>
    </font>
    <font>
      <sz val="12"/>
      <name val="Times New Roman"/>
      <family val="1"/>
    </font>
    <font>
      <i/>
      <sz val="8"/>
      <color indexed="19"/>
      <name val="Arial"/>
      <family val="2"/>
    </font>
    <font>
      <u/>
      <sz val="8"/>
      <color indexed="8"/>
      <name val="Arial"/>
      <family val="2"/>
    </font>
    <font>
      <sz val="10"/>
      <name val="Times New Roman"/>
      <family val="1"/>
    </font>
    <font>
      <sz val="8"/>
      <color indexed="57"/>
      <name val="Arial"/>
      <family val="2"/>
    </font>
    <font>
      <i/>
      <sz val="8"/>
      <color indexed="21"/>
      <name val="Arial"/>
      <family val="2"/>
    </font>
    <font>
      <b/>
      <i/>
      <sz val="8"/>
      <color indexed="53"/>
      <name val="Arial"/>
      <family val="2"/>
    </font>
    <font>
      <i/>
      <sz val="8"/>
      <color indexed="57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57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 style="medium">
        <color indexed="21"/>
      </bottom>
      <diagonal/>
    </border>
    <border>
      <left/>
      <right style="medium">
        <color indexed="21"/>
      </right>
      <top style="medium">
        <color indexed="21"/>
      </top>
      <bottom style="medium">
        <color indexed="21"/>
      </bottom>
      <diagonal/>
    </border>
    <border>
      <left style="thin">
        <color indexed="52"/>
      </left>
      <right style="double">
        <color indexed="52"/>
      </right>
      <top/>
      <bottom/>
      <diagonal/>
    </border>
    <border>
      <left style="thin">
        <color indexed="52"/>
      </left>
      <right style="double">
        <color indexed="52"/>
      </right>
      <top/>
      <bottom style="double">
        <color indexed="52"/>
      </bottom>
      <diagonal/>
    </border>
    <border>
      <left style="medium">
        <color indexed="21"/>
      </left>
      <right style="medium">
        <color indexed="21"/>
      </right>
      <top/>
      <bottom style="medium">
        <color indexed="2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12"/>
      </left>
      <right/>
      <top/>
      <bottom/>
      <diagonal/>
    </border>
    <border>
      <left style="medium">
        <color indexed="12"/>
      </left>
      <right style="medium">
        <color indexed="12"/>
      </right>
      <top style="medium">
        <color indexed="12"/>
      </top>
      <bottom/>
      <diagonal/>
    </border>
    <border>
      <left style="double">
        <color indexed="52"/>
      </left>
      <right style="thin">
        <color indexed="52"/>
      </right>
      <top style="double">
        <color indexed="52"/>
      </top>
      <bottom/>
      <diagonal/>
    </border>
    <border>
      <left style="thin">
        <color indexed="52"/>
      </left>
      <right style="double">
        <color indexed="52"/>
      </right>
      <top style="double">
        <color indexed="52"/>
      </top>
      <bottom/>
      <diagonal/>
    </border>
    <border>
      <left style="double">
        <color indexed="52"/>
      </left>
      <right style="thin">
        <color indexed="52"/>
      </right>
      <top/>
      <bottom/>
      <diagonal/>
    </border>
    <border>
      <left/>
      <right style="double">
        <color indexed="53"/>
      </right>
      <top/>
      <bottom/>
      <diagonal/>
    </border>
    <border>
      <left style="double">
        <color indexed="52"/>
      </left>
      <right style="thin">
        <color indexed="52"/>
      </right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21"/>
      </left>
      <right/>
      <top style="medium">
        <color indexed="21"/>
      </top>
      <bottom style="medium">
        <color indexed="21"/>
      </bottom>
      <diagonal/>
    </border>
    <border>
      <left style="medium">
        <color indexed="21"/>
      </left>
      <right/>
      <top style="medium">
        <color indexed="21"/>
      </top>
      <bottom/>
      <diagonal/>
    </border>
    <border>
      <left style="medium">
        <color indexed="21"/>
      </left>
      <right/>
      <top/>
      <bottom/>
      <diagonal/>
    </border>
    <border>
      <left style="medium">
        <color indexed="21"/>
      </left>
      <right/>
      <top/>
      <bottom style="medium">
        <color indexed="21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/>
      <diagonal/>
    </border>
    <border>
      <left style="medium">
        <color indexed="21"/>
      </left>
      <right style="medium">
        <color indexed="21"/>
      </right>
      <top/>
      <bottom/>
      <diagonal/>
    </border>
    <border>
      <left style="medium">
        <color indexed="12"/>
      </left>
      <right/>
      <top style="medium">
        <color indexed="21"/>
      </top>
      <bottom/>
      <diagonal/>
    </border>
    <border>
      <left/>
      <right style="medium">
        <color indexed="12"/>
      </right>
      <top style="medium">
        <color indexed="21"/>
      </top>
      <bottom/>
      <diagonal/>
    </border>
    <border>
      <left style="medium">
        <color indexed="12"/>
      </left>
      <right style="medium">
        <color indexed="21"/>
      </right>
      <top/>
      <bottom/>
      <diagonal/>
    </border>
    <border>
      <left/>
      <right style="medium">
        <color indexed="21"/>
      </right>
      <top/>
      <bottom/>
      <diagonal/>
    </border>
    <border>
      <left/>
      <right style="medium">
        <color indexed="21"/>
      </right>
      <top/>
      <bottom style="medium">
        <color indexed="21"/>
      </bottom>
      <diagonal/>
    </border>
    <border>
      <left/>
      <right style="medium">
        <color indexed="12"/>
      </right>
      <top/>
      <bottom/>
      <diagonal/>
    </border>
    <border>
      <left/>
      <right/>
      <top style="medium">
        <color indexed="21"/>
      </top>
      <bottom/>
      <diagonal/>
    </border>
    <border>
      <left/>
      <right style="medium">
        <color indexed="21"/>
      </right>
      <top style="medium">
        <color indexed="21"/>
      </top>
      <bottom/>
      <diagonal/>
    </border>
    <border>
      <left style="medium">
        <color indexed="12"/>
      </left>
      <right style="medium">
        <color indexed="21"/>
      </right>
      <top style="medium">
        <color indexed="12"/>
      </top>
      <bottom/>
      <diagonal/>
    </border>
    <border>
      <left/>
      <right/>
      <top/>
      <bottom style="medium">
        <color indexed="21"/>
      </bottom>
      <diagonal/>
    </border>
    <border>
      <left/>
      <right style="medium">
        <color indexed="12"/>
      </right>
      <top/>
      <bottom style="medium">
        <color indexed="21"/>
      </bottom>
      <diagonal/>
    </border>
    <border>
      <left/>
      <right/>
      <top style="medium">
        <color indexed="21"/>
      </top>
      <bottom style="medium">
        <color indexed="21"/>
      </bottom>
      <diagonal/>
    </border>
  </borders>
  <cellStyleXfs count="56">
    <xf numFmtId="0" fontId="0" fillId="0" borderId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8" fillId="3" borderId="0" applyNumberFormat="0" applyBorder="0" applyAlignment="0" applyProtection="0"/>
    <xf numFmtId="0" fontId="9" fillId="0" borderId="1" applyNumberFormat="0" applyBorder="0" applyProtection="0">
      <alignment horizontal="center"/>
    </xf>
    <xf numFmtId="0" fontId="10" fillId="20" borderId="2" applyNumberFormat="0" applyAlignment="0" applyProtection="0"/>
    <xf numFmtId="0" fontId="11" fillId="21" borderId="3" applyNumberFormat="0" applyAlignment="0" applyProtection="0"/>
    <xf numFmtId="0" fontId="12" fillId="0" borderId="0" applyFill="0" applyBorder="0" applyProtection="0"/>
    <xf numFmtId="0" fontId="13" fillId="0" borderId="0" applyNumberFormat="0" applyFill="0" applyBorder="0" applyAlignment="0" applyProtection="0"/>
    <xf numFmtId="0" fontId="14" fillId="4" borderId="0" applyNumberFormat="0" applyBorder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7" fillId="0" borderId="6" applyNumberFormat="0" applyFill="0" applyAlignment="0" applyProtection="0"/>
    <xf numFmtId="0" fontId="17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18" fillId="7" borderId="2" applyNumberFormat="0" applyAlignment="0" applyProtection="0"/>
    <xf numFmtId="164" fontId="19" fillId="0" borderId="7" applyNumberFormat="0" applyFont="0" applyFill="0" applyAlignment="0" applyProtection="0"/>
    <xf numFmtId="164" fontId="19" fillId="0" borderId="8" applyNumberFormat="0" applyFont="0" applyFill="0" applyAlignment="0" applyProtection="0"/>
    <xf numFmtId="0" fontId="20" fillId="0" borderId="9" applyNumberFormat="0" applyFill="0" applyAlignment="0" applyProtection="0"/>
    <xf numFmtId="0" fontId="21" fillId="22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1" fillId="23" borderId="10" applyNumberFormat="0" applyFont="0" applyAlignment="0" applyProtection="0"/>
    <xf numFmtId="0" fontId="9" fillId="24" borderId="11" applyNumberFormat="0" applyBorder="0" applyProtection="0">
      <alignment horizontal="center"/>
    </xf>
    <xf numFmtId="0" fontId="22" fillId="20" borderId="12" applyNumberFormat="0" applyAlignment="0" applyProtection="0"/>
    <xf numFmtId="0" fontId="23" fillId="0" borderId="0" applyNumberFormat="0" applyFill="0" applyProtection="0"/>
    <xf numFmtId="164" fontId="19" fillId="0" borderId="0"/>
    <xf numFmtId="0" fontId="9" fillId="0" borderId="0" applyNumberFormat="0" applyFill="0" applyBorder="0" applyProtection="0">
      <alignment horizontal="left"/>
    </xf>
    <xf numFmtId="0" fontId="24" fillId="0" borderId="0" applyNumberFormat="0" applyFill="0" applyBorder="0" applyAlignment="0" applyProtection="0"/>
    <xf numFmtId="0" fontId="25" fillId="0" borderId="13" applyNumberFormat="0" applyFill="0" applyAlignment="0" applyProtection="0"/>
    <xf numFmtId="0" fontId="26" fillId="0" borderId="0" applyNumberFormat="0" applyFill="0" applyBorder="0" applyAlignment="0" applyProtection="0"/>
    <xf numFmtId="164" fontId="27" fillId="0" borderId="0" applyNumberFormat="0" applyFont="0" applyFill="0" applyAlignment="0" applyProtection="0"/>
    <xf numFmtId="0" fontId="45" fillId="0" borderId="0"/>
  </cellStyleXfs>
  <cellXfs count="110">
    <xf numFmtId="0" fontId="0" fillId="0" borderId="0" xfId="0"/>
    <xf numFmtId="0" fontId="29" fillId="25" borderId="0" xfId="0" applyFont="1" applyFill="1" applyAlignment="1">
      <alignment vertical="center"/>
    </xf>
    <xf numFmtId="0" fontId="28" fillId="25" borderId="0" xfId="0" applyFont="1" applyFill="1" applyAlignment="1">
      <alignment vertical="center"/>
    </xf>
    <xf numFmtId="0" fontId="28" fillId="25" borderId="0" xfId="0" applyFont="1" applyFill="1" applyAlignment="1">
      <alignment horizontal="left" vertical="center"/>
    </xf>
    <xf numFmtId="0" fontId="30" fillId="25" borderId="0" xfId="0" applyFont="1" applyFill="1" applyAlignment="1">
      <alignment vertical="center"/>
    </xf>
    <xf numFmtId="0" fontId="31" fillId="26" borderId="14" xfId="0" applyFont="1" applyFill="1" applyBorder="1" applyAlignment="1">
      <alignment horizontal="center" vertical="center" wrapText="1"/>
    </xf>
    <xf numFmtId="0" fontId="28" fillId="25" borderId="15" xfId="0" applyFont="1" applyFill="1" applyBorder="1" applyAlignment="1">
      <alignment horizontal="center" vertical="center"/>
    </xf>
    <xf numFmtId="0" fontId="28" fillId="27" borderId="16" xfId="0" applyFont="1" applyFill="1" applyBorder="1" applyAlignment="1">
      <alignment vertical="center"/>
    </xf>
    <xf numFmtId="0" fontId="32" fillId="27" borderId="17" xfId="36" applyFont="1" applyFill="1" applyBorder="1" applyAlignment="1" applyProtection="1">
      <alignment vertical="center"/>
    </xf>
    <xf numFmtId="0" fontId="33" fillId="25" borderId="0" xfId="0" applyFont="1" applyFill="1" applyAlignment="1">
      <alignment horizontal="left" vertical="center"/>
    </xf>
    <xf numFmtId="0" fontId="29" fillId="26" borderId="11" xfId="0" applyFont="1" applyFill="1" applyBorder="1" applyAlignment="1">
      <alignment horizontal="center" vertical="center"/>
    </xf>
    <xf numFmtId="0" fontId="29" fillId="26" borderId="19" xfId="0" applyFont="1" applyFill="1" applyBorder="1" applyAlignment="1">
      <alignment horizontal="center" vertical="center"/>
    </xf>
    <xf numFmtId="0" fontId="38" fillId="26" borderId="22" xfId="0" applyFont="1" applyFill="1" applyBorder="1" applyAlignment="1">
      <alignment horizontal="left" vertical="center" wrapText="1"/>
    </xf>
    <xf numFmtId="0" fontId="38" fillId="26" borderId="23" xfId="0" applyFont="1" applyFill="1" applyBorder="1" applyAlignment="1">
      <alignment horizontal="left" vertical="center" wrapText="1"/>
    </xf>
    <xf numFmtId="0" fontId="33" fillId="27" borderId="0" xfId="0" applyFont="1" applyFill="1" applyAlignment="1">
      <alignment vertical="center"/>
    </xf>
    <xf numFmtId="0" fontId="4" fillId="27" borderId="0" xfId="0" applyFont="1" applyFill="1" applyAlignment="1">
      <alignment vertical="center"/>
    </xf>
    <xf numFmtId="0" fontId="35" fillId="26" borderId="24" xfId="0" applyFont="1" applyFill="1" applyBorder="1" applyAlignment="1">
      <alignment horizontal="left" vertical="center"/>
    </xf>
    <xf numFmtId="0" fontId="35" fillId="26" borderId="26" xfId="0" applyFont="1" applyFill="1" applyBorder="1" applyAlignment="1">
      <alignment horizontal="left" vertical="center"/>
    </xf>
    <xf numFmtId="0" fontId="28" fillId="27" borderId="16" xfId="0" applyFont="1" applyFill="1" applyBorder="1" applyAlignment="1">
      <alignment horizontal="left" vertical="center"/>
    </xf>
    <xf numFmtId="0" fontId="36" fillId="26" borderId="28" xfId="0" applyFont="1" applyFill="1" applyBorder="1" applyAlignment="1">
      <alignment vertical="center"/>
    </xf>
    <xf numFmtId="0" fontId="2" fillId="27" borderId="0" xfId="0" applyFont="1" applyFill="1" applyAlignment="1">
      <alignment vertical="center"/>
    </xf>
    <xf numFmtId="0" fontId="28" fillId="28" borderId="0" xfId="0" applyFont="1" applyFill="1" applyAlignment="1">
      <alignment vertical="center"/>
    </xf>
    <xf numFmtId="0" fontId="40" fillId="0" borderId="0" xfId="0" applyFont="1" applyAlignment="1">
      <alignment vertical="center"/>
    </xf>
    <xf numFmtId="0" fontId="42" fillId="0" borderId="0" xfId="0" applyFont="1" applyAlignment="1">
      <alignment vertical="center"/>
    </xf>
    <xf numFmtId="0" fontId="34" fillId="25" borderId="0" xfId="0" applyFont="1" applyFill="1" applyAlignment="1">
      <alignment vertical="center"/>
    </xf>
    <xf numFmtId="165" fontId="28" fillId="25" borderId="14" xfId="0" applyNumberFormat="1" applyFont="1" applyFill="1" applyBorder="1" applyAlignment="1">
      <alignment horizontal="right" vertical="center"/>
    </xf>
    <xf numFmtId="165" fontId="28" fillId="25" borderId="31" xfId="0" applyNumberFormat="1" applyFont="1" applyFill="1" applyBorder="1" applyAlignment="1">
      <alignment horizontal="right" vertical="center"/>
    </xf>
    <xf numFmtId="165" fontId="28" fillId="25" borderId="0" xfId="0" applyNumberFormat="1" applyFont="1" applyFill="1" applyAlignment="1">
      <alignment horizontal="right" vertical="center"/>
    </xf>
    <xf numFmtId="14" fontId="44" fillId="27" borderId="16" xfId="36" applyNumberFormat="1" applyFont="1" applyFill="1" applyBorder="1" applyAlignment="1" applyProtection="1">
      <alignment horizontal="left" vertical="center"/>
    </xf>
    <xf numFmtId="0" fontId="3" fillId="27" borderId="16" xfId="0" applyFont="1" applyFill="1" applyBorder="1" applyAlignment="1">
      <alignment horizontal="left" vertical="center"/>
    </xf>
    <xf numFmtId="0" fontId="31" fillId="26" borderId="34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37" fillId="26" borderId="41" xfId="0" applyFont="1" applyFill="1" applyBorder="1" applyAlignment="1">
      <alignment horizontal="center" vertical="center" wrapText="1"/>
    </xf>
    <xf numFmtId="0" fontId="3" fillId="25" borderId="0" xfId="0" applyFont="1" applyFill="1" applyAlignment="1">
      <alignment vertical="center" wrapText="1"/>
    </xf>
    <xf numFmtId="0" fontId="31" fillId="26" borderId="31" xfId="0" applyFont="1" applyFill="1" applyBorder="1" applyAlignment="1">
      <alignment horizontal="center" vertical="center" wrapText="1"/>
    </xf>
    <xf numFmtId="0" fontId="38" fillId="26" borderId="48" xfId="0" applyFont="1" applyFill="1" applyBorder="1" applyAlignment="1">
      <alignment vertical="center" wrapText="1"/>
    </xf>
    <xf numFmtId="0" fontId="43" fillId="26" borderId="15" xfId="0" applyFont="1" applyFill="1" applyBorder="1" applyAlignment="1">
      <alignment vertical="center" wrapText="1"/>
    </xf>
    <xf numFmtId="0" fontId="3" fillId="27" borderId="16" xfId="0" applyFont="1" applyFill="1" applyBorder="1" applyAlignment="1">
      <alignment vertical="center"/>
    </xf>
    <xf numFmtId="0" fontId="3" fillId="27" borderId="25" xfId="0" applyFont="1" applyFill="1" applyBorder="1" applyAlignment="1">
      <alignment vertical="center"/>
    </xf>
    <xf numFmtId="0" fontId="48" fillId="25" borderId="0" xfId="0" applyFont="1" applyFill="1" applyAlignment="1">
      <alignment horizontal="left" vertical="center"/>
    </xf>
    <xf numFmtId="0" fontId="43" fillId="26" borderId="23" xfId="0" applyFont="1" applyFill="1" applyBorder="1" applyAlignment="1">
      <alignment horizontal="left" vertical="center" wrapText="1"/>
    </xf>
    <xf numFmtId="166" fontId="28" fillId="25" borderId="15" xfId="0" applyNumberFormat="1" applyFont="1" applyFill="1" applyBorder="1" applyAlignment="1">
      <alignment horizontal="center" vertical="center"/>
    </xf>
    <xf numFmtId="14" fontId="3" fillId="28" borderId="27" xfId="0" quotePrefix="1" applyNumberFormat="1" applyFont="1" applyFill="1" applyBorder="1" applyAlignment="1">
      <alignment horizontal="lef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33" fillId="0" borderId="0" xfId="0" applyFont="1" applyAlignment="1">
      <alignment horizontal="left" vertical="center"/>
    </xf>
    <xf numFmtId="0" fontId="29" fillId="26" borderId="11" xfId="0" applyFont="1" applyFill="1" applyBorder="1" applyAlignment="1">
      <alignment horizontal="center" vertical="center" wrapText="1"/>
    </xf>
    <xf numFmtId="0" fontId="41" fillId="0" borderId="20" xfId="44" quotePrefix="1" applyFont="1" applyBorder="1" applyAlignment="1">
      <alignment horizontal="center" vertical="center" wrapText="1"/>
    </xf>
    <xf numFmtId="0" fontId="41" fillId="0" borderId="20" xfId="44" applyFont="1" applyBorder="1" applyAlignment="1">
      <alignment horizontal="center" vertical="center" wrapText="1"/>
    </xf>
    <xf numFmtId="0" fontId="29" fillId="0" borderId="21" xfId="0" applyFont="1" applyBorder="1" applyAlignment="1">
      <alignment horizontal="justify" vertical="center" wrapText="1"/>
    </xf>
    <xf numFmtId="0" fontId="29" fillId="0" borderId="21" xfId="0" applyFont="1" applyBorder="1" applyAlignment="1">
      <alignment vertical="center" wrapText="1"/>
    </xf>
    <xf numFmtId="0" fontId="41" fillId="0" borderId="21" xfId="42" applyFont="1" applyBorder="1" applyAlignment="1">
      <alignment vertical="center" wrapText="1"/>
    </xf>
    <xf numFmtId="0" fontId="29" fillId="0" borderId="21" xfId="0" quotePrefix="1" applyFont="1" applyBorder="1" applyAlignment="1">
      <alignment horizontal="left" vertical="center" wrapText="1"/>
    </xf>
    <xf numFmtId="0" fontId="41" fillId="0" borderId="21" xfId="43" applyFont="1" applyBorder="1" applyAlignment="1">
      <alignment vertical="center" wrapText="1"/>
    </xf>
    <xf numFmtId="0" fontId="29" fillId="0" borderId="21" xfId="0" applyFont="1" applyBorder="1" applyAlignment="1">
      <alignment horizontal="left" vertical="center" wrapText="1"/>
    </xf>
    <xf numFmtId="0" fontId="41" fillId="0" borderId="29" xfId="44" applyFont="1" applyBorder="1" applyAlignment="1">
      <alignment horizontal="center" vertical="center" wrapText="1"/>
    </xf>
    <xf numFmtId="0" fontId="29" fillId="0" borderId="30" xfId="0" quotePrefix="1" applyFont="1" applyBorder="1" applyAlignment="1">
      <alignment horizontal="left" vertical="center" wrapText="1"/>
    </xf>
    <xf numFmtId="0" fontId="0" fillId="0" borderId="0" xfId="0" applyAlignment="1">
      <alignment vertical="center" wrapText="1"/>
    </xf>
    <xf numFmtId="165" fontId="3" fillId="25" borderId="14" xfId="0" applyNumberFormat="1" applyFont="1" applyFill="1" applyBorder="1" applyAlignment="1">
      <alignment horizontal="right" vertical="center"/>
    </xf>
    <xf numFmtId="0" fontId="47" fillId="26" borderId="33" xfId="55" applyFont="1" applyFill="1" applyBorder="1" applyAlignment="1">
      <alignment horizontal="left" vertical="center" wrapText="1"/>
    </xf>
    <xf numFmtId="0" fontId="47" fillId="26" borderId="0" xfId="55" applyFont="1" applyFill="1" applyAlignment="1">
      <alignment horizontal="left" vertical="center" wrapText="1"/>
    </xf>
    <xf numFmtId="0" fontId="47" fillId="26" borderId="40" xfId="55" applyFont="1" applyFill="1" applyBorder="1" applyAlignment="1">
      <alignment horizontal="left" vertical="center" wrapText="1"/>
    </xf>
    <xf numFmtId="0" fontId="47" fillId="26" borderId="46" xfId="55" applyFont="1" applyFill="1" applyBorder="1" applyAlignment="1">
      <alignment horizontal="left" vertical="center" wrapText="1"/>
    </xf>
    <xf numFmtId="0" fontId="47" fillId="26" borderId="41" xfId="55" applyFont="1" applyFill="1" applyBorder="1" applyAlignment="1">
      <alignment horizontal="left" vertical="center" wrapText="1"/>
    </xf>
    <xf numFmtId="0" fontId="47" fillId="26" borderId="42" xfId="55" applyFont="1" applyFill="1" applyBorder="1" applyAlignment="1">
      <alignment horizontal="left" vertical="center" wrapText="1"/>
    </xf>
    <xf numFmtId="0" fontId="47" fillId="26" borderId="47" xfId="55" applyFont="1" applyFill="1" applyBorder="1" applyAlignment="1">
      <alignment horizontal="left" vertical="center" wrapText="1"/>
    </xf>
    <xf numFmtId="0" fontId="38" fillId="26" borderId="37" xfId="0" applyFont="1" applyFill="1" applyBorder="1" applyAlignment="1">
      <alignment horizontal="left" vertical="center" wrapText="1"/>
    </xf>
    <xf numFmtId="0" fontId="38" fillId="26" borderId="38" xfId="0" applyFont="1" applyFill="1" applyBorder="1" applyAlignment="1">
      <alignment horizontal="left" vertical="center" wrapText="1"/>
    </xf>
    <xf numFmtId="0" fontId="31" fillId="26" borderId="32" xfId="0" applyFont="1" applyFill="1" applyBorder="1" applyAlignment="1">
      <alignment horizontal="left" vertical="center" wrapText="1"/>
    </xf>
    <xf numFmtId="0" fontId="31" fillId="26" borderId="43" xfId="0" applyFont="1" applyFill="1" applyBorder="1" applyAlignment="1">
      <alignment horizontal="left" vertical="center" wrapText="1"/>
    </xf>
    <xf numFmtId="0" fontId="31" fillId="26" borderId="44" xfId="0" applyFont="1" applyFill="1" applyBorder="1" applyAlignment="1">
      <alignment horizontal="left" vertical="center" wrapText="1"/>
    </xf>
    <xf numFmtId="0" fontId="31" fillId="26" borderId="33" xfId="0" applyFont="1" applyFill="1" applyBorder="1" applyAlignment="1">
      <alignment horizontal="left" vertical="center" wrapText="1"/>
    </xf>
    <xf numFmtId="0" fontId="31" fillId="26" borderId="0" xfId="0" applyFont="1" applyFill="1" applyAlignment="1">
      <alignment horizontal="left" vertical="center" wrapText="1"/>
    </xf>
    <xf numFmtId="0" fontId="31" fillId="26" borderId="40" xfId="0" applyFont="1" applyFill="1" applyBorder="1" applyAlignment="1">
      <alignment horizontal="left" vertical="center" wrapText="1"/>
    </xf>
    <xf numFmtId="0" fontId="46" fillId="26" borderId="32" xfId="55" applyFont="1" applyFill="1" applyBorder="1" applyAlignment="1">
      <alignment horizontal="left" vertical="center" wrapText="1"/>
    </xf>
    <xf numFmtId="0" fontId="46" fillId="26" borderId="43" xfId="55" applyFont="1" applyFill="1" applyBorder="1" applyAlignment="1">
      <alignment horizontal="left" vertical="center" wrapText="1"/>
    </xf>
    <xf numFmtId="0" fontId="46" fillId="26" borderId="44" xfId="55" applyFont="1" applyFill="1" applyBorder="1" applyAlignment="1">
      <alignment horizontal="left" vertical="center" wrapText="1"/>
    </xf>
    <xf numFmtId="0" fontId="46" fillId="26" borderId="33" xfId="55" applyFont="1" applyFill="1" applyBorder="1" applyAlignment="1">
      <alignment horizontal="left" vertical="center" wrapText="1"/>
    </xf>
    <xf numFmtId="0" fontId="46" fillId="26" borderId="0" xfId="55" applyFont="1" applyFill="1" applyAlignment="1">
      <alignment horizontal="left" vertical="center" wrapText="1"/>
    </xf>
    <xf numFmtId="0" fontId="46" fillId="26" borderId="40" xfId="55" applyFont="1" applyFill="1" applyBorder="1" applyAlignment="1">
      <alignment horizontal="left" vertical="center" wrapText="1"/>
    </xf>
    <xf numFmtId="0" fontId="31" fillId="26" borderId="45" xfId="0" applyFont="1" applyFill="1" applyBorder="1" applyAlignment="1">
      <alignment horizontal="center" vertical="center" wrapText="1"/>
    </xf>
    <xf numFmtId="0" fontId="31" fillId="26" borderId="39" xfId="0" applyFont="1" applyFill="1" applyBorder="1" applyAlignment="1">
      <alignment horizontal="center" vertical="center" wrapText="1"/>
    </xf>
    <xf numFmtId="0" fontId="37" fillId="26" borderId="36" xfId="0" applyFont="1" applyFill="1" applyBorder="1" applyAlignment="1">
      <alignment horizontal="center" vertical="center" wrapText="1"/>
    </xf>
    <xf numFmtId="0" fontId="37" fillId="26" borderId="18" xfId="0" applyFont="1" applyFill="1" applyBorder="1" applyAlignment="1">
      <alignment horizontal="center" vertical="center" wrapText="1"/>
    </xf>
    <xf numFmtId="0" fontId="46" fillId="26" borderId="32" xfId="55" applyFont="1" applyFill="1" applyBorder="1" applyAlignment="1">
      <alignment horizontal="left" vertical="center"/>
    </xf>
    <xf numFmtId="0" fontId="46" fillId="26" borderId="43" xfId="55" applyFont="1" applyFill="1" applyBorder="1" applyAlignment="1">
      <alignment horizontal="left" vertical="center"/>
    </xf>
    <xf numFmtId="0" fontId="46" fillId="26" borderId="44" xfId="55" applyFont="1" applyFill="1" applyBorder="1" applyAlignment="1">
      <alignment horizontal="left" vertical="center"/>
    </xf>
    <xf numFmtId="0" fontId="46" fillId="26" borderId="33" xfId="55" applyFont="1" applyFill="1" applyBorder="1" applyAlignment="1">
      <alignment horizontal="left" vertical="center"/>
    </xf>
    <xf numFmtId="0" fontId="46" fillId="26" borderId="0" xfId="55" applyFont="1" applyFill="1" applyAlignment="1">
      <alignment horizontal="left" vertical="center"/>
    </xf>
    <xf numFmtId="0" fontId="46" fillId="26" borderId="40" xfId="55" applyFont="1" applyFill="1" applyBorder="1" applyAlignment="1">
      <alignment horizontal="left" vertical="center"/>
    </xf>
    <xf numFmtId="0" fontId="31" fillId="26" borderId="35" xfId="0" applyFont="1" applyFill="1" applyBorder="1" applyAlignment="1">
      <alignment horizontal="center" vertical="center" wrapText="1"/>
    </xf>
    <xf numFmtId="0" fontId="31" fillId="26" borderId="36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43" fillId="26" borderId="22" xfId="0" applyFont="1" applyFill="1" applyBorder="1" applyAlignment="1">
      <alignment horizontal="left" vertical="center" wrapText="1"/>
    </xf>
    <xf numFmtId="0" fontId="43" fillId="26" borderId="42" xfId="0" applyFont="1" applyFill="1" applyBorder="1" applyAlignment="1">
      <alignment horizontal="left" vertical="center" wrapText="1"/>
    </xf>
    <xf numFmtId="0" fontId="46" fillId="26" borderId="38" xfId="55" applyFont="1" applyFill="1" applyBorder="1" applyAlignment="1">
      <alignment horizontal="left" vertical="center" wrapText="1"/>
    </xf>
    <xf numFmtId="0" fontId="46" fillId="26" borderId="42" xfId="55" applyFont="1" applyFill="1" applyBorder="1" applyAlignment="1">
      <alignment horizontal="left" vertical="center" wrapText="1"/>
    </xf>
    <xf numFmtId="0" fontId="37" fillId="26" borderId="33" xfId="0" applyFont="1" applyFill="1" applyBorder="1" applyAlignment="1">
      <alignment horizontal="left" vertical="center" wrapText="1"/>
    </xf>
    <xf numFmtId="0" fontId="37" fillId="26" borderId="0" xfId="0" applyFont="1" applyFill="1" applyAlignment="1">
      <alignment horizontal="left" vertical="center" wrapText="1"/>
    </xf>
    <xf numFmtId="0" fontId="37" fillId="26" borderId="40" xfId="0" applyFont="1" applyFill="1" applyBorder="1" applyAlignment="1">
      <alignment horizontal="left" vertical="center" wrapText="1"/>
    </xf>
    <xf numFmtId="0" fontId="37" fillId="26" borderId="46" xfId="0" applyFont="1" applyFill="1" applyBorder="1" applyAlignment="1">
      <alignment horizontal="left" vertical="center" wrapText="1"/>
    </xf>
    <xf numFmtId="0" fontId="37" fillId="26" borderId="41" xfId="0" applyFont="1" applyFill="1" applyBorder="1" applyAlignment="1">
      <alignment horizontal="left" vertical="center" wrapText="1"/>
    </xf>
    <xf numFmtId="0" fontId="49" fillId="26" borderId="33" xfId="55" applyFont="1" applyFill="1" applyBorder="1" applyAlignment="1">
      <alignment horizontal="left" vertical="center" wrapText="1"/>
    </xf>
    <xf numFmtId="0" fontId="49" fillId="26" borderId="0" xfId="55" applyFont="1" applyFill="1" applyAlignment="1">
      <alignment horizontal="left" vertical="center" wrapText="1"/>
    </xf>
    <xf numFmtId="0" fontId="49" fillId="26" borderId="40" xfId="55" applyFont="1" applyFill="1" applyBorder="1" applyAlignment="1">
      <alignment horizontal="left" vertical="center" wrapText="1"/>
    </xf>
    <xf numFmtId="0" fontId="47" fillId="26" borderId="33" xfId="55" applyFont="1" applyFill="1" applyBorder="1" applyAlignment="1">
      <alignment horizontal="left" vertical="center"/>
    </xf>
    <xf numFmtId="0" fontId="47" fillId="26" borderId="0" xfId="55" applyFont="1" applyFill="1" applyAlignment="1">
      <alignment horizontal="left" vertical="center"/>
    </xf>
    <xf numFmtId="0" fontId="47" fillId="26" borderId="40" xfId="55" applyFont="1" applyFill="1" applyBorder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</cellXfs>
  <cellStyles count="56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BECALHO" xfId="26" xr:uid="{00000000-0005-0000-0000-000019000000}"/>
    <cellStyle name="Calculation" xfId="27" builtinId="22" customBuiltin="1"/>
    <cellStyle name="Check Cell" xfId="28" builtinId="23" customBuiltin="1"/>
    <cellStyle name="DADOS" xfId="29" xr:uid="{00000000-0005-0000-0000-00001C000000}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Hyperlink" xfId="36" builtinId="8"/>
    <cellStyle name="Input" xfId="37" builtinId="20" customBuiltin="1"/>
    <cellStyle name="LineBottom2" xfId="38" xr:uid="{00000000-0005-0000-0000-000025000000}"/>
    <cellStyle name="LineBottom3" xfId="39" xr:uid="{00000000-0005-0000-0000-000026000000}"/>
    <cellStyle name="Linked Cell" xfId="40" builtinId="24" customBuiltin="1"/>
    <cellStyle name="Neutral" xfId="41" builtinId="28" customBuiltin="1"/>
    <cellStyle name="Normal" xfId="0" builtinId="0"/>
    <cellStyle name="Normal_CAEREV3" xfId="42" xr:uid="{00000000-0005-0000-0000-00002A000000}"/>
    <cellStyle name="Normal_PRINCIP" xfId="55" xr:uid="{00000000-0005-0000-0000-00002B000000}"/>
    <cellStyle name="Normal_Sheet1_NRCN06" xfId="43" xr:uid="{00000000-0005-0000-0000-00002C000000}"/>
    <cellStyle name="Normal_Sheet2" xfId="44" xr:uid="{00000000-0005-0000-0000-00002D000000}"/>
    <cellStyle name="Note" xfId="45" builtinId="10" customBuiltin="1"/>
    <cellStyle name="NUMLINHA" xfId="46" xr:uid="{00000000-0005-0000-0000-00002F000000}"/>
    <cellStyle name="Output" xfId="47" builtinId="21" customBuiltin="1"/>
    <cellStyle name="QDTITULO" xfId="48" xr:uid="{00000000-0005-0000-0000-000031000000}"/>
    <cellStyle name="Standard_WBBasis" xfId="49" xr:uid="{00000000-0005-0000-0000-000032000000}"/>
    <cellStyle name="TITCOLUNA" xfId="50" xr:uid="{00000000-0005-0000-0000-000033000000}"/>
    <cellStyle name="Title" xfId="51" builtinId="15" customBuiltin="1"/>
    <cellStyle name="Total" xfId="52" builtinId="25" customBuiltin="1"/>
    <cellStyle name="Warning Text" xfId="53" builtinId="11" customBuiltin="1"/>
    <cellStyle name="WithoutLine" xfId="54" xr:uid="{00000000-0005-0000-0000-000037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ine.pt/ngt_server/attachfileu.jsp?look_parentBoui=247762222&amp;att_display=n&amp;att_download=y" TargetMode="External"/><Relationship Id="rId1" Type="http://schemas.openxmlformats.org/officeDocument/2006/relationships/hyperlink" Target="https://www.ine.pt/ngt_server/attachfileu.jsp?look_parentBoui=247762222&amp;att_display=n&amp;att_download=y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R56"/>
  <sheetViews>
    <sheetView tabSelected="1" workbookViewId="0">
      <pane ySplit="11" topLeftCell="A12" activePane="bottomLeft" state="frozen"/>
      <selection pane="bottomLeft"/>
    </sheetView>
  </sheetViews>
  <sheetFormatPr defaultColWidth="9.140625" defaultRowHeight="11.25"/>
  <cols>
    <col min="1" max="1" width="10.85546875" style="2" customWidth="1"/>
    <col min="2" max="94" width="8.5703125" style="2" customWidth="1"/>
    <col min="95" max="95" width="23.28515625" style="2" bestFit="1" customWidth="1"/>
    <col min="96" max="96" width="14.28515625" style="2" customWidth="1"/>
    <col min="97" max="16384" width="9.140625" style="2"/>
  </cols>
  <sheetData>
    <row r="1" spans="1:96" ht="11.25" customHeight="1"/>
    <row r="2" spans="1:96" ht="11.25" customHeight="1">
      <c r="A2" s="9" t="s">
        <v>279</v>
      </c>
      <c r="B2" s="9"/>
    </row>
    <row r="3" spans="1:96" s="4" customFormat="1" ht="11.25" customHeight="1">
      <c r="A3" s="39" t="s">
        <v>280</v>
      </c>
      <c r="B3" s="9"/>
    </row>
    <row r="4" spans="1:96" ht="6" customHeight="1">
      <c r="A4" s="24"/>
      <c r="B4" s="24"/>
    </row>
    <row r="5" spans="1:96" ht="11.25" customHeight="1">
      <c r="A5" s="3" t="s">
        <v>201</v>
      </c>
      <c r="B5" s="3"/>
      <c r="C5" s="3"/>
    </row>
    <row r="6" spans="1:96" ht="6" customHeight="1" thickBot="1">
      <c r="A6" s="1"/>
      <c r="B6" s="1"/>
      <c r="C6" s="1"/>
    </row>
    <row r="7" spans="1:96" s="33" customFormat="1" ht="12.75" customHeight="1" thickBot="1">
      <c r="A7" s="90" t="s">
        <v>32</v>
      </c>
      <c r="B7" s="68" t="s">
        <v>203</v>
      </c>
      <c r="C7" s="69"/>
      <c r="D7" s="69"/>
      <c r="E7" s="70"/>
      <c r="F7" s="68" t="s">
        <v>204</v>
      </c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  <c r="R7" s="69"/>
      <c r="S7" s="69"/>
      <c r="T7" s="69"/>
      <c r="U7" s="69"/>
      <c r="V7" s="69"/>
      <c r="W7" s="69"/>
      <c r="X7" s="69"/>
      <c r="Y7" s="69"/>
      <c r="Z7" s="69"/>
      <c r="AA7" s="69"/>
      <c r="AB7" s="69"/>
      <c r="AC7" s="69"/>
      <c r="AD7" s="69"/>
      <c r="AE7" s="69"/>
      <c r="AF7" s="69"/>
      <c r="AG7" s="69"/>
      <c r="AH7" s="70"/>
      <c r="AI7" s="68" t="s">
        <v>205</v>
      </c>
      <c r="AJ7" s="69"/>
      <c r="AK7" s="69"/>
      <c r="AL7" s="70"/>
      <c r="AM7" s="74" t="s">
        <v>206</v>
      </c>
      <c r="AN7" s="75"/>
      <c r="AO7" s="75"/>
      <c r="AP7" s="75"/>
      <c r="AQ7" s="75"/>
      <c r="AR7" s="75"/>
      <c r="AS7" s="75"/>
      <c r="AT7" s="75"/>
      <c r="AU7" s="75"/>
      <c r="AV7" s="75"/>
      <c r="AW7" s="76"/>
      <c r="AX7" s="84" t="s">
        <v>207</v>
      </c>
      <c r="AY7" s="85"/>
      <c r="AZ7" s="85"/>
      <c r="BA7" s="85"/>
      <c r="BB7" s="85"/>
      <c r="BC7" s="85"/>
      <c r="BD7" s="86"/>
      <c r="BE7" s="74" t="s">
        <v>208</v>
      </c>
      <c r="BF7" s="75"/>
      <c r="BG7" s="75"/>
      <c r="BH7" s="76"/>
      <c r="BI7" s="74" t="s">
        <v>209</v>
      </c>
      <c r="BJ7" s="76"/>
      <c r="BK7" s="74" t="s">
        <v>210</v>
      </c>
      <c r="BL7" s="75"/>
      <c r="BM7" s="75"/>
      <c r="BN7" s="75"/>
      <c r="BO7" s="75"/>
      <c r="BP7" s="75"/>
      <c r="BQ7" s="75"/>
      <c r="BR7" s="75"/>
      <c r="BS7" s="75"/>
      <c r="BT7" s="75"/>
      <c r="BU7" s="75"/>
      <c r="BV7" s="75"/>
      <c r="BW7" s="75"/>
      <c r="BX7" s="76"/>
      <c r="BY7" s="74" t="s">
        <v>211</v>
      </c>
      <c r="BZ7" s="75"/>
      <c r="CA7" s="75"/>
      <c r="CB7" s="75"/>
      <c r="CC7" s="75"/>
      <c r="CD7" s="76"/>
      <c r="CE7" s="74" t="s">
        <v>212</v>
      </c>
      <c r="CF7" s="75"/>
      <c r="CG7" s="75"/>
      <c r="CH7" s="75"/>
      <c r="CI7" s="75"/>
      <c r="CJ7" s="75"/>
      <c r="CK7" s="75"/>
      <c r="CL7" s="75"/>
      <c r="CM7" s="75"/>
      <c r="CN7" s="75"/>
      <c r="CO7" s="95"/>
      <c r="CP7" s="66" t="s">
        <v>28</v>
      </c>
      <c r="CQ7" s="67"/>
      <c r="CR7" s="80" t="s">
        <v>30</v>
      </c>
    </row>
    <row r="8" spans="1:96" s="33" customFormat="1" ht="12.75" customHeight="1">
      <c r="A8" s="91"/>
      <c r="B8" s="71"/>
      <c r="C8" s="72"/>
      <c r="D8" s="72"/>
      <c r="E8" s="73"/>
      <c r="F8" s="71"/>
      <c r="G8" s="72"/>
      <c r="H8" s="72"/>
      <c r="I8" s="72"/>
      <c r="J8" s="72"/>
      <c r="K8" s="72"/>
      <c r="L8" s="72"/>
      <c r="M8" s="72"/>
      <c r="N8" s="72"/>
      <c r="O8" s="72"/>
      <c r="P8" s="72"/>
      <c r="Q8" s="72"/>
      <c r="R8" s="72"/>
      <c r="S8" s="72"/>
      <c r="T8" s="72"/>
      <c r="U8" s="72"/>
      <c r="V8" s="72"/>
      <c r="W8" s="72"/>
      <c r="X8" s="72"/>
      <c r="Y8" s="72"/>
      <c r="Z8" s="72"/>
      <c r="AA8" s="72"/>
      <c r="AB8" s="72"/>
      <c r="AC8" s="72"/>
      <c r="AD8" s="72"/>
      <c r="AE8" s="72"/>
      <c r="AF8" s="72"/>
      <c r="AG8" s="72"/>
      <c r="AH8" s="73"/>
      <c r="AI8" s="71"/>
      <c r="AJ8" s="72"/>
      <c r="AK8" s="72"/>
      <c r="AL8" s="73"/>
      <c r="AM8" s="77"/>
      <c r="AN8" s="78"/>
      <c r="AO8" s="78"/>
      <c r="AP8" s="78"/>
      <c r="AQ8" s="78"/>
      <c r="AR8" s="78"/>
      <c r="AS8" s="78"/>
      <c r="AT8" s="78"/>
      <c r="AU8" s="78"/>
      <c r="AV8" s="78"/>
      <c r="AW8" s="79"/>
      <c r="AX8" s="87"/>
      <c r="AY8" s="88"/>
      <c r="AZ8" s="88"/>
      <c r="BA8" s="88"/>
      <c r="BB8" s="88"/>
      <c r="BC8" s="88"/>
      <c r="BD8" s="89"/>
      <c r="BE8" s="77"/>
      <c r="BF8" s="78"/>
      <c r="BG8" s="78"/>
      <c r="BH8" s="79"/>
      <c r="BI8" s="77"/>
      <c r="BJ8" s="79"/>
      <c r="BK8" s="77"/>
      <c r="BL8" s="78"/>
      <c r="BM8" s="78"/>
      <c r="BN8" s="78"/>
      <c r="BO8" s="78"/>
      <c r="BP8" s="78"/>
      <c r="BQ8" s="78"/>
      <c r="BR8" s="78"/>
      <c r="BS8" s="78"/>
      <c r="BT8" s="78"/>
      <c r="BU8" s="78"/>
      <c r="BV8" s="78"/>
      <c r="BW8" s="78"/>
      <c r="BX8" s="79"/>
      <c r="BY8" s="77"/>
      <c r="BZ8" s="78"/>
      <c r="CA8" s="78"/>
      <c r="CB8" s="78"/>
      <c r="CC8" s="78"/>
      <c r="CD8" s="79"/>
      <c r="CE8" s="77"/>
      <c r="CF8" s="78"/>
      <c r="CG8" s="78"/>
      <c r="CH8" s="78"/>
      <c r="CI8" s="78"/>
      <c r="CJ8" s="78"/>
      <c r="CK8" s="78"/>
      <c r="CL8" s="78"/>
      <c r="CM8" s="78"/>
      <c r="CN8" s="78"/>
      <c r="CO8" s="96"/>
      <c r="CP8" s="12"/>
      <c r="CQ8" s="13" t="s">
        <v>29</v>
      </c>
      <c r="CR8" s="81"/>
    </row>
    <row r="9" spans="1:96" s="33" customFormat="1" ht="12.75" customHeight="1" thickBot="1">
      <c r="A9" s="91"/>
      <c r="B9" s="97" t="s">
        <v>213</v>
      </c>
      <c r="C9" s="98"/>
      <c r="D9" s="98"/>
      <c r="E9" s="99"/>
      <c r="F9" s="97" t="s">
        <v>214</v>
      </c>
      <c r="G9" s="98"/>
      <c r="H9" s="98"/>
      <c r="I9" s="98"/>
      <c r="J9" s="98"/>
      <c r="K9" s="98"/>
      <c r="L9" s="98"/>
      <c r="M9" s="98"/>
      <c r="N9" s="98"/>
      <c r="O9" s="98"/>
      <c r="P9" s="98"/>
      <c r="Q9" s="98"/>
      <c r="R9" s="98"/>
      <c r="S9" s="98"/>
      <c r="T9" s="98"/>
      <c r="U9" s="98"/>
      <c r="V9" s="98"/>
      <c r="W9" s="98"/>
      <c r="X9" s="98"/>
      <c r="Y9" s="98"/>
      <c r="Z9" s="98"/>
      <c r="AA9" s="98"/>
      <c r="AB9" s="98"/>
      <c r="AC9" s="98"/>
      <c r="AD9" s="98"/>
      <c r="AE9" s="98"/>
      <c r="AF9" s="98"/>
      <c r="AG9" s="98"/>
      <c r="AH9" s="99"/>
      <c r="AI9" s="97" t="s">
        <v>215</v>
      </c>
      <c r="AJ9" s="98"/>
      <c r="AK9" s="98"/>
      <c r="AL9" s="99"/>
      <c r="AM9" s="102" t="s">
        <v>216</v>
      </c>
      <c r="AN9" s="103"/>
      <c r="AO9" s="103"/>
      <c r="AP9" s="103"/>
      <c r="AQ9" s="103"/>
      <c r="AR9" s="103"/>
      <c r="AS9" s="103"/>
      <c r="AT9" s="103"/>
      <c r="AU9" s="103"/>
      <c r="AV9" s="103"/>
      <c r="AW9" s="104"/>
      <c r="AX9" s="105" t="s">
        <v>217</v>
      </c>
      <c r="AY9" s="106"/>
      <c r="AZ9" s="106"/>
      <c r="BA9" s="106"/>
      <c r="BB9" s="106"/>
      <c r="BC9" s="106"/>
      <c r="BD9" s="107"/>
      <c r="BE9" s="59" t="s">
        <v>218</v>
      </c>
      <c r="BF9" s="60"/>
      <c r="BG9" s="60"/>
      <c r="BH9" s="61"/>
      <c r="BI9" s="59" t="s">
        <v>219</v>
      </c>
      <c r="BJ9" s="61"/>
      <c r="BK9" s="59" t="s">
        <v>220</v>
      </c>
      <c r="BL9" s="60"/>
      <c r="BM9" s="60"/>
      <c r="BN9" s="60"/>
      <c r="BO9" s="60"/>
      <c r="BP9" s="60"/>
      <c r="BQ9" s="60"/>
      <c r="BR9" s="60"/>
      <c r="BS9" s="60"/>
      <c r="BT9" s="60"/>
      <c r="BU9" s="60"/>
      <c r="BV9" s="60"/>
      <c r="BW9" s="60"/>
      <c r="BX9" s="61"/>
      <c r="BY9" s="59" t="s">
        <v>221</v>
      </c>
      <c r="BZ9" s="60"/>
      <c r="CA9" s="60"/>
      <c r="CB9" s="60"/>
      <c r="CC9" s="60"/>
      <c r="CD9" s="61"/>
      <c r="CE9" s="59" t="s">
        <v>222</v>
      </c>
      <c r="CF9" s="60"/>
      <c r="CG9" s="60"/>
      <c r="CH9" s="60"/>
      <c r="CI9" s="60"/>
      <c r="CJ9" s="60"/>
      <c r="CK9" s="60"/>
      <c r="CL9" s="60"/>
      <c r="CM9" s="60"/>
      <c r="CN9" s="60"/>
      <c r="CO9" s="64"/>
      <c r="CP9" s="93" t="s">
        <v>198</v>
      </c>
      <c r="CQ9" s="94"/>
      <c r="CR9" s="82" t="s">
        <v>200</v>
      </c>
    </row>
    <row r="10" spans="1:96" s="33" customFormat="1" ht="12.75" customHeight="1" thickBot="1">
      <c r="A10" s="92"/>
      <c r="B10" s="97"/>
      <c r="C10" s="100"/>
      <c r="D10" s="100"/>
      <c r="E10" s="101"/>
      <c r="F10" s="97"/>
      <c r="G10" s="98"/>
      <c r="H10" s="98"/>
      <c r="I10" s="98"/>
      <c r="J10" s="98"/>
      <c r="K10" s="98"/>
      <c r="L10" s="98"/>
      <c r="M10" s="98"/>
      <c r="N10" s="98"/>
      <c r="O10" s="98"/>
      <c r="P10" s="98"/>
      <c r="Q10" s="98"/>
      <c r="R10" s="98"/>
      <c r="S10" s="98"/>
      <c r="T10" s="98"/>
      <c r="U10" s="98"/>
      <c r="V10" s="98"/>
      <c r="W10" s="98"/>
      <c r="X10" s="98"/>
      <c r="Y10" s="98"/>
      <c r="Z10" s="98"/>
      <c r="AA10" s="98"/>
      <c r="AB10" s="98"/>
      <c r="AC10" s="98"/>
      <c r="AD10" s="98"/>
      <c r="AE10" s="98"/>
      <c r="AF10" s="98"/>
      <c r="AG10" s="98"/>
      <c r="AH10" s="99"/>
      <c r="AI10" s="97"/>
      <c r="AJ10" s="100"/>
      <c r="AK10" s="100"/>
      <c r="AL10" s="101"/>
      <c r="AM10" s="102"/>
      <c r="AN10" s="103"/>
      <c r="AO10" s="103"/>
      <c r="AP10" s="103"/>
      <c r="AQ10" s="103"/>
      <c r="AR10" s="103"/>
      <c r="AS10" s="103"/>
      <c r="AT10" s="103"/>
      <c r="AU10" s="103"/>
      <c r="AV10" s="103"/>
      <c r="AW10" s="104"/>
      <c r="AX10" s="105"/>
      <c r="AY10" s="106"/>
      <c r="AZ10" s="106"/>
      <c r="BA10" s="106"/>
      <c r="BB10" s="106"/>
      <c r="BC10" s="106"/>
      <c r="BD10" s="107"/>
      <c r="BE10" s="59"/>
      <c r="BF10" s="60"/>
      <c r="BG10" s="60"/>
      <c r="BH10" s="61"/>
      <c r="BI10" s="59"/>
      <c r="BJ10" s="63"/>
      <c r="BK10" s="59"/>
      <c r="BL10" s="62"/>
      <c r="BM10" s="62"/>
      <c r="BN10" s="62"/>
      <c r="BO10" s="62"/>
      <c r="BP10" s="62"/>
      <c r="BQ10" s="62"/>
      <c r="BR10" s="62"/>
      <c r="BS10" s="62"/>
      <c r="BT10" s="62"/>
      <c r="BU10" s="62"/>
      <c r="BV10" s="62"/>
      <c r="BW10" s="62"/>
      <c r="BX10" s="63"/>
      <c r="BY10" s="59"/>
      <c r="BZ10" s="62"/>
      <c r="CA10" s="62"/>
      <c r="CB10" s="62"/>
      <c r="CC10" s="62"/>
      <c r="CD10" s="63"/>
      <c r="CE10" s="59"/>
      <c r="CF10" s="62"/>
      <c r="CG10" s="62"/>
      <c r="CH10" s="62"/>
      <c r="CI10" s="62"/>
      <c r="CJ10" s="62"/>
      <c r="CK10" s="62"/>
      <c r="CL10" s="62"/>
      <c r="CM10" s="62"/>
      <c r="CN10" s="62"/>
      <c r="CO10" s="65"/>
      <c r="CP10" s="12"/>
      <c r="CQ10" s="40" t="s">
        <v>199</v>
      </c>
      <c r="CR10" s="83"/>
    </row>
    <row r="11" spans="1:96" s="33" customFormat="1" ht="15" customHeight="1" thickBot="1">
      <c r="A11" s="31" t="s">
        <v>223</v>
      </c>
      <c r="B11" s="31"/>
      <c r="C11" s="31">
        <v>1</v>
      </c>
      <c r="D11" s="31">
        <v>2</v>
      </c>
      <c r="E11" s="31">
        <v>3</v>
      </c>
      <c r="F11" s="31"/>
      <c r="G11" s="5">
        <v>4</v>
      </c>
      <c r="H11" s="5">
        <v>10</v>
      </c>
      <c r="I11" s="5">
        <v>11</v>
      </c>
      <c r="J11" s="5">
        <v>12</v>
      </c>
      <c r="K11" s="34">
        <v>13</v>
      </c>
      <c r="L11" s="34">
        <v>14</v>
      </c>
      <c r="M11" s="34">
        <v>15</v>
      </c>
      <c r="N11" s="34">
        <v>16</v>
      </c>
      <c r="O11" s="34">
        <v>17</v>
      </c>
      <c r="P11" s="34">
        <v>18</v>
      </c>
      <c r="Q11" s="34">
        <v>19</v>
      </c>
      <c r="R11" s="34">
        <v>20</v>
      </c>
      <c r="S11" s="34">
        <v>21</v>
      </c>
      <c r="T11" s="34">
        <v>22</v>
      </c>
      <c r="U11" s="34">
        <v>23</v>
      </c>
      <c r="V11" s="34">
        <v>24</v>
      </c>
      <c r="W11" s="34">
        <v>25</v>
      </c>
      <c r="X11" s="34">
        <v>26</v>
      </c>
      <c r="Y11" s="34">
        <v>27</v>
      </c>
      <c r="Z11" s="34">
        <v>28</v>
      </c>
      <c r="AA11" s="34">
        <v>29</v>
      </c>
      <c r="AB11" s="34">
        <v>30</v>
      </c>
      <c r="AC11" s="34">
        <v>31</v>
      </c>
      <c r="AD11" s="34">
        <v>32</v>
      </c>
      <c r="AE11" s="5">
        <v>33</v>
      </c>
      <c r="AF11" s="5">
        <v>35</v>
      </c>
      <c r="AG11" s="5">
        <v>36</v>
      </c>
      <c r="AH11" s="5">
        <v>40</v>
      </c>
      <c r="AI11" s="31"/>
      <c r="AJ11" s="30">
        <v>41</v>
      </c>
      <c r="AK11" s="30">
        <v>42</v>
      </c>
      <c r="AL11" s="30">
        <v>43</v>
      </c>
      <c r="AM11" s="30"/>
      <c r="AN11" s="34">
        <v>45</v>
      </c>
      <c r="AO11" s="34">
        <v>46</v>
      </c>
      <c r="AP11" s="34">
        <v>47</v>
      </c>
      <c r="AQ11" s="34">
        <v>49</v>
      </c>
      <c r="AR11" s="34">
        <v>50</v>
      </c>
      <c r="AS11" s="34">
        <v>51</v>
      </c>
      <c r="AT11" s="34">
        <v>52</v>
      </c>
      <c r="AU11" s="34">
        <v>53</v>
      </c>
      <c r="AV11" s="34">
        <v>55</v>
      </c>
      <c r="AW11" s="5">
        <v>56</v>
      </c>
      <c r="AX11" s="30"/>
      <c r="AY11" s="34">
        <v>58</v>
      </c>
      <c r="AZ11" s="34">
        <v>59</v>
      </c>
      <c r="BA11" s="34">
        <v>60</v>
      </c>
      <c r="BB11" s="34">
        <v>61</v>
      </c>
      <c r="BC11" s="34">
        <v>62</v>
      </c>
      <c r="BD11" s="5">
        <v>63</v>
      </c>
      <c r="BE11" s="30"/>
      <c r="BF11" s="34">
        <v>64</v>
      </c>
      <c r="BG11" s="34">
        <v>65</v>
      </c>
      <c r="BH11" s="5">
        <v>66</v>
      </c>
      <c r="BI11" s="31"/>
      <c r="BJ11" s="30">
        <v>68</v>
      </c>
      <c r="BK11" s="31"/>
      <c r="BL11" s="30">
        <v>69</v>
      </c>
      <c r="BM11" s="30">
        <v>70</v>
      </c>
      <c r="BN11" s="30">
        <v>71</v>
      </c>
      <c r="BO11" s="30">
        <v>72</v>
      </c>
      <c r="BP11" s="30">
        <v>73</v>
      </c>
      <c r="BQ11" s="30">
        <v>74</v>
      </c>
      <c r="BR11" s="30">
        <v>75</v>
      </c>
      <c r="BS11" s="30">
        <v>77</v>
      </c>
      <c r="BT11" s="30">
        <v>78</v>
      </c>
      <c r="BU11" s="30">
        <v>79</v>
      </c>
      <c r="BV11" s="30">
        <v>80</v>
      </c>
      <c r="BW11" s="30">
        <v>81</v>
      </c>
      <c r="BX11" s="30">
        <v>82</v>
      </c>
      <c r="BY11" s="31"/>
      <c r="BZ11" s="30">
        <v>84</v>
      </c>
      <c r="CA11" s="30">
        <v>85</v>
      </c>
      <c r="CB11" s="30">
        <v>86</v>
      </c>
      <c r="CC11" s="30">
        <v>87</v>
      </c>
      <c r="CD11" s="30">
        <v>88</v>
      </c>
      <c r="CE11" s="31"/>
      <c r="CF11" s="30">
        <v>90</v>
      </c>
      <c r="CG11" s="30">
        <v>91</v>
      </c>
      <c r="CH11" s="30">
        <v>92</v>
      </c>
      <c r="CI11" s="30">
        <v>93</v>
      </c>
      <c r="CJ11" s="30">
        <v>94</v>
      </c>
      <c r="CK11" s="30">
        <v>95</v>
      </c>
      <c r="CL11" s="30">
        <v>96</v>
      </c>
      <c r="CM11" s="30">
        <v>97</v>
      </c>
      <c r="CN11" s="30">
        <v>98</v>
      </c>
      <c r="CO11" s="31">
        <v>99</v>
      </c>
      <c r="CP11" s="35"/>
      <c r="CQ11" s="36"/>
      <c r="CR11" s="32"/>
    </row>
    <row r="12" spans="1:96" ht="15" customHeight="1" thickBot="1">
      <c r="A12" s="6">
        <v>1995</v>
      </c>
      <c r="B12" s="6">
        <f>SUM(C12:E12)</f>
        <v>6686.4</v>
      </c>
      <c r="C12" s="25">
        <v>6272.2</v>
      </c>
      <c r="D12" s="25">
        <v>159.9</v>
      </c>
      <c r="E12" s="25">
        <v>254.29999999999998</v>
      </c>
      <c r="F12" s="25">
        <f>SUM(G12:AH12)</f>
        <v>28251.5</v>
      </c>
      <c r="G12" s="25">
        <v>3385.1000000000004</v>
      </c>
      <c r="H12" s="25">
        <v>673.2</v>
      </c>
      <c r="I12" s="25">
        <v>49.1</v>
      </c>
      <c r="J12" s="25">
        <v>0.8</v>
      </c>
      <c r="K12" s="26">
        <v>393.8</v>
      </c>
      <c r="L12" s="27">
        <v>79.400000000000006</v>
      </c>
      <c r="M12" s="27">
        <v>35.799999999999997</v>
      </c>
      <c r="N12" s="27">
        <v>323.3</v>
      </c>
      <c r="O12" s="27">
        <v>6609.3</v>
      </c>
      <c r="P12" s="27">
        <v>22.199999999999996</v>
      </c>
      <c r="Q12" s="27">
        <v>1927.6</v>
      </c>
      <c r="R12" s="27">
        <v>2462.5</v>
      </c>
      <c r="S12" s="27">
        <v>5.3</v>
      </c>
      <c r="T12" s="27">
        <v>32.699999999999996</v>
      </c>
      <c r="U12" s="27">
        <v>6131.6</v>
      </c>
      <c r="V12" s="27">
        <v>242.70000000000002</v>
      </c>
      <c r="W12" s="27">
        <v>111.30000000000001</v>
      </c>
      <c r="X12" s="27">
        <v>1.8</v>
      </c>
      <c r="Y12" s="27">
        <v>2.9000000000000004</v>
      </c>
      <c r="Z12" s="27">
        <v>42.3</v>
      </c>
      <c r="AA12" s="27">
        <v>9.1999999999999993</v>
      </c>
      <c r="AB12" s="27">
        <v>3.6</v>
      </c>
      <c r="AC12" s="27">
        <v>27.6</v>
      </c>
      <c r="AD12" s="27">
        <v>3.7</v>
      </c>
      <c r="AE12" s="27">
        <v>14.600000000000001</v>
      </c>
      <c r="AF12" s="27">
        <v>4557.0999999999995</v>
      </c>
      <c r="AG12" s="27">
        <v>17.7</v>
      </c>
      <c r="AH12" s="27">
        <v>1085.3</v>
      </c>
      <c r="AI12" s="27">
        <f>SUM(AJ12:AL12)</f>
        <v>6684.8</v>
      </c>
      <c r="AJ12" s="27">
        <v>358.7</v>
      </c>
      <c r="AK12" s="27">
        <v>1092.3</v>
      </c>
      <c r="AL12" s="27">
        <v>5233.8</v>
      </c>
      <c r="AM12" s="27">
        <f>SUM(AN12:AW12)</f>
        <v>4467.8000000000011</v>
      </c>
      <c r="AN12" s="27">
        <v>48.8</v>
      </c>
      <c r="AO12" s="27">
        <v>688.90000000000009</v>
      </c>
      <c r="AP12" s="27">
        <v>341.7</v>
      </c>
      <c r="AQ12" s="27">
        <v>1482.3000000000002</v>
      </c>
      <c r="AR12" s="27">
        <v>740.5</v>
      </c>
      <c r="AS12" s="27">
        <v>1105</v>
      </c>
      <c r="AT12" s="27">
        <v>26.9</v>
      </c>
      <c r="AU12" s="27">
        <v>9.8000000000000007</v>
      </c>
      <c r="AV12" s="27">
        <v>7.1000000000000005</v>
      </c>
      <c r="AW12" s="27">
        <v>16.8</v>
      </c>
      <c r="AX12" s="58">
        <f>SUM(AY12:BD12)</f>
        <v>19.5</v>
      </c>
      <c r="AY12" s="27">
        <v>9.6</v>
      </c>
      <c r="AZ12" s="27">
        <v>2.7</v>
      </c>
      <c r="BA12" s="27">
        <v>1.6</v>
      </c>
      <c r="BB12" s="27">
        <v>3.9</v>
      </c>
      <c r="BC12" s="27">
        <v>0.8</v>
      </c>
      <c r="BD12" s="27">
        <v>0.9</v>
      </c>
      <c r="BE12" s="27">
        <f>SUM(BF12:BH12)</f>
        <v>14.700000000000001</v>
      </c>
      <c r="BF12" s="27">
        <v>14.3</v>
      </c>
      <c r="BG12" s="27">
        <v>0.4</v>
      </c>
      <c r="BH12" s="27" t="s">
        <v>285</v>
      </c>
      <c r="BI12" s="27">
        <f>BJ12</f>
        <v>2.7</v>
      </c>
      <c r="BJ12" s="27">
        <v>2.7</v>
      </c>
      <c r="BK12" s="27">
        <f>SUM(BL12:BX12)</f>
        <v>97.5</v>
      </c>
      <c r="BL12" s="27">
        <v>6.8</v>
      </c>
      <c r="BM12" s="27">
        <v>6.8</v>
      </c>
      <c r="BN12" s="27">
        <v>14.5</v>
      </c>
      <c r="BO12" s="27">
        <v>1.2</v>
      </c>
      <c r="BP12" s="27">
        <v>4.4000000000000004</v>
      </c>
      <c r="BQ12" s="27">
        <v>1.5</v>
      </c>
      <c r="BR12" s="27">
        <v>2.2000000000000002</v>
      </c>
      <c r="BS12" s="27">
        <v>10.5</v>
      </c>
      <c r="BT12" s="27">
        <v>1.4</v>
      </c>
      <c r="BU12" s="27">
        <v>17.100000000000001</v>
      </c>
      <c r="BV12" s="27">
        <v>2</v>
      </c>
      <c r="BW12" s="27">
        <v>14.2</v>
      </c>
      <c r="BX12" s="27">
        <v>14.899999999999999</v>
      </c>
      <c r="BY12" s="27">
        <f>SUM(BZ12:CD12)</f>
        <v>762.79999999999984</v>
      </c>
      <c r="BZ12" s="27">
        <v>480</v>
      </c>
      <c r="CA12" s="27">
        <v>105.4</v>
      </c>
      <c r="CB12" s="27">
        <v>39.300000000000004</v>
      </c>
      <c r="CC12" s="27">
        <v>79.8</v>
      </c>
      <c r="CD12" s="27">
        <v>58.3</v>
      </c>
      <c r="CE12" s="27">
        <f>SUM(CF12:CO12)</f>
        <v>91.300000000000011</v>
      </c>
      <c r="CF12" s="27">
        <v>1.3</v>
      </c>
      <c r="CG12" s="27">
        <v>3.9</v>
      </c>
      <c r="CH12" s="27">
        <v>0.2</v>
      </c>
      <c r="CI12" s="27">
        <v>21.1</v>
      </c>
      <c r="CJ12" s="27">
        <v>10.6</v>
      </c>
      <c r="CK12" s="27">
        <v>4.5999999999999996</v>
      </c>
      <c r="CL12" s="27">
        <v>49.6</v>
      </c>
      <c r="CM12" s="27" t="s">
        <v>285</v>
      </c>
      <c r="CN12" s="27" t="s">
        <v>285</v>
      </c>
      <c r="CO12" s="27" t="s">
        <v>285</v>
      </c>
      <c r="CP12" s="27">
        <v>36150</v>
      </c>
      <c r="CQ12" s="27">
        <v>2597.5</v>
      </c>
      <c r="CR12" s="27">
        <v>83229.000000000015</v>
      </c>
    </row>
    <row r="13" spans="1:96" ht="15" customHeight="1" thickBot="1">
      <c r="A13" s="6">
        <v>1996</v>
      </c>
      <c r="B13" s="6">
        <f t="shared" ref="B13:B31" si="0">SUM(C13:E13)</f>
        <v>6544.8</v>
      </c>
      <c r="C13" s="25">
        <v>6222.3</v>
      </c>
      <c r="D13" s="25">
        <v>124.9</v>
      </c>
      <c r="E13" s="25">
        <v>197.6</v>
      </c>
      <c r="F13" s="25">
        <f t="shared" ref="F13:F31" si="1">SUM(G13:AH13)</f>
        <v>27903.699999999997</v>
      </c>
      <c r="G13" s="25">
        <v>3414.4</v>
      </c>
      <c r="H13" s="25">
        <v>696.7</v>
      </c>
      <c r="I13" s="25">
        <v>51.1</v>
      </c>
      <c r="J13" s="25">
        <v>0.9</v>
      </c>
      <c r="K13" s="26">
        <v>470.2</v>
      </c>
      <c r="L13" s="27">
        <v>88.1</v>
      </c>
      <c r="M13" s="27">
        <v>55.3</v>
      </c>
      <c r="N13" s="27">
        <v>530.6</v>
      </c>
      <c r="O13" s="27">
        <v>6492.1</v>
      </c>
      <c r="P13" s="27">
        <v>31</v>
      </c>
      <c r="Q13" s="27">
        <v>1790.2</v>
      </c>
      <c r="R13" s="27">
        <v>2674</v>
      </c>
      <c r="S13" s="27">
        <v>5.8</v>
      </c>
      <c r="T13" s="27">
        <v>44</v>
      </c>
      <c r="U13" s="27">
        <v>6565.8</v>
      </c>
      <c r="V13" s="27">
        <v>247.29999999999998</v>
      </c>
      <c r="W13" s="27">
        <v>129.29999999999998</v>
      </c>
      <c r="X13" s="27">
        <v>1.8</v>
      </c>
      <c r="Y13" s="27">
        <v>3.4000000000000004</v>
      </c>
      <c r="Z13" s="27">
        <v>69.599999999999994</v>
      </c>
      <c r="AA13" s="27">
        <v>13.2</v>
      </c>
      <c r="AB13" s="27">
        <v>4.1999999999999993</v>
      </c>
      <c r="AC13" s="27">
        <v>47.8</v>
      </c>
      <c r="AD13" s="27">
        <v>4.3</v>
      </c>
      <c r="AE13" s="27">
        <v>17.100000000000001</v>
      </c>
      <c r="AF13" s="27">
        <v>3288</v>
      </c>
      <c r="AG13" s="27">
        <v>17.2</v>
      </c>
      <c r="AH13" s="27">
        <v>1150.3</v>
      </c>
      <c r="AI13" s="27">
        <f t="shared" ref="AI13:AI31" si="2">SUM(AJ13:AL13)</f>
        <v>4762.8999999999996</v>
      </c>
      <c r="AJ13" s="27">
        <v>373.1</v>
      </c>
      <c r="AK13" s="27">
        <v>912.5</v>
      </c>
      <c r="AL13" s="27">
        <v>3477.2999999999997</v>
      </c>
      <c r="AM13" s="27">
        <f t="shared" ref="AM13:AM31" si="3">SUM(AN13:AW13)</f>
        <v>4921.2000000000007</v>
      </c>
      <c r="AN13" s="27">
        <v>60.2</v>
      </c>
      <c r="AO13" s="27">
        <v>915.69999999999993</v>
      </c>
      <c r="AP13" s="27">
        <v>357.9</v>
      </c>
      <c r="AQ13" s="27">
        <v>1630.6000000000001</v>
      </c>
      <c r="AR13" s="27">
        <v>791.7</v>
      </c>
      <c r="AS13" s="27">
        <v>1099.8</v>
      </c>
      <c r="AT13" s="27">
        <v>31.5</v>
      </c>
      <c r="AU13" s="27">
        <v>10.4</v>
      </c>
      <c r="AV13" s="27">
        <v>7.1000000000000005</v>
      </c>
      <c r="AW13" s="27">
        <v>16.3</v>
      </c>
      <c r="AX13" s="58">
        <f t="shared" ref="AX13:AX37" si="4">SUM(AY13:BD13)</f>
        <v>19.099999999999994</v>
      </c>
      <c r="AY13" s="27">
        <v>9.3999999999999986</v>
      </c>
      <c r="AZ13" s="27">
        <v>2.4</v>
      </c>
      <c r="BA13" s="27">
        <v>1.5</v>
      </c>
      <c r="BB13" s="27">
        <v>4</v>
      </c>
      <c r="BC13" s="27">
        <v>0.9</v>
      </c>
      <c r="BD13" s="27">
        <v>0.9</v>
      </c>
      <c r="BE13" s="27">
        <f t="shared" ref="BE13:BE31" si="5">SUM(BF13:BH13)</f>
        <v>14.700000000000001</v>
      </c>
      <c r="BF13" s="27">
        <v>14.3</v>
      </c>
      <c r="BG13" s="27">
        <v>0.4</v>
      </c>
      <c r="BH13" s="27" t="s">
        <v>285</v>
      </c>
      <c r="BI13" s="27">
        <f t="shared" ref="BI13:BI31" si="6">BJ13</f>
        <v>2.9</v>
      </c>
      <c r="BJ13" s="27">
        <v>2.9</v>
      </c>
      <c r="BK13" s="27">
        <f t="shared" ref="BK13:BK31" si="7">SUM(BL13:BX13)</f>
        <v>115</v>
      </c>
      <c r="BL13" s="27">
        <v>8.1</v>
      </c>
      <c r="BM13" s="27">
        <v>8.1999999999999993</v>
      </c>
      <c r="BN13" s="27">
        <v>17.399999999999999</v>
      </c>
      <c r="BO13" s="27">
        <v>1.3</v>
      </c>
      <c r="BP13" s="27">
        <v>5.3</v>
      </c>
      <c r="BQ13" s="27">
        <v>1.8</v>
      </c>
      <c r="BR13" s="27">
        <v>1.9</v>
      </c>
      <c r="BS13" s="27">
        <v>12.6</v>
      </c>
      <c r="BT13" s="27">
        <v>1.7</v>
      </c>
      <c r="BU13" s="27">
        <v>20.100000000000001</v>
      </c>
      <c r="BV13" s="27">
        <v>2.4</v>
      </c>
      <c r="BW13" s="27">
        <v>16.7</v>
      </c>
      <c r="BX13" s="27">
        <v>17.5</v>
      </c>
      <c r="BY13" s="27">
        <f t="shared" ref="BY13:BY31" si="8">SUM(BZ13:CD13)</f>
        <v>733.4</v>
      </c>
      <c r="BZ13" s="27">
        <v>496.3</v>
      </c>
      <c r="CA13" s="27">
        <v>79.7</v>
      </c>
      <c r="CB13" s="27">
        <v>35.6</v>
      </c>
      <c r="CC13" s="27">
        <v>70.3</v>
      </c>
      <c r="CD13" s="27">
        <v>51.5</v>
      </c>
      <c r="CE13" s="27">
        <f t="shared" ref="CE13:CE31" si="9">SUM(CF13:CO13)</f>
        <v>89.5</v>
      </c>
      <c r="CF13" s="27">
        <v>1.2</v>
      </c>
      <c r="CG13" s="27">
        <v>3.5</v>
      </c>
      <c r="CH13" s="27">
        <v>0.2</v>
      </c>
      <c r="CI13" s="27">
        <v>19</v>
      </c>
      <c r="CJ13" s="27">
        <v>11.5</v>
      </c>
      <c r="CK13" s="27">
        <v>4.9000000000000004</v>
      </c>
      <c r="CL13" s="27">
        <v>49.199999999999996</v>
      </c>
      <c r="CM13" s="27" t="s">
        <v>285</v>
      </c>
      <c r="CN13" s="27" t="s">
        <v>285</v>
      </c>
      <c r="CO13" s="27" t="s">
        <v>285</v>
      </c>
      <c r="CP13" s="27">
        <v>36046.199999999997</v>
      </c>
      <c r="CQ13" s="27">
        <v>2589.6</v>
      </c>
      <c r="CR13" s="27">
        <v>81153.400000000009</v>
      </c>
    </row>
    <row r="14" spans="1:96" ht="15" customHeight="1" thickBot="1">
      <c r="A14" s="6">
        <v>1997</v>
      </c>
      <c r="B14" s="6">
        <f t="shared" si="0"/>
        <v>6388.9000000000005</v>
      </c>
      <c r="C14" s="25">
        <v>6088</v>
      </c>
      <c r="D14" s="25">
        <v>115.6</v>
      </c>
      <c r="E14" s="25">
        <v>185.3</v>
      </c>
      <c r="F14" s="25">
        <f t="shared" si="1"/>
        <v>30814.499999999996</v>
      </c>
      <c r="G14" s="25">
        <v>3732.2</v>
      </c>
      <c r="H14" s="25">
        <v>740.99999999999989</v>
      </c>
      <c r="I14" s="25">
        <v>53.699999999999996</v>
      </c>
      <c r="J14" s="25">
        <v>0.7</v>
      </c>
      <c r="K14" s="26">
        <v>577.6</v>
      </c>
      <c r="L14" s="27">
        <v>80.599999999999994</v>
      </c>
      <c r="M14" s="27">
        <v>53.900000000000006</v>
      </c>
      <c r="N14" s="27">
        <v>534.70000000000005</v>
      </c>
      <c r="O14" s="27">
        <v>6979.0999999999995</v>
      </c>
      <c r="P14" s="27">
        <v>29.5</v>
      </c>
      <c r="Q14" s="27">
        <v>2041</v>
      </c>
      <c r="R14" s="27">
        <v>2698.7000000000003</v>
      </c>
      <c r="S14" s="27">
        <v>6</v>
      </c>
      <c r="T14" s="27">
        <v>43.199999999999996</v>
      </c>
      <c r="U14" s="27">
        <v>8277.6</v>
      </c>
      <c r="V14" s="27">
        <v>269.09999999999997</v>
      </c>
      <c r="W14" s="27">
        <v>111.39999999999999</v>
      </c>
      <c r="X14" s="27">
        <v>2</v>
      </c>
      <c r="Y14" s="27">
        <v>3.5</v>
      </c>
      <c r="Z14" s="27">
        <v>57.699999999999996</v>
      </c>
      <c r="AA14" s="27">
        <v>13.5</v>
      </c>
      <c r="AB14" s="27">
        <v>3.8</v>
      </c>
      <c r="AC14" s="27">
        <v>47.1</v>
      </c>
      <c r="AD14" s="27">
        <v>4.3</v>
      </c>
      <c r="AE14" s="27">
        <v>16.700000000000003</v>
      </c>
      <c r="AF14" s="27">
        <v>3279.5</v>
      </c>
      <c r="AG14" s="27">
        <v>28.8</v>
      </c>
      <c r="AH14" s="27">
        <v>1127.6000000000001</v>
      </c>
      <c r="AI14" s="27">
        <f t="shared" si="2"/>
        <v>6922.6</v>
      </c>
      <c r="AJ14" s="27">
        <v>423.20000000000005</v>
      </c>
      <c r="AK14" s="27">
        <v>1270.2</v>
      </c>
      <c r="AL14" s="27">
        <v>5229.2</v>
      </c>
      <c r="AM14" s="27">
        <f t="shared" si="3"/>
        <v>5097.6000000000004</v>
      </c>
      <c r="AN14" s="27">
        <v>59.9</v>
      </c>
      <c r="AO14" s="27">
        <v>937.40000000000009</v>
      </c>
      <c r="AP14" s="27">
        <v>355.09999999999997</v>
      </c>
      <c r="AQ14" s="27">
        <v>1859.2</v>
      </c>
      <c r="AR14" s="27">
        <v>701.30000000000007</v>
      </c>
      <c r="AS14" s="27">
        <v>1120.8999999999999</v>
      </c>
      <c r="AT14" s="27">
        <v>30.2</v>
      </c>
      <c r="AU14" s="27">
        <v>10.1</v>
      </c>
      <c r="AV14" s="27">
        <v>7.1</v>
      </c>
      <c r="AW14" s="27">
        <v>16.399999999999999</v>
      </c>
      <c r="AX14" s="58">
        <f t="shared" si="4"/>
        <v>18.7</v>
      </c>
      <c r="AY14" s="27">
        <v>9.1</v>
      </c>
      <c r="AZ14" s="27">
        <v>2.4</v>
      </c>
      <c r="BA14" s="27">
        <v>1.4</v>
      </c>
      <c r="BB14" s="27">
        <v>3.9</v>
      </c>
      <c r="BC14" s="27">
        <v>1</v>
      </c>
      <c r="BD14" s="27">
        <v>0.9</v>
      </c>
      <c r="BE14" s="27">
        <f t="shared" si="5"/>
        <v>13.9</v>
      </c>
      <c r="BF14" s="27">
        <v>13.6</v>
      </c>
      <c r="BG14" s="27">
        <v>0.3</v>
      </c>
      <c r="BH14" s="27" t="s">
        <v>285</v>
      </c>
      <c r="BI14" s="27">
        <f t="shared" si="6"/>
        <v>2.8</v>
      </c>
      <c r="BJ14" s="27">
        <v>2.8</v>
      </c>
      <c r="BK14" s="27">
        <f t="shared" si="7"/>
        <v>114.8</v>
      </c>
      <c r="BL14" s="27">
        <v>8.4</v>
      </c>
      <c r="BM14" s="27">
        <v>8.5</v>
      </c>
      <c r="BN14" s="27">
        <v>18</v>
      </c>
      <c r="BO14" s="27">
        <v>0.9</v>
      </c>
      <c r="BP14" s="27">
        <v>5.5</v>
      </c>
      <c r="BQ14" s="27">
        <v>1.9</v>
      </c>
      <c r="BR14" s="27">
        <v>1.7</v>
      </c>
      <c r="BS14" s="27">
        <v>12.3</v>
      </c>
      <c r="BT14" s="27">
        <v>1.6</v>
      </c>
      <c r="BU14" s="27">
        <v>19.2</v>
      </c>
      <c r="BV14" s="27">
        <v>2.5</v>
      </c>
      <c r="BW14" s="27">
        <v>16.799999999999997</v>
      </c>
      <c r="BX14" s="27">
        <v>17.5</v>
      </c>
      <c r="BY14" s="27">
        <f t="shared" si="8"/>
        <v>639.1</v>
      </c>
      <c r="BZ14" s="27">
        <v>435.90000000000003</v>
      </c>
      <c r="CA14" s="27">
        <v>61.9</v>
      </c>
      <c r="CB14" s="27">
        <v>33.200000000000003</v>
      </c>
      <c r="CC14" s="27">
        <v>62.4</v>
      </c>
      <c r="CD14" s="27">
        <v>45.7</v>
      </c>
      <c r="CE14" s="27">
        <f t="shared" si="9"/>
        <v>162.80000000000001</v>
      </c>
      <c r="CF14" s="27">
        <v>1.2</v>
      </c>
      <c r="CG14" s="27">
        <v>3.4</v>
      </c>
      <c r="CH14" s="27">
        <v>0.2</v>
      </c>
      <c r="CI14" s="27">
        <v>18.399999999999999</v>
      </c>
      <c r="CJ14" s="27">
        <v>11</v>
      </c>
      <c r="CK14" s="27">
        <v>5.0999999999999996</v>
      </c>
      <c r="CL14" s="27">
        <v>123.5</v>
      </c>
      <c r="CM14" s="27" t="s">
        <v>285</v>
      </c>
      <c r="CN14" s="27" t="s">
        <v>285</v>
      </c>
      <c r="CO14" s="27" t="s">
        <v>285</v>
      </c>
      <c r="CP14" s="27">
        <v>34763.9</v>
      </c>
      <c r="CQ14" s="27">
        <v>2460.9</v>
      </c>
      <c r="CR14" s="27">
        <v>84939.6</v>
      </c>
    </row>
    <row r="15" spans="1:96" ht="15" customHeight="1" thickBot="1">
      <c r="A15" s="6">
        <v>1998</v>
      </c>
      <c r="B15" s="6">
        <f t="shared" si="0"/>
        <v>6350.6</v>
      </c>
      <c r="C15" s="25">
        <v>6046.3</v>
      </c>
      <c r="D15" s="25">
        <v>100.8</v>
      </c>
      <c r="E15" s="25">
        <v>203.5</v>
      </c>
      <c r="F15" s="25">
        <f t="shared" si="1"/>
        <v>32708.299999999996</v>
      </c>
      <c r="G15" s="25">
        <v>3810.1</v>
      </c>
      <c r="H15" s="25">
        <v>762</v>
      </c>
      <c r="I15" s="25">
        <v>55.6</v>
      </c>
      <c r="J15" s="25">
        <v>0.5</v>
      </c>
      <c r="K15" s="26">
        <v>527.4</v>
      </c>
      <c r="L15" s="27">
        <v>78.099999999999994</v>
      </c>
      <c r="M15" s="27">
        <v>56.1</v>
      </c>
      <c r="N15" s="27">
        <v>590.29999999999995</v>
      </c>
      <c r="O15" s="27">
        <v>6987.2</v>
      </c>
      <c r="P15" s="27">
        <v>32.6</v>
      </c>
      <c r="Q15" s="27">
        <v>2020.3000000000002</v>
      </c>
      <c r="R15" s="27">
        <v>2507.4</v>
      </c>
      <c r="S15" s="27">
        <v>6.5</v>
      </c>
      <c r="T15" s="27">
        <v>49.3</v>
      </c>
      <c r="U15" s="27">
        <v>9076.1</v>
      </c>
      <c r="V15" s="27">
        <v>255</v>
      </c>
      <c r="W15" s="27">
        <v>122</v>
      </c>
      <c r="X15" s="27">
        <v>2.5</v>
      </c>
      <c r="Y15" s="27">
        <v>4.3</v>
      </c>
      <c r="Z15" s="27">
        <v>71.599999999999994</v>
      </c>
      <c r="AA15" s="27">
        <v>15.600000000000001</v>
      </c>
      <c r="AB15" s="27">
        <v>2.9</v>
      </c>
      <c r="AC15" s="27">
        <v>56.6</v>
      </c>
      <c r="AD15" s="27">
        <v>5.0999999999999996</v>
      </c>
      <c r="AE15" s="27">
        <v>19.600000000000001</v>
      </c>
      <c r="AF15" s="27">
        <v>4345.4000000000005</v>
      </c>
      <c r="AG15" s="27">
        <v>29.7</v>
      </c>
      <c r="AH15" s="27">
        <v>1218.5</v>
      </c>
      <c r="AI15" s="27">
        <f t="shared" si="2"/>
        <v>72917.3</v>
      </c>
      <c r="AJ15" s="27">
        <v>451.7</v>
      </c>
      <c r="AK15" s="27">
        <v>1504.1</v>
      </c>
      <c r="AL15" s="27">
        <v>70961.5</v>
      </c>
      <c r="AM15" s="27">
        <f t="shared" si="3"/>
        <v>5478.3000000000011</v>
      </c>
      <c r="AN15" s="27">
        <v>67.900000000000006</v>
      </c>
      <c r="AO15" s="27">
        <v>1082.3999999999999</v>
      </c>
      <c r="AP15" s="27">
        <v>379</v>
      </c>
      <c r="AQ15" s="27">
        <v>1959.5</v>
      </c>
      <c r="AR15" s="27">
        <v>678.80000000000007</v>
      </c>
      <c r="AS15" s="27">
        <v>1240.2</v>
      </c>
      <c r="AT15" s="27">
        <v>33.1</v>
      </c>
      <c r="AU15" s="27">
        <v>10.8</v>
      </c>
      <c r="AV15" s="27">
        <v>8</v>
      </c>
      <c r="AW15" s="27">
        <v>18.600000000000001</v>
      </c>
      <c r="AX15" s="58">
        <f t="shared" si="4"/>
        <v>19.599999999999998</v>
      </c>
      <c r="AY15" s="27">
        <v>9.5</v>
      </c>
      <c r="AZ15" s="27">
        <v>2.4</v>
      </c>
      <c r="BA15" s="27">
        <v>1.4</v>
      </c>
      <c r="BB15" s="27">
        <v>4</v>
      </c>
      <c r="BC15" s="27">
        <v>1.4</v>
      </c>
      <c r="BD15" s="27">
        <v>0.9</v>
      </c>
      <c r="BE15" s="27">
        <f t="shared" si="5"/>
        <v>14.700000000000001</v>
      </c>
      <c r="BF15" s="27">
        <v>14.3</v>
      </c>
      <c r="BG15" s="27">
        <v>0.4</v>
      </c>
      <c r="BH15" s="27" t="s">
        <v>285</v>
      </c>
      <c r="BI15" s="27">
        <f t="shared" si="6"/>
        <v>3.8</v>
      </c>
      <c r="BJ15" s="27">
        <v>3.8</v>
      </c>
      <c r="BK15" s="27">
        <f t="shared" si="7"/>
        <v>130.69999999999999</v>
      </c>
      <c r="BL15" s="27">
        <v>9.6999999999999993</v>
      </c>
      <c r="BM15" s="27">
        <v>9.8000000000000007</v>
      </c>
      <c r="BN15" s="27">
        <v>20.9</v>
      </c>
      <c r="BO15" s="27">
        <v>1.2</v>
      </c>
      <c r="BP15" s="27">
        <v>6.4</v>
      </c>
      <c r="BQ15" s="27">
        <v>2.1</v>
      </c>
      <c r="BR15" s="27">
        <v>2.1</v>
      </c>
      <c r="BS15" s="27">
        <v>14.5</v>
      </c>
      <c r="BT15" s="27">
        <v>1.8</v>
      </c>
      <c r="BU15" s="27">
        <v>21.1</v>
      </c>
      <c r="BV15" s="27">
        <v>2.9</v>
      </c>
      <c r="BW15" s="27">
        <v>18.7</v>
      </c>
      <c r="BX15" s="27">
        <v>19.5</v>
      </c>
      <c r="BY15" s="27">
        <f t="shared" si="8"/>
        <v>686.2</v>
      </c>
      <c r="BZ15" s="27">
        <v>458.5</v>
      </c>
      <c r="CA15" s="27">
        <v>47.900000000000006</v>
      </c>
      <c r="CB15" s="27">
        <v>43.7</v>
      </c>
      <c r="CC15" s="27">
        <v>78.599999999999994</v>
      </c>
      <c r="CD15" s="27">
        <v>57.5</v>
      </c>
      <c r="CE15" s="27">
        <f t="shared" si="9"/>
        <v>114.79999999999998</v>
      </c>
      <c r="CF15" s="27">
        <v>1.2</v>
      </c>
      <c r="CG15" s="27">
        <v>3.5</v>
      </c>
      <c r="CH15" s="27">
        <v>0.2</v>
      </c>
      <c r="CI15" s="27">
        <v>18.899999999999999</v>
      </c>
      <c r="CJ15" s="27">
        <v>10.3</v>
      </c>
      <c r="CK15" s="27">
        <v>5.6</v>
      </c>
      <c r="CL15" s="27">
        <v>75.099999999999994</v>
      </c>
      <c r="CM15" s="27" t="s">
        <v>285</v>
      </c>
      <c r="CN15" s="27" t="s">
        <v>285</v>
      </c>
      <c r="CO15" s="27" t="s">
        <v>285</v>
      </c>
      <c r="CP15" s="27">
        <v>33683</v>
      </c>
      <c r="CQ15" s="27">
        <v>2487.5</v>
      </c>
      <c r="CR15" s="27">
        <v>152107.29999999996</v>
      </c>
    </row>
    <row r="16" spans="1:96" ht="15" customHeight="1" thickBot="1">
      <c r="A16" s="6">
        <v>1999</v>
      </c>
      <c r="B16" s="6">
        <f t="shared" si="0"/>
        <v>6362.7999999999993</v>
      </c>
      <c r="C16" s="25">
        <v>6073.4</v>
      </c>
      <c r="D16" s="25">
        <v>99.2</v>
      </c>
      <c r="E16" s="25">
        <v>190.2</v>
      </c>
      <c r="F16" s="25">
        <f t="shared" si="1"/>
        <v>33473.300000000003</v>
      </c>
      <c r="G16" s="25">
        <v>3982.2000000000003</v>
      </c>
      <c r="H16" s="25">
        <v>716.19999999999993</v>
      </c>
      <c r="I16" s="25">
        <v>53.6</v>
      </c>
      <c r="J16" s="25">
        <v>0.5</v>
      </c>
      <c r="K16" s="26">
        <v>461.09999999999997</v>
      </c>
      <c r="L16" s="27">
        <v>71.900000000000006</v>
      </c>
      <c r="M16" s="27">
        <v>54</v>
      </c>
      <c r="N16" s="27">
        <v>550.79999999999995</v>
      </c>
      <c r="O16" s="27">
        <v>7266.0999999999995</v>
      </c>
      <c r="P16" s="27">
        <v>31.6</v>
      </c>
      <c r="Q16" s="27">
        <v>2013.8000000000002</v>
      </c>
      <c r="R16" s="27">
        <v>2425</v>
      </c>
      <c r="S16" s="27">
        <v>6.2</v>
      </c>
      <c r="T16" s="27">
        <v>52.500000000000007</v>
      </c>
      <c r="U16" s="27">
        <v>9888.1999999999989</v>
      </c>
      <c r="V16" s="27">
        <v>266.7</v>
      </c>
      <c r="W16" s="27">
        <v>123.80000000000001</v>
      </c>
      <c r="X16" s="27">
        <v>2.8</v>
      </c>
      <c r="Y16" s="27">
        <v>4.5999999999999996</v>
      </c>
      <c r="Z16" s="27">
        <v>56.900000000000006</v>
      </c>
      <c r="AA16" s="27">
        <v>15</v>
      </c>
      <c r="AB16" s="27">
        <v>2.2000000000000002</v>
      </c>
      <c r="AC16" s="27">
        <v>55.5</v>
      </c>
      <c r="AD16" s="27">
        <v>5</v>
      </c>
      <c r="AE16" s="27">
        <v>20.3</v>
      </c>
      <c r="AF16" s="27">
        <v>4016.6</v>
      </c>
      <c r="AG16" s="27">
        <v>30</v>
      </c>
      <c r="AH16" s="27">
        <v>1300.2</v>
      </c>
      <c r="AI16" s="27">
        <f t="shared" si="2"/>
        <v>29628.799999999999</v>
      </c>
      <c r="AJ16" s="27">
        <v>443.90000000000003</v>
      </c>
      <c r="AK16" s="27">
        <v>1178.8</v>
      </c>
      <c r="AL16" s="27">
        <v>28006.1</v>
      </c>
      <c r="AM16" s="27">
        <f t="shared" si="3"/>
        <v>5599.4</v>
      </c>
      <c r="AN16" s="27">
        <v>69.5</v>
      </c>
      <c r="AO16" s="27">
        <v>1093.1000000000001</v>
      </c>
      <c r="AP16" s="27">
        <v>382.5</v>
      </c>
      <c r="AQ16" s="27">
        <v>1944.2</v>
      </c>
      <c r="AR16" s="27">
        <v>710.4</v>
      </c>
      <c r="AS16" s="27">
        <v>1328.3</v>
      </c>
      <c r="AT16" s="27">
        <v>33.200000000000003</v>
      </c>
      <c r="AU16" s="27">
        <v>11.7</v>
      </c>
      <c r="AV16" s="27">
        <v>8</v>
      </c>
      <c r="AW16" s="27">
        <v>18.5</v>
      </c>
      <c r="AX16" s="58">
        <f t="shared" si="4"/>
        <v>19.899999999999999</v>
      </c>
      <c r="AY16" s="27">
        <v>9.2000000000000011</v>
      </c>
      <c r="AZ16" s="27">
        <v>2.2999999999999998</v>
      </c>
      <c r="BA16" s="27">
        <v>1.4</v>
      </c>
      <c r="BB16" s="27">
        <v>4.4000000000000004</v>
      </c>
      <c r="BC16" s="27">
        <v>1.7</v>
      </c>
      <c r="BD16" s="27">
        <v>0.9</v>
      </c>
      <c r="BE16" s="27">
        <f t="shared" si="5"/>
        <v>15.600000000000001</v>
      </c>
      <c r="BF16" s="27">
        <v>15.3</v>
      </c>
      <c r="BG16" s="27">
        <v>0.3</v>
      </c>
      <c r="BH16" s="27" t="s">
        <v>285</v>
      </c>
      <c r="BI16" s="27">
        <f t="shared" si="6"/>
        <v>3.9</v>
      </c>
      <c r="BJ16" s="27">
        <v>3.9</v>
      </c>
      <c r="BK16" s="27">
        <f t="shared" si="7"/>
        <v>133.10000000000002</v>
      </c>
      <c r="BL16" s="27">
        <v>9.9</v>
      </c>
      <c r="BM16" s="27">
        <v>10</v>
      </c>
      <c r="BN16" s="27">
        <v>21.4</v>
      </c>
      <c r="BO16" s="27">
        <v>1.1000000000000001</v>
      </c>
      <c r="BP16" s="27">
        <v>6.5</v>
      </c>
      <c r="BQ16" s="27">
        <v>2.2000000000000002</v>
      </c>
      <c r="BR16" s="27">
        <v>2.2000000000000002</v>
      </c>
      <c r="BS16" s="27">
        <v>14.9</v>
      </c>
      <c r="BT16" s="27">
        <v>1.9</v>
      </c>
      <c r="BU16" s="27">
        <v>21.1</v>
      </c>
      <c r="BV16" s="27">
        <v>3</v>
      </c>
      <c r="BW16" s="27">
        <v>19.100000000000001</v>
      </c>
      <c r="BX16" s="27">
        <v>19.8</v>
      </c>
      <c r="BY16" s="27">
        <f t="shared" si="8"/>
        <v>618.29999999999995</v>
      </c>
      <c r="BZ16" s="27">
        <v>385.4</v>
      </c>
      <c r="CA16" s="27">
        <v>43.800000000000004</v>
      </c>
      <c r="CB16" s="27">
        <v>46.3</v>
      </c>
      <c r="CC16" s="27">
        <v>82.5</v>
      </c>
      <c r="CD16" s="27">
        <v>60.300000000000004</v>
      </c>
      <c r="CE16" s="27">
        <f t="shared" si="9"/>
        <v>89.9</v>
      </c>
      <c r="CF16" s="27">
        <v>1.1000000000000001</v>
      </c>
      <c r="CG16" s="27">
        <v>3.3</v>
      </c>
      <c r="CH16" s="27">
        <v>0.2</v>
      </c>
      <c r="CI16" s="27">
        <v>18.2</v>
      </c>
      <c r="CJ16" s="27">
        <v>10.1</v>
      </c>
      <c r="CK16" s="27">
        <v>5.7</v>
      </c>
      <c r="CL16" s="27">
        <v>51.3</v>
      </c>
      <c r="CM16" s="27" t="s">
        <v>285</v>
      </c>
      <c r="CN16" s="27" t="s">
        <v>285</v>
      </c>
      <c r="CO16" s="27" t="s">
        <v>285</v>
      </c>
      <c r="CP16" s="27">
        <v>32667.899999999998</v>
      </c>
      <c r="CQ16" s="27">
        <v>2613.3000000000002</v>
      </c>
      <c r="CR16" s="27">
        <v>108612.89999999997</v>
      </c>
    </row>
    <row r="17" spans="1:96" ht="15" customHeight="1" thickBot="1">
      <c r="A17" s="6">
        <v>2000</v>
      </c>
      <c r="B17" s="6">
        <f t="shared" si="0"/>
        <v>6389</v>
      </c>
      <c r="C17" s="25">
        <v>6097.7</v>
      </c>
      <c r="D17" s="25">
        <v>73.2</v>
      </c>
      <c r="E17" s="25">
        <v>218.1</v>
      </c>
      <c r="F17" s="25">
        <f t="shared" si="1"/>
        <v>33574.699999999997</v>
      </c>
      <c r="G17" s="25">
        <v>4220.3</v>
      </c>
      <c r="H17" s="25">
        <v>673.19999999999993</v>
      </c>
      <c r="I17" s="25">
        <v>51.5</v>
      </c>
      <c r="J17" s="25">
        <v>0.5</v>
      </c>
      <c r="K17" s="26">
        <v>465.20000000000005</v>
      </c>
      <c r="L17" s="27">
        <v>61.4</v>
      </c>
      <c r="M17" s="27">
        <v>55.5</v>
      </c>
      <c r="N17" s="27">
        <v>608.59999999999991</v>
      </c>
      <c r="O17" s="27">
        <v>7304.3</v>
      </c>
      <c r="P17" s="27">
        <v>35.099999999999994</v>
      </c>
      <c r="Q17" s="27">
        <v>1910.6</v>
      </c>
      <c r="R17" s="27">
        <v>2910.6</v>
      </c>
      <c r="S17" s="27">
        <v>6.7</v>
      </c>
      <c r="T17" s="27">
        <v>60.300000000000004</v>
      </c>
      <c r="U17" s="27">
        <v>10248</v>
      </c>
      <c r="V17" s="27">
        <v>286</v>
      </c>
      <c r="W17" s="27">
        <v>110.3</v>
      </c>
      <c r="X17" s="27">
        <v>3</v>
      </c>
      <c r="Y17" s="27">
        <v>4.9000000000000004</v>
      </c>
      <c r="Z17" s="27">
        <v>54.8</v>
      </c>
      <c r="AA17" s="27">
        <v>16.7</v>
      </c>
      <c r="AB17" s="27">
        <v>1.5</v>
      </c>
      <c r="AC17" s="27">
        <v>61.4</v>
      </c>
      <c r="AD17" s="27">
        <v>5.0999999999999996</v>
      </c>
      <c r="AE17" s="27">
        <v>19.899999999999999</v>
      </c>
      <c r="AF17" s="27">
        <v>3097.0999999999995</v>
      </c>
      <c r="AG17" s="27">
        <v>33.299999999999997</v>
      </c>
      <c r="AH17" s="27">
        <v>1268.9000000000001</v>
      </c>
      <c r="AI17" s="27">
        <f t="shared" si="2"/>
        <v>5974.5</v>
      </c>
      <c r="AJ17" s="27">
        <v>516.6</v>
      </c>
      <c r="AK17" s="27">
        <v>1279.8</v>
      </c>
      <c r="AL17" s="27">
        <v>4178.1000000000004</v>
      </c>
      <c r="AM17" s="27">
        <f t="shared" si="3"/>
        <v>6366.6</v>
      </c>
      <c r="AN17" s="27">
        <v>76</v>
      </c>
      <c r="AO17" s="27">
        <v>1157.3999999999999</v>
      </c>
      <c r="AP17" s="27">
        <v>410.1</v>
      </c>
      <c r="AQ17" s="27">
        <v>2217.2000000000003</v>
      </c>
      <c r="AR17" s="27">
        <v>681.8</v>
      </c>
      <c r="AS17" s="27">
        <v>1745</v>
      </c>
      <c r="AT17" s="27">
        <v>39.299999999999997</v>
      </c>
      <c r="AU17" s="27">
        <v>11.5</v>
      </c>
      <c r="AV17" s="27">
        <v>8.7000000000000011</v>
      </c>
      <c r="AW17" s="27">
        <v>19.600000000000001</v>
      </c>
      <c r="AX17" s="58">
        <f t="shared" si="4"/>
        <v>22.2</v>
      </c>
      <c r="AY17" s="27">
        <v>10.1</v>
      </c>
      <c r="AZ17" s="27">
        <v>2.6</v>
      </c>
      <c r="BA17" s="27">
        <v>1.5</v>
      </c>
      <c r="BB17" s="27">
        <v>5.3</v>
      </c>
      <c r="BC17" s="27">
        <v>1.8</v>
      </c>
      <c r="BD17" s="27">
        <v>0.9</v>
      </c>
      <c r="BE17" s="27">
        <f t="shared" si="5"/>
        <v>16.3</v>
      </c>
      <c r="BF17" s="27">
        <v>16</v>
      </c>
      <c r="BG17" s="27">
        <v>0.3</v>
      </c>
      <c r="BH17" s="27" t="s">
        <v>285</v>
      </c>
      <c r="BI17" s="27">
        <f t="shared" si="6"/>
        <v>4.4000000000000004</v>
      </c>
      <c r="BJ17" s="27">
        <v>4.4000000000000004</v>
      </c>
      <c r="BK17" s="27">
        <f t="shared" si="7"/>
        <v>142.30000000000001</v>
      </c>
      <c r="BL17" s="27">
        <v>10.3</v>
      </c>
      <c r="BM17" s="27">
        <v>10.4</v>
      </c>
      <c r="BN17" s="27">
        <v>17.399999999999999</v>
      </c>
      <c r="BO17" s="27">
        <v>1.1000000000000001</v>
      </c>
      <c r="BP17" s="27">
        <v>6.8</v>
      </c>
      <c r="BQ17" s="27">
        <v>2.5</v>
      </c>
      <c r="BR17" s="27">
        <v>2.2999999999999998</v>
      </c>
      <c r="BS17" s="27">
        <v>23.1</v>
      </c>
      <c r="BT17" s="27">
        <v>2.1</v>
      </c>
      <c r="BU17" s="27">
        <v>22.1</v>
      </c>
      <c r="BV17" s="27">
        <v>3.3</v>
      </c>
      <c r="BW17" s="27">
        <v>18.7</v>
      </c>
      <c r="BX17" s="27">
        <v>22.200000000000003</v>
      </c>
      <c r="BY17" s="27">
        <f t="shared" si="8"/>
        <v>652.79999999999995</v>
      </c>
      <c r="BZ17" s="27">
        <v>425.9</v>
      </c>
      <c r="CA17" s="27">
        <v>45.2</v>
      </c>
      <c r="CB17" s="27">
        <v>35.5</v>
      </c>
      <c r="CC17" s="27">
        <v>84.5</v>
      </c>
      <c r="CD17" s="27">
        <v>61.7</v>
      </c>
      <c r="CE17" s="27">
        <f t="shared" si="9"/>
        <v>106</v>
      </c>
      <c r="CF17" s="27">
        <v>1.4</v>
      </c>
      <c r="CG17" s="27">
        <v>3.1</v>
      </c>
      <c r="CH17" s="27">
        <v>0.2</v>
      </c>
      <c r="CI17" s="27">
        <v>20</v>
      </c>
      <c r="CJ17" s="27">
        <v>11</v>
      </c>
      <c r="CK17" s="27">
        <v>5.8</v>
      </c>
      <c r="CL17" s="27">
        <v>64.5</v>
      </c>
      <c r="CM17" s="27" t="s">
        <v>285</v>
      </c>
      <c r="CN17" s="27" t="s">
        <v>285</v>
      </c>
      <c r="CO17" s="27" t="s">
        <v>285</v>
      </c>
      <c r="CP17" s="27">
        <v>32052.7</v>
      </c>
      <c r="CQ17" s="27">
        <v>2692.2</v>
      </c>
      <c r="CR17" s="27">
        <v>85301.5</v>
      </c>
    </row>
    <row r="18" spans="1:96" ht="15" customHeight="1" thickBot="1">
      <c r="A18" s="6">
        <v>2001</v>
      </c>
      <c r="B18" s="6">
        <f t="shared" si="0"/>
        <v>6216.7999999999993</v>
      </c>
      <c r="C18" s="25">
        <v>5972.9</v>
      </c>
      <c r="D18" s="25">
        <v>45.4</v>
      </c>
      <c r="E18" s="25">
        <v>198.5</v>
      </c>
      <c r="F18" s="25">
        <f t="shared" si="1"/>
        <v>30551.499999999996</v>
      </c>
      <c r="G18" s="25">
        <v>4418.3</v>
      </c>
      <c r="H18" s="25">
        <v>641.69999999999993</v>
      </c>
      <c r="I18" s="25">
        <v>50.5</v>
      </c>
      <c r="J18" s="25">
        <v>0.5</v>
      </c>
      <c r="K18" s="26">
        <v>386</v>
      </c>
      <c r="L18" s="27">
        <v>51.6</v>
      </c>
      <c r="M18" s="27">
        <v>49.900000000000006</v>
      </c>
      <c r="N18" s="27">
        <v>538.20000000000005</v>
      </c>
      <c r="O18" s="27">
        <v>7458.3</v>
      </c>
      <c r="P18" s="27">
        <v>28.3</v>
      </c>
      <c r="Q18" s="27">
        <v>1364.2</v>
      </c>
      <c r="R18" s="27">
        <v>3009.7</v>
      </c>
      <c r="S18" s="27">
        <v>5.3</v>
      </c>
      <c r="T18" s="27">
        <v>48.9</v>
      </c>
      <c r="U18" s="27">
        <v>7984</v>
      </c>
      <c r="V18" s="27">
        <v>165.70000000000002</v>
      </c>
      <c r="W18" s="27">
        <v>94.899999999999991</v>
      </c>
      <c r="X18" s="27">
        <v>2.5</v>
      </c>
      <c r="Y18" s="27">
        <v>3.8</v>
      </c>
      <c r="Z18" s="27">
        <v>44.1</v>
      </c>
      <c r="AA18" s="27">
        <v>13.8</v>
      </c>
      <c r="AB18" s="27">
        <v>1.2</v>
      </c>
      <c r="AC18" s="27">
        <v>53.6</v>
      </c>
      <c r="AD18" s="27">
        <v>3.8</v>
      </c>
      <c r="AE18" s="27">
        <v>14.5</v>
      </c>
      <c r="AF18" s="27">
        <v>2908.8</v>
      </c>
      <c r="AG18" s="27">
        <v>35.299999999999997</v>
      </c>
      <c r="AH18" s="27">
        <v>1174.0999999999999</v>
      </c>
      <c r="AI18" s="27">
        <f t="shared" si="2"/>
        <v>13449.6</v>
      </c>
      <c r="AJ18" s="27">
        <v>455.30000000000007</v>
      </c>
      <c r="AK18" s="27">
        <v>1712.9</v>
      </c>
      <c r="AL18" s="27">
        <v>11281.4</v>
      </c>
      <c r="AM18" s="27">
        <f t="shared" si="3"/>
        <v>6503.8</v>
      </c>
      <c r="AN18" s="27">
        <v>60</v>
      </c>
      <c r="AO18" s="27">
        <v>868.2</v>
      </c>
      <c r="AP18" s="27">
        <v>317.40000000000003</v>
      </c>
      <c r="AQ18" s="27">
        <v>2821.5</v>
      </c>
      <c r="AR18" s="27">
        <v>638.20000000000005</v>
      </c>
      <c r="AS18" s="27">
        <v>1714.3000000000002</v>
      </c>
      <c r="AT18" s="27">
        <v>46.5</v>
      </c>
      <c r="AU18" s="27">
        <v>13.6</v>
      </c>
      <c r="AV18" s="27">
        <v>6.8999999999999995</v>
      </c>
      <c r="AW18" s="27">
        <v>17.2</v>
      </c>
      <c r="AX18" s="58">
        <f t="shared" si="4"/>
        <v>21.9</v>
      </c>
      <c r="AY18" s="27">
        <v>7.5</v>
      </c>
      <c r="AZ18" s="27">
        <v>2.9</v>
      </c>
      <c r="BA18" s="27">
        <v>1.6</v>
      </c>
      <c r="BB18" s="27">
        <v>6.9</v>
      </c>
      <c r="BC18" s="27">
        <v>2.1</v>
      </c>
      <c r="BD18" s="27">
        <v>0.9</v>
      </c>
      <c r="BE18" s="27">
        <f t="shared" si="5"/>
        <v>18.100000000000001</v>
      </c>
      <c r="BF18" s="27">
        <v>17.8</v>
      </c>
      <c r="BG18" s="27">
        <v>0.3</v>
      </c>
      <c r="BH18" s="27" t="s">
        <v>285</v>
      </c>
      <c r="BI18" s="27">
        <f t="shared" si="6"/>
        <v>5.2</v>
      </c>
      <c r="BJ18" s="27">
        <v>5.2</v>
      </c>
      <c r="BK18" s="27">
        <f t="shared" si="7"/>
        <v>166.4</v>
      </c>
      <c r="BL18" s="27">
        <v>12.9</v>
      </c>
      <c r="BM18" s="27">
        <v>13</v>
      </c>
      <c r="BN18" s="27">
        <v>19.399999999999999</v>
      </c>
      <c r="BO18" s="27">
        <v>1.3</v>
      </c>
      <c r="BP18" s="27">
        <v>7.5</v>
      </c>
      <c r="BQ18" s="27">
        <v>3</v>
      </c>
      <c r="BR18" s="27">
        <v>2.7</v>
      </c>
      <c r="BS18" s="27">
        <v>27.1</v>
      </c>
      <c r="BT18" s="27">
        <v>2.7</v>
      </c>
      <c r="BU18" s="27">
        <v>23.8</v>
      </c>
      <c r="BV18" s="27">
        <v>4</v>
      </c>
      <c r="BW18" s="27">
        <v>21.7</v>
      </c>
      <c r="BX18" s="27">
        <v>27.3</v>
      </c>
      <c r="BY18" s="27">
        <f t="shared" si="8"/>
        <v>737.60000000000014</v>
      </c>
      <c r="BZ18" s="27">
        <v>436.6</v>
      </c>
      <c r="CA18" s="27">
        <v>63.3</v>
      </c>
      <c r="CB18" s="27">
        <v>56</v>
      </c>
      <c r="CC18" s="27">
        <v>105</v>
      </c>
      <c r="CD18" s="27">
        <v>76.7</v>
      </c>
      <c r="CE18" s="27">
        <f t="shared" si="9"/>
        <v>112.30000000000001</v>
      </c>
      <c r="CF18" s="27">
        <v>1.6</v>
      </c>
      <c r="CG18" s="27">
        <v>4</v>
      </c>
      <c r="CH18" s="27">
        <v>0.2</v>
      </c>
      <c r="CI18" s="27">
        <v>23.2</v>
      </c>
      <c r="CJ18" s="27">
        <v>13.4</v>
      </c>
      <c r="CK18" s="27">
        <v>6.7</v>
      </c>
      <c r="CL18" s="27">
        <v>63.2</v>
      </c>
      <c r="CM18" s="27" t="s">
        <v>285</v>
      </c>
      <c r="CN18" s="27" t="s">
        <v>285</v>
      </c>
      <c r="CO18" s="27" t="s">
        <v>285</v>
      </c>
      <c r="CP18" s="27">
        <v>31108.600000000002</v>
      </c>
      <c r="CQ18" s="27">
        <v>2984</v>
      </c>
      <c r="CR18" s="27">
        <v>88891.8</v>
      </c>
    </row>
    <row r="19" spans="1:96" ht="15" customHeight="1" thickBot="1">
      <c r="A19" s="6">
        <v>2002</v>
      </c>
      <c r="B19" s="6">
        <f t="shared" si="0"/>
        <v>6012.3</v>
      </c>
      <c r="C19" s="25">
        <v>5805.3</v>
      </c>
      <c r="D19" s="25">
        <v>45</v>
      </c>
      <c r="E19" s="25">
        <v>162</v>
      </c>
      <c r="F19" s="25">
        <f t="shared" si="1"/>
        <v>31927.19999999999</v>
      </c>
      <c r="G19" s="25">
        <v>4310.5</v>
      </c>
      <c r="H19" s="25">
        <v>635.19999999999993</v>
      </c>
      <c r="I19" s="25">
        <v>46.599999999999994</v>
      </c>
      <c r="J19" s="25">
        <v>0.4</v>
      </c>
      <c r="K19" s="26">
        <v>384.4</v>
      </c>
      <c r="L19" s="27">
        <v>50.6</v>
      </c>
      <c r="M19" s="27">
        <v>46.7</v>
      </c>
      <c r="N19" s="27">
        <v>531</v>
      </c>
      <c r="O19" s="27">
        <v>7964.9000000000005</v>
      </c>
      <c r="P19" s="27">
        <v>27.4</v>
      </c>
      <c r="Q19" s="27">
        <v>1181.9000000000001</v>
      </c>
      <c r="R19" s="27">
        <v>2935.4</v>
      </c>
      <c r="S19" s="27">
        <v>5.0999999999999996</v>
      </c>
      <c r="T19" s="27">
        <v>44.9</v>
      </c>
      <c r="U19" s="27">
        <v>8251.1</v>
      </c>
      <c r="V19" s="27">
        <v>53</v>
      </c>
      <c r="W19" s="27">
        <v>82.199999999999989</v>
      </c>
      <c r="X19" s="27">
        <v>2.2999999999999998</v>
      </c>
      <c r="Y19" s="27">
        <v>3.6</v>
      </c>
      <c r="Z19" s="27">
        <v>36.6</v>
      </c>
      <c r="AA19" s="27">
        <v>14.1</v>
      </c>
      <c r="AB19" s="27">
        <v>0.8</v>
      </c>
      <c r="AC19" s="27">
        <v>52.8</v>
      </c>
      <c r="AD19" s="27">
        <v>3</v>
      </c>
      <c r="AE19" s="27">
        <v>12.5</v>
      </c>
      <c r="AF19" s="27">
        <v>4040.6</v>
      </c>
      <c r="AG19" s="27">
        <v>29.1</v>
      </c>
      <c r="AH19" s="27">
        <v>1180.5</v>
      </c>
      <c r="AI19" s="27">
        <f t="shared" si="2"/>
        <v>22282.600000000002</v>
      </c>
      <c r="AJ19" s="27">
        <v>475</v>
      </c>
      <c r="AK19" s="27">
        <v>1533</v>
      </c>
      <c r="AL19" s="27">
        <v>20274.600000000002</v>
      </c>
      <c r="AM19" s="27">
        <f t="shared" si="3"/>
        <v>6385.9000000000005</v>
      </c>
      <c r="AN19" s="27">
        <v>58.6</v>
      </c>
      <c r="AO19" s="27">
        <v>815.50000000000011</v>
      </c>
      <c r="AP19" s="27">
        <v>346</v>
      </c>
      <c r="AQ19" s="27">
        <v>2749</v>
      </c>
      <c r="AR19" s="27">
        <v>638.4</v>
      </c>
      <c r="AS19" s="27">
        <v>1698.6000000000001</v>
      </c>
      <c r="AT19" s="27">
        <v>44.8</v>
      </c>
      <c r="AU19" s="27">
        <v>11.9</v>
      </c>
      <c r="AV19" s="27">
        <v>6.8</v>
      </c>
      <c r="AW19" s="27">
        <v>16.3</v>
      </c>
      <c r="AX19" s="58">
        <f t="shared" si="4"/>
        <v>21.9</v>
      </c>
      <c r="AY19" s="27">
        <v>7.3999999999999995</v>
      </c>
      <c r="AZ19" s="27">
        <v>2.9</v>
      </c>
      <c r="BA19" s="27">
        <v>1.6</v>
      </c>
      <c r="BB19" s="27">
        <v>7.5</v>
      </c>
      <c r="BC19" s="27">
        <v>1.9</v>
      </c>
      <c r="BD19" s="27">
        <v>0.6</v>
      </c>
      <c r="BE19" s="27">
        <f t="shared" si="5"/>
        <v>17.7</v>
      </c>
      <c r="BF19" s="27">
        <v>17.5</v>
      </c>
      <c r="BG19" s="27">
        <v>0.2</v>
      </c>
      <c r="BH19" s="27" t="s">
        <v>285</v>
      </c>
      <c r="BI19" s="27">
        <f t="shared" si="6"/>
        <v>5</v>
      </c>
      <c r="BJ19" s="27">
        <v>5</v>
      </c>
      <c r="BK19" s="27">
        <f t="shared" si="7"/>
        <v>160.30000000000001</v>
      </c>
      <c r="BL19" s="27">
        <v>10.3</v>
      </c>
      <c r="BM19" s="27">
        <v>10.4</v>
      </c>
      <c r="BN19" s="27">
        <v>13.9</v>
      </c>
      <c r="BO19" s="27">
        <v>1.2</v>
      </c>
      <c r="BP19" s="27">
        <v>6.3</v>
      </c>
      <c r="BQ19" s="27">
        <v>3.1</v>
      </c>
      <c r="BR19" s="27">
        <v>2.5</v>
      </c>
      <c r="BS19" s="27">
        <v>36.4</v>
      </c>
      <c r="BT19" s="27">
        <v>2.7</v>
      </c>
      <c r="BU19" s="27">
        <v>23.2</v>
      </c>
      <c r="BV19" s="27">
        <v>4</v>
      </c>
      <c r="BW19" s="27">
        <v>19.100000000000001</v>
      </c>
      <c r="BX19" s="27">
        <v>27.200000000000003</v>
      </c>
      <c r="BY19" s="27">
        <f t="shared" si="8"/>
        <v>646.29999999999995</v>
      </c>
      <c r="BZ19" s="27">
        <v>364</v>
      </c>
      <c r="CA19" s="27">
        <v>59.3</v>
      </c>
      <c r="CB19" s="27">
        <v>61</v>
      </c>
      <c r="CC19" s="27">
        <v>93.6</v>
      </c>
      <c r="CD19" s="27">
        <v>68.399999999999991</v>
      </c>
      <c r="CE19" s="27">
        <f t="shared" si="9"/>
        <v>62.400000000000006</v>
      </c>
      <c r="CF19" s="27">
        <v>1.7</v>
      </c>
      <c r="CG19" s="27">
        <v>4.2</v>
      </c>
      <c r="CH19" s="27">
        <v>0.2</v>
      </c>
      <c r="CI19" s="27">
        <v>25.3</v>
      </c>
      <c r="CJ19" s="27">
        <v>12</v>
      </c>
      <c r="CK19" s="27">
        <v>5.6</v>
      </c>
      <c r="CL19" s="27">
        <v>13.4</v>
      </c>
      <c r="CM19" s="27" t="s">
        <v>285</v>
      </c>
      <c r="CN19" s="27" t="s">
        <v>285</v>
      </c>
      <c r="CO19" s="27" t="s">
        <v>285</v>
      </c>
      <c r="CP19" s="27">
        <v>29901.1</v>
      </c>
      <c r="CQ19" s="27">
        <v>2940.3</v>
      </c>
      <c r="CR19" s="27">
        <v>97422.7</v>
      </c>
    </row>
    <row r="20" spans="1:96" ht="15" customHeight="1" thickBot="1">
      <c r="A20" s="6">
        <v>2003</v>
      </c>
      <c r="B20" s="6">
        <f t="shared" si="0"/>
        <v>5918.7000000000007</v>
      </c>
      <c r="C20" s="25">
        <v>5744</v>
      </c>
      <c r="D20" s="25">
        <v>35.6</v>
      </c>
      <c r="E20" s="25">
        <v>139.1</v>
      </c>
      <c r="F20" s="25">
        <f t="shared" si="1"/>
        <v>30050.3</v>
      </c>
      <c r="G20" s="25">
        <v>4091</v>
      </c>
      <c r="H20" s="25">
        <v>623.59999999999991</v>
      </c>
      <c r="I20" s="25">
        <v>47.7</v>
      </c>
      <c r="J20" s="25">
        <v>0.4</v>
      </c>
      <c r="K20" s="26">
        <v>348.4</v>
      </c>
      <c r="L20" s="27">
        <v>36.900000000000006</v>
      </c>
      <c r="M20" s="27">
        <v>44.3</v>
      </c>
      <c r="N20" s="27">
        <v>580.1</v>
      </c>
      <c r="O20" s="27">
        <v>7391.2000000000007</v>
      </c>
      <c r="P20" s="27">
        <v>26.9</v>
      </c>
      <c r="Q20" s="27">
        <v>1323</v>
      </c>
      <c r="R20" s="27">
        <v>2716</v>
      </c>
      <c r="S20" s="27">
        <v>5.0999999999999996</v>
      </c>
      <c r="T20" s="27">
        <v>41.5</v>
      </c>
      <c r="U20" s="27">
        <v>8334.3000000000011</v>
      </c>
      <c r="V20" s="27">
        <v>52.8</v>
      </c>
      <c r="W20" s="27">
        <v>85.8</v>
      </c>
      <c r="X20" s="27">
        <v>2.5</v>
      </c>
      <c r="Y20" s="27">
        <v>3.5</v>
      </c>
      <c r="Z20" s="27">
        <v>34.700000000000003</v>
      </c>
      <c r="AA20" s="27">
        <v>13.5</v>
      </c>
      <c r="AB20" s="27">
        <v>0.8</v>
      </c>
      <c r="AC20" s="27">
        <v>52.900000000000006</v>
      </c>
      <c r="AD20" s="27">
        <v>2.9</v>
      </c>
      <c r="AE20" s="27">
        <v>12.1</v>
      </c>
      <c r="AF20" s="27">
        <v>2977.6</v>
      </c>
      <c r="AG20" s="27">
        <v>31.8</v>
      </c>
      <c r="AH20" s="27">
        <v>1169</v>
      </c>
      <c r="AI20" s="27">
        <f t="shared" si="2"/>
        <v>14119.2</v>
      </c>
      <c r="AJ20" s="27">
        <v>469.1</v>
      </c>
      <c r="AK20" s="27">
        <v>1288.4000000000001</v>
      </c>
      <c r="AL20" s="27">
        <v>12361.7</v>
      </c>
      <c r="AM20" s="27">
        <f t="shared" si="3"/>
        <v>6282.7000000000007</v>
      </c>
      <c r="AN20" s="27">
        <v>61</v>
      </c>
      <c r="AO20" s="27">
        <v>782.4</v>
      </c>
      <c r="AP20" s="27">
        <v>347.2</v>
      </c>
      <c r="AQ20" s="27">
        <v>2547</v>
      </c>
      <c r="AR20" s="27">
        <v>739.5</v>
      </c>
      <c r="AS20" s="27">
        <v>1727.1</v>
      </c>
      <c r="AT20" s="27">
        <v>43.8</v>
      </c>
      <c r="AU20" s="27">
        <v>11.9</v>
      </c>
      <c r="AV20" s="27">
        <v>6.6</v>
      </c>
      <c r="AW20" s="27">
        <v>16.2</v>
      </c>
      <c r="AX20" s="58">
        <f t="shared" si="4"/>
        <v>22.4</v>
      </c>
      <c r="AY20" s="27">
        <v>7.1</v>
      </c>
      <c r="AZ20" s="27">
        <v>2.7</v>
      </c>
      <c r="BA20" s="27">
        <v>1.4</v>
      </c>
      <c r="BB20" s="27">
        <v>8.6999999999999993</v>
      </c>
      <c r="BC20" s="27">
        <v>2</v>
      </c>
      <c r="BD20" s="27">
        <v>0.5</v>
      </c>
      <c r="BE20" s="27">
        <f t="shared" si="5"/>
        <v>17.5</v>
      </c>
      <c r="BF20" s="27">
        <v>17.3</v>
      </c>
      <c r="BG20" s="27">
        <v>0.2</v>
      </c>
      <c r="BH20" s="27" t="s">
        <v>285</v>
      </c>
      <c r="BI20" s="27">
        <f t="shared" si="6"/>
        <v>4.9000000000000004</v>
      </c>
      <c r="BJ20" s="27">
        <v>4.9000000000000004</v>
      </c>
      <c r="BK20" s="27">
        <f t="shared" si="7"/>
        <v>159.5</v>
      </c>
      <c r="BL20" s="27">
        <v>10.7</v>
      </c>
      <c r="BM20" s="27">
        <v>10.9</v>
      </c>
      <c r="BN20" s="27">
        <v>13.4</v>
      </c>
      <c r="BO20" s="27">
        <v>1.2</v>
      </c>
      <c r="BP20" s="27">
        <v>6.3</v>
      </c>
      <c r="BQ20" s="27">
        <v>3.1</v>
      </c>
      <c r="BR20" s="27">
        <v>2.2999999999999998</v>
      </c>
      <c r="BS20" s="27">
        <v>36.299999999999997</v>
      </c>
      <c r="BT20" s="27">
        <v>2.7</v>
      </c>
      <c r="BU20" s="27">
        <v>22.1</v>
      </c>
      <c r="BV20" s="27">
        <v>4.2</v>
      </c>
      <c r="BW20" s="27">
        <v>18.899999999999999</v>
      </c>
      <c r="BX20" s="27">
        <v>27.400000000000002</v>
      </c>
      <c r="BY20" s="27">
        <f t="shared" si="8"/>
        <v>574.9</v>
      </c>
      <c r="BZ20" s="27">
        <v>304.10000000000002</v>
      </c>
      <c r="CA20" s="27">
        <v>55</v>
      </c>
      <c r="CB20" s="27">
        <v>64.399999999999991</v>
      </c>
      <c r="CC20" s="27">
        <v>87.5</v>
      </c>
      <c r="CD20" s="27">
        <v>63.9</v>
      </c>
      <c r="CE20" s="27">
        <f t="shared" si="9"/>
        <v>53.7</v>
      </c>
      <c r="CF20" s="27">
        <v>1.7</v>
      </c>
      <c r="CG20" s="27">
        <v>3.7</v>
      </c>
      <c r="CH20" s="27">
        <v>0.2</v>
      </c>
      <c r="CI20" s="27">
        <v>21.3</v>
      </c>
      <c r="CJ20" s="27">
        <v>11.3</v>
      </c>
      <c r="CK20" s="27">
        <v>5.2</v>
      </c>
      <c r="CL20" s="27">
        <v>10.3</v>
      </c>
      <c r="CM20" s="27" t="s">
        <v>285</v>
      </c>
      <c r="CN20" s="27" t="s">
        <v>285</v>
      </c>
      <c r="CO20" s="27" t="s">
        <v>285</v>
      </c>
      <c r="CP20" s="27">
        <v>28657.1</v>
      </c>
      <c r="CQ20" s="27">
        <v>2888.6</v>
      </c>
      <c r="CR20" s="27">
        <v>85860.9</v>
      </c>
    </row>
    <row r="21" spans="1:96" ht="15" customHeight="1" thickBot="1">
      <c r="A21" s="6">
        <v>2004</v>
      </c>
      <c r="B21" s="6">
        <f t="shared" si="0"/>
        <v>5675.7999999999993</v>
      </c>
      <c r="C21" s="25">
        <v>5487.9</v>
      </c>
      <c r="D21" s="25">
        <v>35</v>
      </c>
      <c r="E21" s="25">
        <v>152.9</v>
      </c>
      <c r="F21" s="25">
        <f t="shared" si="1"/>
        <v>31567.5</v>
      </c>
      <c r="G21" s="25">
        <v>3993.7000000000003</v>
      </c>
      <c r="H21" s="25">
        <v>536.1</v>
      </c>
      <c r="I21" s="25">
        <v>38.400000000000006</v>
      </c>
      <c r="J21" s="25">
        <v>0.4</v>
      </c>
      <c r="K21" s="26">
        <v>330.9</v>
      </c>
      <c r="L21" s="27">
        <v>34.400000000000006</v>
      </c>
      <c r="M21" s="27">
        <v>41.2</v>
      </c>
      <c r="N21" s="27">
        <v>606.59999999999991</v>
      </c>
      <c r="O21" s="27">
        <v>7646</v>
      </c>
      <c r="P21" s="27">
        <v>26.5</v>
      </c>
      <c r="Q21" s="27">
        <v>1344.3</v>
      </c>
      <c r="R21" s="27">
        <v>3489.9</v>
      </c>
      <c r="S21" s="27">
        <v>5.2</v>
      </c>
      <c r="T21" s="27">
        <v>41.900000000000006</v>
      </c>
      <c r="U21" s="27">
        <v>9511.8000000000011</v>
      </c>
      <c r="V21" s="27">
        <v>60.1</v>
      </c>
      <c r="W21" s="27">
        <v>86.9</v>
      </c>
      <c r="X21" s="27">
        <v>2.8</v>
      </c>
      <c r="Y21" s="27">
        <v>3.4</v>
      </c>
      <c r="Z21" s="27">
        <v>29.7</v>
      </c>
      <c r="AA21" s="27">
        <v>13.7</v>
      </c>
      <c r="AB21" s="27">
        <v>0.8</v>
      </c>
      <c r="AC21" s="27">
        <v>54.599999999999994</v>
      </c>
      <c r="AD21" s="27">
        <v>2.6</v>
      </c>
      <c r="AE21" s="27">
        <v>12.1</v>
      </c>
      <c r="AF21" s="27">
        <v>2383.5</v>
      </c>
      <c r="AG21" s="27">
        <v>29.2</v>
      </c>
      <c r="AH21" s="27">
        <v>1240.8</v>
      </c>
      <c r="AI21" s="27">
        <f t="shared" si="2"/>
        <v>9793.6</v>
      </c>
      <c r="AJ21" s="27">
        <v>471.79999999999995</v>
      </c>
      <c r="AK21" s="27">
        <v>1406.6</v>
      </c>
      <c r="AL21" s="27">
        <v>7915.2</v>
      </c>
      <c r="AM21" s="27">
        <f t="shared" si="3"/>
        <v>6399</v>
      </c>
      <c r="AN21" s="27">
        <v>66.2</v>
      </c>
      <c r="AO21" s="27">
        <v>774.30000000000007</v>
      </c>
      <c r="AP21" s="27">
        <v>335</v>
      </c>
      <c r="AQ21" s="27">
        <v>2538</v>
      </c>
      <c r="AR21" s="27">
        <v>736.9</v>
      </c>
      <c r="AS21" s="27">
        <v>1872.8</v>
      </c>
      <c r="AT21" s="27">
        <v>42.2</v>
      </c>
      <c r="AU21" s="27">
        <v>11.3</v>
      </c>
      <c r="AV21" s="27">
        <v>6.5</v>
      </c>
      <c r="AW21" s="27">
        <v>15.8</v>
      </c>
      <c r="AX21" s="58">
        <f t="shared" si="4"/>
        <v>21.8</v>
      </c>
      <c r="AY21" s="27">
        <v>6.8</v>
      </c>
      <c r="AZ21" s="27">
        <v>2.5</v>
      </c>
      <c r="BA21" s="27">
        <v>1.4</v>
      </c>
      <c r="BB21" s="27">
        <v>8.8000000000000007</v>
      </c>
      <c r="BC21" s="27">
        <v>2</v>
      </c>
      <c r="BD21" s="27">
        <v>0.3</v>
      </c>
      <c r="BE21" s="27">
        <f t="shared" si="5"/>
        <v>17.7</v>
      </c>
      <c r="BF21" s="27">
        <v>17.100000000000001</v>
      </c>
      <c r="BG21" s="27">
        <v>0.2</v>
      </c>
      <c r="BH21" s="27">
        <v>0.4</v>
      </c>
      <c r="BI21" s="27">
        <f t="shared" si="6"/>
        <v>4.9000000000000004</v>
      </c>
      <c r="BJ21" s="27">
        <v>4.9000000000000004</v>
      </c>
      <c r="BK21" s="27">
        <f t="shared" si="7"/>
        <v>155.60000000000002</v>
      </c>
      <c r="BL21" s="27">
        <v>11.5</v>
      </c>
      <c r="BM21" s="27">
        <v>11.6</v>
      </c>
      <c r="BN21" s="27">
        <v>13.3</v>
      </c>
      <c r="BO21" s="27">
        <v>1.2</v>
      </c>
      <c r="BP21" s="27">
        <v>5.9</v>
      </c>
      <c r="BQ21" s="27">
        <v>3</v>
      </c>
      <c r="BR21" s="27">
        <v>2.2000000000000002</v>
      </c>
      <c r="BS21" s="27">
        <v>33.6</v>
      </c>
      <c r="BT21" s="27">
        <v>2.9</v>
      </c>
      <c r="BU21" s="27">
        <v>20.6</v>
      </c>
      <c r="BV21" s="27">
        <v>4.4000000000000004</v>
      </c>
      <c r="BW21" s="27">
        <v>19.3</v>
      </c>
      <c r="BX21" s="27">
        <v>26.099999999999998</v>
      </c>
      <c r="BY21" s="27">
        <f t="shared" si="8"/>
        <v>525.70000000000005</v>
      </c>
      <c r="BZ21" s="27">
        <v>260.3</v>
      </c>
      <c r="CA21" s="27">
        <v>53.400000000000006</v>
      </c>
      <c r="CB21" s="27">
        <v>66.8</v>
      </c>
      <c r="CC21" s="27">
        <v>83.9</v>
      </c>
      <c r="CD21" s="27">
        <v>61.300000000000004</v>
      </c>
      <c r="CE21" s="27">
        <f t="shared" si="9"/>
        <v>50.300000000000004</v>
      </c>
      <c r="CF21" s="27">
        <v>1.5</v>
      </c>
      <c r="CG21" s="27">
        <v>3.5</v>
      </c>
      <c r="CH21" s="27">
        <v>0.2</v>
      </c>
      <c r="CI21" s="27">
        <v>20.200000000000003</v>
      </c>
      <c r="CJ21" s="27">
        <v>10.3</v>
      </c>
      <c r="CK21" s="27">
        <v>5</v>
      </c>
      <c r="CL21" s="27">
        <v>9.6</v>
      </c>
      <c r="CM21" s="27" t="s">
        <v>285</v>
      </c>
      <c r="CN21" s="27" t="s">
        <v>285</v>
      </c>
      <c r="CO21" s="27" t="s">
        <v>285</v>
      </c>
      <c r="CP21" s="27">
        <v>27452.1</v>
      </c>
      <c r="CQ21" s="27">
        <v>2852.7</v>
      </c>
      <c r="CR21" s="27">
        <v>81664.000000000029</v>
      </c>
    </row>
    <row r="22" spans="1:96" ht="15" customHeight="1" thickBot="1">
      <c r="A22" s="6">
        <v>2005</v>
      </c>
      <c r="B22" s="6">
        <f t="shared" si="0"/>
        <v>5459.9</v>
      </c>
      <c r="C22" s="25">
        <v>5284.2</v>
      </c>
      <c r="D22" s="25">
        <v>35.4</v>
      </c>
      <c r="E22" s="25">
        <v>140.30000000000001</v>
      </c>
      <c r="F22" s="25">
        <f t="shared" si="1"/>
        <v>31563.600000000006</v>
      </c>
      <c r="G22" s="25">
        <v>3951.3</v>
      </c>
      <c r="H22" s="25">
        <v>516.4</v>
      </c>
      <c r="I22" s="25">
        <v>37.799999999999997</v>
      </c>
      <c r="J22" s="25">
        <v>0.5</v>
      </c>
      <c r="K22" s="26">
        <v>331.8</v>
      </c>
      <c r="L22" s="27">
        <v>31.400000000000002</v>
      </c>
      <c r="M22" s="27">
        <v>39.900000000000006</v>
      </c>
      <c r="N22" s="27">
        <v>603.9</v>
      </c>
      <c r="O22" s="27">
        <v>7454.5</v>
      </c>
      <c r="P22" s="27">
        <v>27.1</v>
      </c>
      <c r="Q22" s="27">
        <v>1245.7</v>
      </c>
      <c r="R22" s="27">
        <v>2894.2999999999997</v>
      </c>
      <c r="S22" s="27">
        <v>5</v>
      </c>
      <c r="T22" s="27">
        <v>41.2</v>
      </c>
      <c r="U22" s="27">
        <v>9520.5999999999985</v>
      </c>
      <c r="V22" s="27">
        <v>64.599999999999994</v>
      </c>
      <c r="W22" s="27">
        <v>88.899999999999991</v>
      </c>
      <c r="X22" s="27">
        <v>3.3</v>
      </c>
      <c r="Y22" s="27">
        <v>3.3</v>
      </c>
      <c r="Z22" s="27">
        <v>27.200000000000003</v>
      </c>
      <c r="AA22" s="27">
        <v>13.899999999999999</v>
      </c>
      <c r="AB22" s="27">
        <v>0.7</v>
      </c>
      <c r="AC22" s="27">
        <v>54.2</v>
      </c>
      <c r="AD22" s="27">
        <v>2.5</v>
      </c>
      <c r="AE22" s="27">
        <v>12.3</v>
      </c>
      <c r="AF22" s="27">
        <v>3286.4</v>
      </c>
      <c r="AG22" s="27">
        <v>21.9</v>
      </c>
      <c r="AH22" s="27">
        <v>1283</v>
      </c>
      <c r="AI22" s="27">
        <f t="shared" si="2"/>
        <v>6288.5</v>
      </c>
      <c r="AJ22" s="27">
        <v>443.7</v>
      </c>
      <c r="AK22" s="27">
        <v>1622.7</v>
      </c>
      <c r="AL22" s="27">
        <v>4222.1000000000004</v>
      </c>
      <c r="AM22" s="27">
        <f t="shared" si="3"/>
        <v>6482.5999999999995</v>
      </c>
      <c r="AN22" s="27">
        <v>65.5</v>
      </c>
      <c r="AO22" s="27">
        <v>773.1</v>
      </c>
      <c r="AP22" s="27">
        <v>359.1</v>
      </c>
      <c r="AQ22" s="27">
        <v>2403.2000000000003</v>
      </c>
      <c r="AR22" s="27">
        <v>870.3</v>
      </c>
      <c r="AS22" s="27">
        <v>1935.8999999999999</v>
      </c>
      <c r="AT22" s="27">
        <v>43.4</v>
      </c>
      <c r="AU22" s="27">
        <v>11.4</v>
      </c>
      <c r="AV22" s="27">
        <v>6.2</v>
      </c>
      <c r="AW22" s="27">
        <v>14.5</v>
      </c>
      <c r="AX22" s="58">
        <f t="shared" si="4"/>
        <v>22.2</v>
      </c>
      <c r="AY22" s="27">
        <v>6.8999999999999995</v>
      </c>
      <c r="AZ22" s="27">
        <v>2.6</v>
      </c>
      <c r="BA22" s="27">
        <v>1.4</v>
      </c>
      <c r="BB22" s="27">
        <v>9</v>
      </c>
      <c r="BC22" s="27">
        <v>2.1</v>
      </c>
      <c r="BD22" s="27">
        <v>0.2</v>
      </c>
      <c r="BE22" s="27">
        <f t="shared" si="5"/>
        <v>17.3</v>
      </c>
      <c r="BF22" s="27">
        <v>16.8</v>
      </c>
      <c r="BG22" s="27">
        <v>0.2</v>
      </c>
      <c r="BH22" s="27">
        <v>0.3</v>
      </c>
      <c r="BI22" s="27">
        <f t="shared" si="6"/>
        <v>4.7</v>
      </c>
      <c r="BJ22" s="27">
        <v>4.7</v>
      </c>
      <c r="BK22" s="27">
        <f t="shared" si="7"/>
        <v>160.89999999999998</v>
      </c>
      <c r="BL22" s="27">
        <v>11.5</v>
      </c>
      <c r="BM22" s="27">
        <v>11.7</v>
      </c>
      <c r="BN22" s="27">
        <v>14.4</v>
      </c>
      <c r="BO22" s="27">
        <v>1.1000000000000001</v>
      </c>
      <c r="BP22" s="27">
        <v>6.3</v>
      </c>
      <c r="BQ22" s="27">
        <v>3.4</v>
      </c>
      <c r="BR22" s="27">
        <v>2.1</v>
      </c>
      <c r="BS22" s="27">
        <v>34.5</v>
      </c>
      <c r="BT22" s="27">
        <v>3.2</v>
      </c>
      <c r="BU22" s="27">
        <v>20.399999999999999</v>
      </c>
      <c r="BV22" s="27">
        <v>4.5999999999999996</v>
      </c>
      <c r="BW22" s="27">
        <v>19.2</v>
      </c>
      <c r="BX22" s="27">
        <v>28.5</v>
      </c>
      <c r="BY22" s="27">
        <f t="shared" si="8"/>
        <v>608.90000000000009</v>
      </c>
      <c r="BZ22" s="27">
        <v>358.40000000000003</v>
      </c>
      <c r="CA22" s="27">
        <v>52.8</v>
      </c>
      <c r="CB22" s="27">
        <v>62.7</v>
      </c>
      <c r="CC22" s="27">
        <v>78</v>
      </c>
      <c r="CD22" s="27">
        <v>57</v>
      </c>
      <c r="CE22" s="27">
        <f t="shared" si="9"/>
        <v>47</v>
      </c>
      <c r="CF22" s="27">
        <v>1.7</v>
      </c>
      <c r="CG22" s="27">
        <v>3</v>
      </c>
      <c r="CH22" s="27">
        <v>0.2</v>
      </c>
      <c r="CI22" s="27">
        <v>20</v>
      </c>
      <c r="CJ22" s="27">
        <v>10.199999999999999</v>
      </c>
      <c r="CK22" s="27">
        <v>4.7</v>
      </c>
      <c r="CL22" s="27">
        <v>7.1999999999999993</v>
      </c>
      <c r="CM22" s="27" t="s">
        <v>285</v>
      </c>
      <c r="CN22" s="27" t="s">
        <v>285</v>
      </c>
      <c r="CO22" s="27" t="s">
        <v>285</v>
      </c>
      <c r="CP22" s="27">
        <v>26283.8</v>
      </c>
      <c r="CQ22" s="27">
        <v>2803</v>
      </c>
      <c r="CR22" s="27">
        <v>76939.399999999965</v>
      </c>
    </row>
    <row r="23" spans="1:96" ht="15" customHeight="1" thickBot="1">
      <c r="A23" s="6">
        <v>2006</v>
      </c>
      <c r="B23" s="6">
        <f t="shared" si="0"/>
        <v>5264.6</v>
      </c>
      <c r="C23" s="25">
        <v>5088.9000000000005</v>
      </c>
      <c r="D23" s="25">
        <v>30.7</v>
      </c>
      <c r="E23" s="25">
        <v>145</v>
      </c>
      <c r="F23" s="25">
        <f t="shared" si="1"/>
        <v>28005.4</v>
      </c>
      <c r="G23" s="25">
        <v>3555.1</v>
      </c>
      <c r="H23" s="25">
        <v>557.4</v>
      </c>
      <c r="I23" s="25">
        <v>39.9</v>
      </c>
      <c r="J23" s="25">
        <v>0.5</v>
      </c>
      <c r="K23" s="26">
        <v>329.1</v>
      </c>
      <c r="L23" s="27">
        <v>29.5</v>
      </c>
      <c r="M23" s="27">
        <v>37.1</v>
      </c>
      <c r="N23" s="27">
        <v>601.79999999999995</v>
      </c>
      <c r="O23" s="27">
        <v>7252.7</v>
      </c>
      <c r="P23" s="27">
        <v>26</v>
      </c>
      <c r="Q23" s="27">
        <v>1245.3</v>
      </c>
      <c r="R23" s="27">
        <v>2374.2000000000003</v>
      </c>
      <c r="S23" s="27">
        <v>5.2</v>
      </c>
      <c r="T23" s="27">
        <v>40.700000000000003</v>
      </c>
      <c r="U23" s="27">
        <v>8295.9</v>
      </c>
      <c r="V23" s="27">
        <v>69.2</v>
      </c>
      <c r="W23" s="27">
        <v>90.600000000000009</v>
      </c>
      <c r="X23" s="27">
        <v>3.4</v>
      </c>
      <c r="Y23" s="27">
        <v>3.1</v>
      </c>
      <c r="Z23" s="27">
        <v>31.5</v>
      </c>
      <c r="AA23" s="27">
        <v>14.2</v>
      </c>
      <c r="AB23" s="27">
        <v>0.7</v>
      </c>
      <c r="AC23" s="27">
        <v>52.5</v>
      </c>
      <c r="AD23" s="27">
        <v>2.5</v>
      </c>
      <c r="AE23" s="27">
        <v>12.8</v>
      </c>
      <c r="AF23" s="27">
        <v>2298.4</v>
      </c>
      <c r="AG23" s="27">
        <v>20.6</v>
      </c>
      <c r="AH23" s="27">
        <v>1015.5</v>
      </c>
      <c r="AI23" s="27">
        <f t="shared" si="2"/>
        <v>15095.2</v>
      </c>
      <c r="AJ23" s="27">
        <v>394.5</v>
      </c>
      <c r="AK23" s="27">
        <v>1249</v>
      </c>
      <c r="AL23" s="27">
        <v>13451.7</v>
      </c>
      <c r="AM23" s="27">
        <f t="shared" si="3"/>
        <v>6598.0999999999995</v>
      </c>
      <c r="AN23" s="27">
        <v>64.099999999999994</v>
      </c>
      <c r="AO23" s="27">
        <v>740.8</v>
      </c>
      <c r="AP23" s="27">
        <v>345.3</v>
      </c>
      <c r="AQ23" s="27">
        <v>2458.9</v>
      </c>
      <c r="AR23" s="27">
        <v>889.30000000000007</v>
      </c>
      <c r="AS23" s="27">
        <v>2025.2</v>
      </c>
      <c r="AT23" s="27">
        <v>43.7</v>
      </c>
      <c r="AU23" s="27">
        <v>10.9</v>
      </c>
      <c r="AV23" s="27">
        <v>6</v>
      </c>
      <c r="AW23" s="27">
        <v>13.9</v>
      </c>
      <c r="AX23" s="58">
        <f t="shared" si="4"/>
        <v>22.400000000000002</v>
      </c>
      <c r="AY23" s="27">
        <v>6.7</v>
      </c>
      <c r="AZ23" s="27">
        <v>2.7</v>
      </c>
      <c r="BA23" s="27">
        <v>1.4</v>
      </c>
      <c r="BB23" s="27">
        <v>9.3000000000000007</v>
      </c>
      <c r="BC23" s="27">
        <v>2.1</v>
      </c>
      <c r="BD23" s="27">
        <v>0.2</v>
      </c>
      <c r="BE23" s="27">
        <f t="shared" si="5"/>
        <v>17.600000000000001</v>
      </c>
      <c r="BF23" s="27">
        <v>17.100000000000001</v>
      </c>
      <c r="BG23" s="27">
        <v>0.2</v>
      </c>
      <c r="BH23" s="27">
        <v>0.3</v>
      </c>
      <c r="BI23" s="27">
        <f t="shared" si="6"/>
        <v>4.4000000000000004</v>
      </c>
      <c r="BJ23" s="27">
        <v>4.4000000000000004</v>
      </c>
      <c r="BK23" s="27">
        <f t="shared" si="7"/>
        <v>164.70000000000002</v>
      </c>
      <c r="BL23" s="27">
        <v>11.8</v>
      </c>
      <c r="BM23" s="27">
        <v>11.9</v>
      </c>
      <c r="BN23" s="27">
        <v>14.9</v>
      </c>
      <c r="BO23" s="27">
        <v>1.1000000000000001</v>
      </c>
      <c r="BP23" s="27">
        <v>6.7</v>
      </c>
      <c r="BQ23" s="27">
        <v>3.5</v>
      </c>
      <c r="BR23" s="27">
        <v>2.1</v>
      </c>
      <c r="BS23" s="27">
        <v>35</v>
      </c>
      <c r="BT23" s="27">
        <v>3.4</v>
      </c>
      <c r="BU23" s="27">
        <v>21.9</v>
      </c>
      <c r="BV23" s="27">
        <v>4.8</v>
      </c>
      <c r="BW23" s="27">
        <v>19.5</v>
      </c>
      <c r="BX23" s="27">
        <v>28.1</v>
      </c>
      <c r="BY23" s="27">
        <f t="shared" si="8"/>
        <v>584.79999999999995</v>
      </c>
      <c r="BZ23" s="27">
        <v>358.09999999999997</v>
      </c>
      <c r="CA23" s="27">
        <v>47.7</v>
      </c>
      <c r="CB23" s="27">
        <v>59.199999999999996</v>
      </c>
      <c r="CC23" s="27">
        <v>69.2</v>
      </c>
      <c r="CD23" s="27">
        <v>50.6</v>
      </c>
      <c r="CE23" s="27">
        <f t="shared" si="9"/>
        <v>46.300000000000004</v>
      </c>
      <c r="CF23" s="27">
        <v>1.7</v>
      </c>
      <c r="CG23" s="27">
        <v>2.9</v>
      </c>
      <c r="CH23" s="27">
        <v>0.2</v>
      </c>
      <c r="CI23" s="27">
        <v>20</v>
      </c>
      <c r="CJ23" s="27">
        <v>9.6999999999999993</v>
      </c>
      <c r="CK23" s="27">
        <v>4.7</v>
      </c>
      <c r="CL23" s="27">
        <v>7.1</v>
      </c>
      <c r="CM23" s="27" t="s">
        <v>285</v>
      </c>
      <c r="CN23" s="27" t="s">
        <v>285</v>
      </c>
      <c r="CO23" s="27" t="s">
        <v>285</v>
      </c>
      <c r="CP23" s="27">
        <v>25419.7</v>
      </c>
      <c r="CQ23" s="27">
        <v>2849.3</v>
      </c>
      <c r="CR23" s="27">
        <v>81223.199999999983</v>
      </c>
    </row>
    <row r="24" spans="1:96" ht="15" customHeight="1" thickBot="1">
      <c r="A24" s="6">
        <v>2007</v>
      </c>
      <c r="B24" s="6">
        <f t="shared" si="0"/>
        <v>5267.5</v>
      </c>
      <c r="C24" s="25">
        <v>5107.1000000000004</v>
      </c>
      <c r="D24" s="25">
        <v>30.7</v>
      </c>
      <c r="E24" s="25">
        <v>129.69999999999999</v>
      </c>
      <c r="F24" s="25">
        <f t="shared" si="1"/>
        <v>27766.000000000004</v>
      </c>
      <c r="G24" s="25">
        <v>3401.6</v>
      </c>
      <c r="H24" s="25">
        <v>518.6</v>
      </c>
      <c r="I24" s="25">
        <v>34</v>
      </c>
      <c r="J24" s="25">
        <v>0.4</v>
      </c>
      <c r="K24" s="26">
        <v>265.2</v>
      </c>
      <c r="L24" s="27">
        <v>26.8</v>
      </c>
      <c r="M24" s="27">
        <v>32.299999999999997</v>
      </c>
      <c r="N24" s="27">
        <v>543.20000000000005</v>
      </c>
      <c r="O24" s="27">
        <v>7200.4</v>
      </c>
      <c r="P24" s="27">
        <v>19.5</v>
      </c>
      <c r="Q24" s="27">
        <v>1239.7</v>
      </c>
      <c r="R24" s="27">
        <v>2294.7000000000003</v>
      </c>
      <c r="S24" s="27">
        <v>4.7</v>
      </c>
      <c r="T24" s="27">
        <v>32.9</v>
      </c>
      <c r="U24" s="27">
        <v>8675.0000000000018</v>
      </c>
      <c r="V24" s="27">
        <v>69.099999999999994</v>
      </c>
      <c r="W24" s="27">
        <v>92.6</v>
      </c>
      <c r="X24" s="27">
        <v>3</v>
      </c>
      <c r="Y24" s="27">
        <v>3</v>
      </c>
      <c r="Z24" s="27">
        <v>31</v>
      </c>
      <c r="AA24" s="27">
        <v>12.2</v>
      </c>
      <c r="AB24" s="27">
        <v>0.7</v>
      </c>
      <c r="AC24" s="27">
        <v>41.2</v>
      </c>
      <c r="AD24" s="27">
        <v>2.4</v>
      </c>
      <c r="AE24" s="27">
        <v>12</v>
      </c>
      <c r="AF24" s="27">
        <v>1896.6000000000001</v>
      </c>
      <c r="AG24" s="27">
        <v>20.2</v>
      </c>
      <c r="AH24" s="27">
        <v>1293</v>
      </c>
      <c r="AI24" s="27">
        <f t="shared" si="2"/>
        <v>6770.7999999999993</v>
      </c>
      <c r="AJ24" s="27">
        <v>356.7</v>
      </c>
      <c r="AK24" s="27">
        <v>1099</v>
      </c>
      <c r="AL24" s="27">
        <v>5315.0999999999995</v>
      </c>
      <c r="AM24" s="27">
        <f t="shared" si="3"/>
        <v>6836.6</v>
      </c>
      <c r="AN24" s="27">
        <v>57.4</v>
      </c>
      <c r="AO24" s="27">
        <v>682</v>
      </c>
      <c r="AP24" s="27">
        <v>327.39999999999998</v>
      </c>
      <c r="AQ24" s="27">
        <v>2416.1</v>
      </c>
      <c r="AR24" s="27">
        <v>1114.5</v>
      </c>
      <c r="AS24" s="27">
        <v>2162.8000000000002</v>
      </c>
      <c r="AT24" s="27">
        <v>46.3</v>
      </c>
      <c r="AU24" s="27">
        <v>10.3</v>
      </c>
      <c r="AV24" s="27">
        <v>6</v>
      </c>
      <c r="AW24" s="27">
        <v>13.8</v>
      </c>
      <c r="AX24" s="58">
        <f t="shared" si="4"/>
        <v>21.1</v>
      </c>
      <c r="AY24" s="27">
        <v>5.8</v>
      </c>
      <c r="AZ24" s="27">
        <v>2.7</v>
      </c>
      <c r="BA24" s="27">
        <v>1.3</v>
      </c>
      <c r="BB24" s="27">
        <v>9</v>
      </c>
      <c r="BC24" s="27">
        <v>2.1</v>
      </c>
      <c r="BD24" s="27">
        <v>0.2</v>
      </c>
      <c r="BE24" s="27">
        <f t="shared" si="5"/>
        <v>16.3</v>
      </c>
      <c r="BF24" s="27">
        <v>15.8</v>
      </c>
      <c r="BG24" s="27">
        <v>0.2</v>
      </c>
      <c r="BH24" s="27">
        <v>0.3</v>
      </c>
      <c r="BI24" s="27">
        <f t="shared" si="6"/>
        <v>4.2</v>
      </c>
      <c r="BJ24" s="27">
        <v>4.2</v>
      </c>
      <c r="BK24" s="27">
        <f t="shared" si="7"/>
        <v>166.70000000000002</v>
      </c>
      <c r="BL24" s="27">
        <v>11.7</v>
      </c>
      <c r="BM24" s="27">
        <v>12.3</v>
      </c>
      <c r="BN24" s="27">
        <v>15.6</v>
      </c>
      <c r="BO24" s="27">
        <v>1.2</v>
      </c>
      <c r="BP24" s="27">
        <v>6.6</v>
      </c>
      <c r="BQ24" s="27">
        <v>3.6</v>
      </c>
      <c r="BR24" s="27">
        <v>2.1</v>
      </c>
      <c r="BS24" s="27">
        <v>36.6</v>
      </c>
      <c r="BT24" s="27">
        <v>3.3</v>
      </c>
      <c r="BU24" s="27">
        <v>21.2</v>
      </c>
      <c r="BV24" s="27">
        <v>4.9000000000000004</v>
      </c>
      <c r="BW24" s="27">
        <v>19</v>
      </c>
      <c r="BX24" s="27">
        <v>28.6</v>
      </c>
      <c r="BY24" s="27">
        <f t="shared" si="8"/>
        <v>575.9</v>
      </c>
      <c r="BZ24" s="27">
        <v>358.2</v>
      </c>
      <c r="CA24" s="27">
        <v>38.200000000000003</v>
      </c>
      <c r="CB24" s="27">
        <v>54.7</v>
      </c>
      <c r="CC24" s="27">
        <v>74.199999999999989</v>
      </c>
      <c r="CD24" s="27">
        <v>50.6</v>
      </c>
      <c r="CE24" s="27">
        <f t="shared" si="9"/>
        <v>44.800000000000004</v>
      </c>
      <c r="CF24" s="27">
        <v>1.7</v>
      </c>
      <c r="CG24" s="27">
        <v>2.6</v>
      </c>
      <c r="CH24" s="27">
        <v>0.2</v>
      </c>
      <c r="CI24" s="27">
        <v>19.100000000000001</v>
      </c>
      <c r="CJ24" s="27">
        <v>9.5</v>
      </c>
      <c r="CK24" s="27">
        <v>4.5</v>
      </c>
      <c r="CL24" s="27">
        <v>7.2</v>
      </c>
      <c r="CM24" s="27" t="s">
        <v>285</v>
      </c>
      <c r="CN24" s="27" t="s">
        <v>285</v>
      </c>
      <c r="CO24" s="27" t="s">
        <v>285</v>
      </c>
      <c r="CP24" s="27">
        <v>24444.1</v>
      </c>
      <c r="CQ24" s="27">
        <v>2787.1</v>
      </c>
      <c r="CR24" s="27">
        <v>71913.999999999971</v>
      </c>
    </row>
    <row r="25" spans="1:96" ht="15" customHeight="1" thickBot="1">
      <c r="A25" s="6">
        <v>2008</v>
      </c>
      <c r="B25" s="6">
        <f t="shared" si="0"/>
        <v>5352.5</v>
      </c>
      <c r="C25" s="25">
        <v>5210.8</v>
      </c>
      <c r="D25" s="25">
        <v>21.9</v>
      </c>
      <c r="E25" s="25">
        <v>119.80000000000001</v>
      </c>
      <c r="F25" s="25">
        <f t="shared" si="1"/>
        <v>26732.299999999996</v>
      </c>
      <c r="G25" s="25">
        <v>3150.2</v>
      </c>
      <c r="H25" s="25">
        <v>492.6</v>
      </c>
      <c r="I25" s="25">
        <v>33.5</v>
      </c>
      <c r="J25" s="25">
        <v>0.2</v>
      </c>
      <c r="K25" s="26">
        <v>211.89999999999998</v>
      </c>
      <c r="L25" s="27">
        <v>26.1</v>
      </c>
      <c r="M25" s="27">
        <v>38.700000000000003</v>
      </c>
      <c r="N25" s="27">
        <v>614.09999999999991</v>
      </c>
      <c r="O25" s="27">
        <v>7063.9</v>
      </c>
      <c r="P25" s="27">
        <v>22.5</v>
      </c>
      <c r="Q25" s="27">
        <v>1067.1000000000001</v>
      </c>
      <c r="R25" s="27">
        <v>2161.8000000000002</v>
      </c>
      <c r="S25" s="27">
        <v>4.8</v>
      </c>
      <c r="T25" s="27">
        <v>38.5</v>
      </c>
      <c r="U25" s="27">
        <v>8785.4</v>
      </c>
      <c r="V25" s="27">
        <v>61.6</v>
      </c>
      <c r="W25" s="27">
        <v>84.9</v>
      </c>
      <c r="X25" s="27">
        <v>2.9</v>
      </c>
      <c r="Y25" s="27">
        <v>3.2</v>
      </c>
      <c r="Z25" s="27">
        <v>24.1</v>
      </c>
      <c r="AA25" s="27">
        <v>12.6</v>
      </c>
      <c r="AB25" s="27">
        <v>0.8</v>
      </c>
      <c r="AC25" s="27">
        <v>47.1</v>
      </c>
      <c r="AD25" s="27">
        <v>2.2000000000000002</v>
      </c>
      <c r="AE25" s="27">
        <v>13.4</v>
      </c>
      <c r="AF25" s="27">
        <v>1754</v>
      </c>
      <c r="AG25" s="27">
        <v>18.3</v>
      </c>
      <c r="AH25" s="27">
        <v>995.9</v>
      </c>
      <c r="AI25" s="27">
        <f t="shared" si="2"/>
        <v>9108.2999999999993</v>
      </c>
      <c r="AJ25" s="27">
        <v>303</v>
      </c>
      <c r="AK25" s="27">
        <v>1128.5</v>
      </c>
      <c r="AL25" s="27">
        <v>7676.8</v>
      </c>
      <c r="AM25" s="27">
        <f t="shared" si="3"/>
        <v>6704.5999999999995</v>
      </c>
      <c r="AN25" s="27">
        <v>54.3</v>
      </c>
      <c r="AO25" s="27">
        <v>651.30000000000007</v>
      </c>
      <c r="AP25" s="27">
        <v>314.89999999999998</v>
      </c>
      <c r="AQ25" s="27">
        <v>2348.8000000000002</v>
      </c>
      <c r="AR25" s="27">
        <v>1192.7</v>
      </c>
      <c r="AS25" s="27">
        <v>2068.5</v>
      </c>
      <c r="AT25" s="27">
        <v>45.9</v>
      </c>
      <c r="AU25" s="27">
        <v>10.8</v>
      </c>
      <c r="AV25" s="27">
        <v>5.5</v>
      </c>
      <c r="AW25" s="27">
        <v>11.9</v>
      </c>
      <c r="AX25" s="58">
        <f t="shared" si="4"/>
        <v>21.5</v>
      </c>
      <c r="AY25" s="27">
        <v>5.9999999999999991</v>
      </c>
      <c r="AZ25" s="27">
        <v>3</v>
      </c>
      <c r="BA25" s="27">
        <v>1.2</v>
      </c>
      <c r="BB25" s="27">
        <v>9</v>
      </c>
      <c r="BC25" s="27">
        <v>2.1</v>
      </c>
      <c r="BD25" s="27">
        <v>0.2</v>
      </c>
      <c r="BE25" s="27">
        <f t="shared" si="5"/>
        <v>19.3</v>
      </c>
      <c r="BF25" s="27">
        <v>18.8</v>
      </c>
      <c r="BG25" s="27">
        <v>0.2</v>
      </c>
      <c r="BH25" s="27">
        <v>0.3</v>
      </c>
      <c r="BI25" s="27">
        <f t="shared" si="6"/>
        <v>4</v>
      </c>
      <c r="BJ25" s="27">
        <v>4</v>
      </c>
      <c r="BK25" s="27">
        <f t="shared" si="7"/>
        <v>167.7</v>
      </c>
      <c r="BL25" s="27">
        <v>11.4</v>
      </c>
      <c r="BM25" s="27">
        <v>12.6</v>
      </c>
      <c r="BN25" s="27">
        <v>17.2</v>
      </c>
      <c r="BO25" s="27">
        <v>1.2</v>
      </c>
      <c r="BP25" s="27">
        <v>6.6</v>
      </c>
      <c r="BQ25" s="27">
        <v>3.8</v>
      </c>
      <c r="BR25" s="27">
        <v>2.1</v>
      </c>
      <c r="BS25" s="27">
        <v>36.299999999999997</v>
      </c>
      <c r="BT25" s="27">
        <v>3</v>
      </c>
      <c r="BU25" s="27">
        <v>19.100000000000001</v>
      </c>
      <c r="BV25" s="27">
        <v>5.3</v>
      </c>
      <c r="BW25" s="27">
        <v>19.899999999999999</v>
      </c>
      <c r="BX25" s="27">
        <v>29.2</v>
      </c>
      <c r="BY25" s="27">
        <f t="shared" si="8"/>
        <v>594</v>
      </c>
      <c r="BZ25" s="27">
        <v>383.4</v>
      </c>
      <c r="CA25" s="27">
        <v>40.799999999999997</v>
      </c>
      <c r="CB25" s="27">
        <v>56.3</v>
      </c>
      <c r="CC25" s="27">
        <v>67.099999999999994</v>
      </c>
      <c r="CD25" s="27">
        <v>46.4</v>
      </c>
      <c r="CE25" s="27">
        <f t="shared" si="9"/>
        <v>42.699999999999996</v>
      </c>
      <c r="CF25" s="27">
        <v>1.8</v>
      </c>
      <c r="CG25" s="27">
        <v>2.2999999999999998</v>
      </c>
      <c r="CH25" s="27">
        <v>0.2</v>
      </c>
      <c r="CI25" s="27">
        <v>18.5</v>
      </c>
      <c r="CJ25" s="27">
        <v>8.6999999999999993</v>
      </c>
      <c r="CK25" s="27">
        <v>4.8</v>
      </c>
      <c r="CL25" s="27">
        <v>6.3999999999999995</v>
      </c>
      <c r="CM25" s="27" t="s">
        <v>285</v>
      </c>
      <c r="CN25" s="27" t="s">
        <v>285</v>
      </c>
      <c r="CO25" s="27" t="s">
        <v>285</v>
      </c>
      <c r="CP25" s="27">
        <v>23355.9</v>
      </c>
      <c r="CQ25" s="27">
        <v>2653.3</v>
      </c>
      <c r="CR25" s="27">
        <v>72102.800000000017</v>
      </c>
    </row>
    <row r="26" spans="1:96" ht="15" customHeight="1" thickBot="1">
      <c r="A26" s="6">
        <v>2009</v>
      </c>
      <c r="B26" s="6">
        <f t="shared" si="0"/>
        <v>5458.3</v>
      </c>
      <c r="C26" s="25">
        <v>5302.3</v>
      </c>
      <c r="D26" s="25">
        <v>22.9</v>
      </c>
      <c r="E26" s="25">
        <v>133.1</v>
      </c>
      <c r="F26" s="25">
        <f t="shared" si="1"/>
        <v>24273.499999999993</v>
      </c>
      <c r="G26" s="25">
        <v>2901.6</v>
      </c>
      <c r="H26" s="25">
        <v>484.8</v>
      </c>
      <c r="I26" s="25">
        <v>32.799999999999997</v>
      </c>
      <c r="J26" s="25">
        <v>0.4</v>
      </c>
      <c r="K26" s="26">
        <v>197.5</v>
      </c>
      <c r="L26" s="27">
        <v>27.4</v>
      </c>
      <c r="M26" s="27">
        <v>39</v>
      </c>
      <c r="N26" s="27">
        <v>538.29999999999995</v>
      </c>
      <c r="O26" s="27">
        <v>7602.2000000000007</v>
      </c>
      <c r="P26" s="27">
        <v>23.299999999999997</v>
      </c>
      <c r="Q26" s="27">
        <v>919.7</v>
      </c>
      <c r="R26" s="27">
        <v>1543.7</v>
      </c>
      <c r="S26" s="27">
        <v>5.5</v>
      </c>
      <c r="T26" s="27">
        <v>37.200000000000003</v>
      </c>
      <c r="U26" s="27">
        <v>7360.5999999999995</v>
      </c>
      <c r="V26" s="27">
        <v>50.2</v>
      </c>
      <c r="W26" s="27">
        <v>78.600000000000009</v>
      </c>
      <c r="X26" s="27">
        <v>2.1</v>
      </c>
      <c r="Y26" s="27">
        <v>3.9000000000000004</v>
      </c>
      <c r="Z26" s="27">
        <v>21.7</v>
      </c>
      <c r="AA26" s="27">
        <v>10.7</v>
      </c>
      <c r="AB26" s="27">
        <v>0.6</v>
      </c>
      <c r="AC26" s="27">
        <v>46.3</v>
      </c>
      <c r="AD26" s="27">
        <v>2.3000000000000003</v>
      </c>
      <c r="AE26" s="27">
        <v>15.1</v>
      </c>
      <c r="AF26" s="27">
        <v>1312.8000000000002</v>
      </c>
      <c r="AG26" s="27">
        <v>21.1</v>
      </c>
      <c r="AH26" s="27">
        <v>994.1</v>
      </c>
      <c r="AI26" s="27">
        <f t="shared" si="2"/>
        <v>9848.4</v>
      </c>
      <c r="AJ26" s="27">
        <v>265.59999999999997</v>
      </c>
      <c r="AK26" s="27">
        <v>1220.9000000000001</v>
      </c>
      <c r="AL26" s="27">
        <v>8361.9</v>
      </c>
      <c r="AM26" s="27">
        <f t="shared" si="3"/>
        <v>6540.7</v>
      </c>
      <c r="AN26" s="27">
        <v>52.6</v>
      </c>
      <c r="AO26" s="27">
        <v>610.59999999999991</v>
      </c>
      <c r="AP26" s="27">
        <v>303.10000000000002</v>
      </c>
      <c r="AQ26" s="27">
        <v>2254.3000000000002</v>
      </c>
      <c r="AR26" s="27">
        <v>1184.8999999999999</v>
      </c>
      <c r="AS26" s="27">
        <v>2062.9</v>
      </c>
      <c r="AT26" s="27">
        <v>44</v>
      </c>
      <c r="AU26" s="27">
        <v>9.5</v>
      </c>
      <c r="AV26" s="27">
        <v>5.8</v>
      </c>
      <c r="AW26" s="27">
        <v>13</v>
      </c>
      <c r="AX26" s="58">
        <f t="shared" si="4"/>
        <v>22.3</v>
      </c>
      <c r="AY26" s="27">
        <v>5.6999999999999993</v>
      </c>
      <c r="AZ26" s="27">
        <v>2.9</v>
      </c>
      <c r="BA26" s="27">
        <v>1.5</v>
      </c>
      <c r="BB26" s="27">
        <v>9.6</v>
      </c>
      <c r="BC26" s="27">
        <v>2.2999999999999998</v>
      </c>
      <c r="BD26" s="27">
        <v>0.3</v>
      </c>
      <c r="BE26" s="27">
        <f t="shared" si="5"/>
        <v>23.3</v>
      </c>
      <c r="BF26" s="27">
        <v>22.8</v>
      </c>
      <c r="BG26" s="27">
        <v>0.2</v>
      </c>
      <c r="BH26" s="27">
        <v>0.3</v>
      </c>
      <c r="BI26" s="27">
        <f t="shared" si="6"/>
        <v>4.3</v>
      </c>
      <c r="BJ26" s="27">
        <v>4.3</v>
      </c>
      <c r="BK26" s="27">
        <f t="shared" si="7"/>
        <v>176</v>
      </c>
      <c r="BL26" s="27">
        <v>11.6</v>
      </c>
      <c r="BM26" s="27">
        <v>13.4</v>
      </c>
      <c r="BN26" s="27">
        <v>18.600000000000001</v>
      </c>
      <c r="BO26" s="27">
        <v>1.6</v>
      </c>
      <c r="BP26" s="27">
        <v>5.9</v>
      </c>
      <c r="BQ26" s="27">
        <v>4.3</v>
      </c>
      <c r="BR26" s="27">
        <v>2.2000000000000002</v>
      </c>
      <c r="BS26" s="27">
        <v>38.799999999999997</v>
      </c>
      <c r="BT26" s="27">
        <v>3</v>
      </c>
      <c r="BU26" s="27">
        <v>19.399999999999999</v>
      </c>
      <c r="BV26" s="27">
        <v>5.6</v>
      </c>
      <c r="BW26" s="27">
        <v>21.299999999999997</v>
      </c>
      <c r="BX26" s="27">
        <v>30.3</v>
      </c>
      <c r="BY26" s="27">
        <f t="shared" si="8"/>
        <v>666.1</v>
      </c>
      <c r="BZ26" s="27">
        <v>415.1</v>
      </c>
      <c r="CA26" s="27">
        <v>51</v>
      </c>
      <c r="CB26" s="27">
        <v>65</v>
      </c>
      <c r="CC26" s="27">
        <v>84.8</v>
      </c>
      <c r="CD26" s="27">
        <v>50.199999999999996</v>
      </c>
      <c r="CE26" s="27">
        <f t="shared" si="9"/>
        <v>49.9</v>
      </c>
      <c r="CF26" s="27">
        <v>1.7</v>
      </c>
      <c r="CG26" s="27">
        <v>3.2</v>
      </c>
      <c r="CH26" s="27">
        <v>0.2</v>
      </c>
      <c r="CI26" s="27">
        <v>20.099999999999998</v>
      </c>
      <c r="CJ26" s="27">
        <v>11.9</v>
      </c>
      <c r="CK26" s="27">
        <v>4.8</v>
      </c>
      <c r="CL26" s="27">
        <v>7.9999999999999991</v>
      </c>
      <c r="CM26" s="27" t="s">
        <v>285</v>
      </c>
      <c r="CN26" s="27" t="s">
        <v>285</v>
      </c>
      <c r="CO26" s="27" t="s">
        <v>285</v>
      </c>
      <c r="CP26" s="27">
        <v>22434.899999999998</v>
      </c>
      <c r="CQ26" s="27">
        <v>2632.3</v>
      </c>
      <c r="CR26" s="27">
        <v>69497.700000000012</v>
      </c>
    </row>
    <row r="27" spans="1:96" ht="15" customHeight="1" thickBot="1">
      <c r="A27" s="6">
        <v>2010</v>
      </c>
      <c r="B27" s="6">
        <f t="shared" si="0"/>
        <v>5430.3</v>
      </c>
      <c r="C27" s="25">
        <v>5264.3</v>
      </c>
      <c r="D27" s="25">
        <v>23</v>
      </c>
      <c r="E27" s="25">
        <v>143</v>
      </c>
      <c r="F27" s="25">
        <f t="shared" si="1"/>
        <v>25873.699999999997</v>
      </c>
      <c r="G27" s="25">
        <v>2696.4</v>
      </c>
      <c r="H27" s="25">
        <v>485.20000000000005</v>
      </c>
      <c r="I27" s="25">
        <v>32.700000000000003</v>
      </c>
      <c r="J27" s="25">
        <v>0.4</v>
      </c>
      <c r="K27" s="26">
        <v>196.3</v>
      </c>
      <c r="L27" s="27">
        <v>26.900000000000002</v>
      </c>
      <c r="M27" s="27">
        <v>44.5</v>
      </c>
      <c r="N27" s="27">
        <v>634.20000000000005</v>
      </c>
      <c r="O27" s="27">
        <v>8175.4</v>
      </c>
      <c r="P27" s="27">
        <v>23.1</v>
      </c>
      <c r="Q27" s="27">
        <v>968.1</v>
      </c>
      <c r="R27" s="27">
        <v>2339.5</v>
      </c>
      <c r="S27" s="27">
        <v>5.7</v>
      </c>
      <c r="T27" s="27">
        <v>41.6</v>
      </c>
      <c r="U27" s="27">
        <v>7379</v>
      </c>
      <c r="V27" s="27">
        <v>48.599999999999994</v>
      </c>
      <c r="W27" s="27">
        <v>78.399999999999991</v>
      </c>
      <c r="X27" s="27">
        <v>2.3000000000000003</v>
      </c>
      <c r="Y27" s="27">
        <v>4.0999999999999996</v>
      </c>
      <c r="Z27" s="27">
        <v>24.2</v>
      </c>
      <c r="AA27" s="27">
        <v>12.3</v>
      </c>
      <c r="AB27" s="27">
        <v>0.6</v>
      </c>
      <c r="AC27" s="27">
        <v>51.3</v>
      </c>
      <c r="AD27" s="27">
        <v>2.2000000000000002</v>
      </c>
      <c r="AE27" s="27">
        <v>15</v>
      </c>
      <c r="AF27" s="27">
        <v>1561</v>
      </c>
      <c r="AG27" s="27">
        <v>16.2</v>
      </c>
      <c r="AH27" s="27">
        <v>1008.5</v>
      </c>
      <c r="AI27" s="27">
        <f t="shared" si="2"/>
        <v>7936.7</v>
      </c>
      <c r="AJ27" s="27">
        <v>254.8</v>
      </c>
      <c r="AK27" s="27">
        <v>948.90000000000009</v>
      </c>
      <c r="AL27" s="27">
        <v>6733</v>
      </c>
      <c r="AM27" s="27">
        <f t="shared" si="3"/>
        <v>6268</v>
      </c>
      <c r="AN27" s="27">
        <v>50.7</v>
      </c>
      <c r="AO27" s="27">
        <v>569.29999999999995</v>
      </c>
      <c r="AP27" s="27">
        <v>291.3</v>
      </c>
      <c r="AQ27" s="27">
        <v>2281.4000000000005</v>
      </c>
      <c r="AR27" s="27">
        <v>920.5</v>
      </c>
      <c r="AS27" s="27">
        <v>2083.4</v>
      </c>
      <c r="AT27" s="27">
        <v>44.4</v>
      </c>
      <c r="AU27" s="27">
        <v>9.6999999999999993</v>
      </c>
      <c r="AV27" s="27">
        <v>5.3</v>
      </c>
      <c r="AW27" s="27">
        <v>12</v>
      </c>
      <c r="AX27" s="58">
        <f t="shared" si="4"/>
        <v>21.1</v>
      </c>
      <c r="AY27" s="27">
        <v>5.3</v>
      </c>
      <c r="AZ27" s="27">
        <v>2.8</v>
      </c>
      <c r="BA27" s="27">
        <v>1.3</v>
      </c>
      <c r="BB27" s="27">
        <v>9.1999999999999993</v>
      </c>
      <c r="BC27" s="27">
        <v>2.2000000000000002</v>
      </c>
      <c r="BD27" s="27">
        <v>0.3</v>
      </c>
      <c r="BE27" s="27">
        <f t="shared" si="5"/>
        <v>25.9</v>
      </c>
      <c r="BF27" s="27">
        <v>25.4</v>
      </c>
      <c r="BG27" s="27">
        <v>0.2</v>
      </c>
      <c r="BH27" s="27">
        <v>0.3</v>
      </c>
      <c r="BI27" s="27">
        <f t="shared" si="6"/>
        <v>4.0999999999999996</v>
      </c>
      <c r="BJ27" s="27">
        <v>4.0999999999999996</v>
      </c>
      <c r="BK27" s="27">
        <f t="shared" si="7"/>
        <v>174.8</v>
      </c>
      <c r="BL27" s="27">
        <v>11.5</v>
      </c>
      <c r="BM27" s="27">
        <v>13.5</v>
      </c>
      <c r="BN27" s="27">
        <v>19.100000000000001</v>
      </c>
      <c r="BO27" s="27">
        <v>1.5</v>
      </c>
      <c r="BP27" s="27">
        <v>5.5</v>
      </c>
      <c r="BQ27" s="27">
        <v>4.4000000000000004</v>
      </c>
      <c r="BR27" s="27">
        <v>2.1</v>
      </c>
      <c r="BS27" s="27">
        <v>38.200000000000003</v>
      </c>
      <c r="BT27" s="27">
        <v>3.2</v>
      </c>
      <c r="BU27" s="27">
        <v>19.7</v>
      </c>
      <c r="BV27" s="27">
        <v>5.6</v>
      </c>
      <c r="BW27" s="27">
        <v>20.399999999999999</v>
      </c>
      <c r="BX27" s="27">
        <v>30.1</v>
      </c>
      <c r="BY27" s="27">
        <f t="shared" si="8"/>
        <v>611.79999999999995</v>
      </c>
      <c r="BZ27" s="27">
        <v>392.6</v>
      </c>
      <c r="CA27" s="27">
        <v>49.900000000000006</v>
      </c>
      <c r="CB27" s="27">
        <v>62.6</v>
      </c>
      <c r="CC27" s="27">
        <v>65.900000000000006</v>
      </c>
      <c r="CD27" s="27">
        <v>40.799999999999997</v>
      </c>
      <c r="CE27" s="27">
        <f t="shared" si="9"/>
        <v>44.4</v>
      </c>
      <c r="CF27" s="27">
        <v>1.8</v>
      </c>
      <c r="CG27" s="27">
        <v>2.6</v>
      </c>
      <c r="CH27" s="27">
        <v>0.2</v>
      </c>
      <c r="CI27" s="27">
        <v>17.899999999999999</v>
      </c>
      <c r="CJ27" s="27">
        <v>9.1999999999999993</v>
      </c>
      <c r="CK27" s="27">
        <v>4.7</v>
      </c>
      <c r="CL27" s="27">
        <v>8</v>
      </c>
      <c r="CM27" s="27" t="s">
        <v>285</v>
      </c>
      <c r="CN27" s="27" t="s">
        <v>285</v>
      </c>
      <c r="CO27" s="27" t="s">
        <v>285</v>
      </c>
      <c r="CP27" s="27">
        <v>21527.5</v>
      </c>
      <c r="CQ27" s="27">
        <v>2604.1999999999998</v>
      </c>
      <c r="CR27" s="27">
        <v>67918.299999999988</v>
      </c>
    </row>
    <row r="28" spans="1:96" ht="15" customHeight="1" thickBot="1">
      <c r="A28" s="6">
        <v>2011</v>
      </c>
      <c r="B28" s="6">
        <f t="shared" si="0"/>
        <v>5324.4</v>
      </c>
      <c r="C28" s="25">
        <v>5170.3999999999996</v>
      </c>
      <c r="D28" s="25">
        <v>19.600000000000001</v>
      </c>
      <c r="E28" s="25">
        <v>134.39999999999998</v>
      </c>
      <c r="F28" s="25">
        <f t="shared" si="1"/>
        <v>26210.400000000001</v>
      </c>
      <c r="G28" s="25">
        <v>2519.6</v>
      </c>
      <c r="H28" s="25">
        <v>336.4</v>
      </c>
      <c r="I28" s="25">
        <v>29.1</v>
      </c>
      <c r="J28" s="25">
        <v>0.2</v>
      </c>
      <c r="K28" s="26">
        <v>98.7</v>
      </c>
      <c r="L28" s="27">
        <v>24</v>
      </c>
      <c r="M28" s="27">
        <v>47.2</v>
      </c>
      <c r="N28" s="27">
        <v>687.4</v>
      </c>
      <c r="O28" s="27">
        <v>8646</v>
      </c>
      <c r="P28" s="27">
        <v>24.099999999999998</v>
      </c>
      <c r="Q28" s="27">
        <v>886.1</v>
      </c>
      <c r="R28" s="27">
        <v>2550.1000000000004</v>
      </c>
      <c r="S28" s="27">
        <v>5.0999999999999996</v>
      </c>
      <c r="T28" s="27">
        <v>44.3</v>
      </c>
      <c r="U28" s="27">
        <v>7458.6</v>
      </c>
      <c r="V28" s="27">
        <v>57.800000000000004</v>
      </c>
      <c r="W28" s="27">
        <v>64.5</v>
      </c>
      <c r="X28" s="27">
        <v>2</v>
      </c>
      <c r="Y28" s="27">
        <v>3.7</v>
      </c>
      <c r="Z28" s="27">
        <v>19.799999999999997</v>
      </c>
      <c r="AA28" s="27">
        <v>12.2</v>
      </c>
      <c r="AB28" s="27">
        <v>0.5</v>
      </c>
      <c r="AC28" s="27">
        <v>54.3</v>
      </c>
      <c r="AD28" s="27">
        <v>2</v>
      </c>
      <c r="AE28" s="27">
        <v>13.700000000000001</v>
      </c>
      <c r="AF28" s="27">
        <v>1699.5</v>
      </c>
      <c r="AG28" s="27">
        <v>14.2</v>
      </c>
      <c r="AH28" s="27">
        <v>909.30000000000007</v>
      </c>
      <c r="AI28" s="27">
        <f t="shared" si="2"/>
        <v>14394.4</v>
      </c>
      <c r="AJ28" s="27">
        <v>237.5</v>
      </c>
      <c r="AK28" s="27">
        <v>986</v>
      </c>
      <c r="AL28" s="27">
        <v>13170.9</v>
      </c>
      <c r="AM28" s="27">
        <f t="shared" si="3"/>
        <v>6029.5</v>
      </c>
      <c r="AN28" s="27">
        <v>46</v>
      </c>
      <c r="AO28" s="27">
        <v>726.5</v>
      </c>
      <c r="AP28" s="27">
        <v>234.7</v>
      </c>
      <c r="AQ28" s="27">
        <v>2038.5</v>
      </c>
      <c r="AR28" s="27">
        <v>832.6</v>
      </c>
      <c r="AS28" s="27">
        <v>2086.6</v>
      </c>
      <c r="AT28" s="27">
        <v>40.299999999999997</v>
      </c>
      <c r="AU28" s="27">
        <v>8.6999999999999993</v>
      </c>
      <c r="AV28" s="27">
        <v>4.8</v>
      </c>
      <c r="AW28" s="27">
        <v>10.8</v>
      </c>
      <c r="AX28" s="58">
        <f t="shared" si="4"/>
        <v>19.3</v>
      </c>
      <c r="AY28" s="27">
        <v>5</v>
      </c>
      <c r="AZ28" s="27">
        <v>2.5</v>
      </c>
      <c r="BA28" s="27">
        <v>1.2</v>
      </c>
      <c r="BB28" s="27">
        <v>8.4</v>
      </c>
      <c r="BC28" s="27">
        <v>2</v>
      </c>
      <c r="BD28" s="27">
        <v>0.2</v>
      </c>
      <c r="BE28" s="27">
        <f t="shared" si="5"/>
        <v>24.400000000000002</v>
      </c>
      <c r="BF28" s="27">
        <v>23.8</v>
      </c>
      <c r="BG28" s="27">
        <v>0.3</v>
      </c>
      <c r="BH28" s="27">
        <v>0.3</v>
      </c>
      <c r="BI28" s="27">
        <f t="shared" si="6"/>
        <v>3.8</v>
      </c>
      <c r="BJ28" s="27">
        <v>3.8</v>
      </c>
      <c r="BK28" s="27">
        <f t="shared" si="7"/>
        <v>159.10000000000002</v>
      </c>
      <c r="BL28" s="27">
        <v>10.6</v>
      </c>
      <c r="BM28" s="27">
        <v>12.5</v>
      </c>
      <c r="BN28" s="27">
        <v>17.600000000000001</v>
      </c>
      <c r="BO28" s="27">
        <v>1.4</v>
      </c>
      <c r="BP28" s="27">
        <v>5.0999999999999996</v>
      </c>
      <c r="BQ28" s="27">
        <v>4.0999999999999996</v>
      </c>
      <c r="BR28" s="27">
        <v>1.9</v>
      </c>
      <c r="BS28" s="27">
        <v>34.200000000000003</v>
      </c>
      <c r="BT28" s="27">
        <v>2.9</v>
      </c>
      <c r="BU28" s="27">
        <v>17.899999999999999</v>
      </c>
      <c r="BV28" s="27">
        <v>5.2</v>
      </c>
      <c r="BW28" s="27">
        <v>18.5</v>
      </c>
      <c r="BX28" s="27">
        <v>27.2</v>
      </c>
      <c r="BY28" s="27">
        <f t="shared" si="8"/>
        <v>547.1</v>
      </c>
      <c r="BZ28" s="27">
        <v>347.9</v>
      </c>
      <c r="CA28" s="27">
        <v>49.3</v>
      </c>
      <c r="CB28" s="27">
        <v>57</v>
      </c>
      <c r="CC28" s="27">
        <v>59.2</v>
      </c>
      <c r="CD28" s="27">
        <v>33.699999999999996</v>
      </c>
      <c r="CE28" s="27">
        <f t="shared" si="9"/>
        <v>39.299999999999997</v>
      </c>
      <c r="CF28" s="27">
        <v>1.6</v>
      </c>
      <c r="CG28" s="27">
        <v>2.4</v>
      </c>
      <c r="CH28" s="27">
        <v>0.2</v>
      </c>
      <c r="CI28" s="27">
        <v>15.1</v>
      </c>
      <c r="CJ28" s="27">
        <v>8.6999999999999993</v>
      </c>
      <c r="CK28" s="27">
        <v>4.4000000000000004</v>
      </c>
      <c r="CL28" s="27">
        <v>6.8999999999999995</v>
      </c>
      <c r="CM28" s="27" t="s">
        <v>285</v>
      </c>
      <c r="CN28" s="27" t="s">
        <v>285</v>
      </c>
      <c r="CO28" s="27" t="s">
        <v>285</v>
      </c>
      <c r="CP28" s="27">
        <v>22163.899999999998</v>
      </c>
      <c r="CQ28" s="27">
        <v>2369.1</v>
      </c>
      <c r="CR28" s="27">
        <v>74915.599999999991</v>
      </c>
    </row>
    <row r="29" spans="1:96" ht="15" customHeight="1" thickBot="1">
      <c r="A29" s="6">
        <v>2012</v>
      </c>
      <c r="B29" s="6">
        <f t="shared" si="0"/>
        <v>5159</v>
      </c>
      <c r="C29" s="25">
        <v>5013.5</v>
      </c>
      <c r="D29" s="25">
        <v>19.100000000000001</v>
      </c>
      <c r="E29" s="25">
        <v>126.39999999999999</v>
      </c>
      <c r="F29" s="25">
        <f t="shared" si="1"/>
        <v>25155.5</v>
      </c>
      <c r="G29" s="25">
        <v>1896.2</v>
      </c>
      <c r="H29" s="25">
        <v>293</v>
      </c>
      <c r="I29" s="25">
        <v>25.9</v>
      </c>
      <c r="J29" s="25">
        <v>0.2</v>
      </c>
      <c r="K29" s="26">
        <v>50.3</v>
      </c>
      <c r="L29" s="27">
        <v>18.2</v>
      </c>
      <c r="M29" s="27">
        <v>42.2</v>
      </c>
      <c r="N29" s="27">
        <v>614.29999999999995</v>
      </c>
      <c r="O29" s="27">
        <v>8784.2999999999993</v>
      </c>
      <c r="P29" s="27">
        <v>20.399999999999999</v>
      </c>
      <c r="Q29" s="27">
        <v>910.5</v>
      </c>
      <c r="R29" s="27">
        <v>2696.2</v>
      </c>
      <c r="S29" s="27">
        <v>5.5</v>
      </c>
      <c r="T29" s="27">
        <v>39</v>
      </c>
      <c r="U29" s="27">
        <v>7039.8</v>
      </c>
      <c r="V29" s="27">
        <v>58.2</v>
      </c>
      <c r="W29" s="27">
        <v>59.3</v>
      </c>
      <c r="X29" s="27">
        <v>2.1</v>
      </c>
      <c r="Y29" s="27">
        <v>3.4000000000000004</v>
      </c>
      <c r="Z29" s="27">
        <v>16.2</v>
      </c>
      <c r="AA29" s="27">
        <v>11.2</v>
      </c>
      <c r="AB29" s="27">
        <v>0.5</v>
      </c>
      <c r="AC29" s="27">
        <v>44.599999999999994</v>
      </c>
      <c r="AD29" s="27">
        <v>1.9000000000000001</v>
      </c>
      <c r="AE29" s="27">
        <v>12.9</v>
      </c>
      <c r="AF29" s="27">
        <v>1589.6</v>
      </c>
      <c r="AG29" s="27">
        <v>11.7</v>
      </c>
      <c r="AH29" s="27">
        <v>907.9</v>
      </c>
      <c r="AI29" s="27">
        <f t="shared" si="2"/>
        <v>11757.4</v>
      </c>
      <c r="AJ29" s="27">
        <v>160.5</v>
      </c>
      <c r="AK29" s="27">
        <v>780.3</v>
      </c>
      <c r="AL29" s="27">
        <v>10816.6</v>
      </c>
      <c r="AM29" s="27">
        <f t="shared" si="3"/>
        <v>5827.9999999999991</v>
      </c>
      <c r="AN29" s="27">
        <v>39.700000000000003</v>
      </c>
      <c r="AO29" s="27">
        <v>565.69999999999993</v>
      </c>
      <c r="AP29" s="27">
        <v>184.29999999999998</v>
      </c>
      <c r="AQ29" s="27">
        <v>1828.1</v>
      </c>
      <c r="AR29" s="27">
        <v>945.2</v>
      </c>
      <c r="AS29" s="27">
        <v>2208.2999999999997</v>
      </c>
      <c r="AT29" s="27">
        <v>35.4</v>
      </c>
      <c r="AU29" s="27">
        <v>8.5</v>
      </c>
      <c r="AV29" s="27">
        <v>4.5</v>
      </c>
      <c r="AW29" s="27">
        <v>8.3000000000000007</v>
      </c>
      <c r="AX29" s="58">
        <f t="shared" si="4"/>
        <v>17.2</v>
      </c>
      <c r="AY29" s="27">
        <v>4</v>
      </c>
      <c r="AZ29" s="27">
        <v>2.1</v>
      </c>
      <c r="BA29" s="27">
        <v>1.1000000000000001</v>
      </c>
      <c r="BB29" s="27">
        <v>7.7</v>
      </c>
      <c r="BC29" s="27">
        <v>2.1</v>
      </c>
      <c r="BD29" s="27">
        <v>0.2</v>
      </c>
      <c r="BE29" s="27">
        <f t="shared" si="5"/>
        <v>23.3</v>
      </c>
      <c r="BF29" s="27">
        <v>22.8</v>
      </c>
      <c r="BG29" s="27">
        <v>0.2</v>
      </c>
      <c r="BH29" s="27">
        <v>0.3</v>
      </c>
      <c r="BI29" s="27">
        <f t="shared" si="6"/>
        <v>3</v>
      </c>
      <c r="BJ29" s="27">
        <v>3</v>
      </c>
      <c r="BK29" s="27">
        <f t="shared" si="7"/>
        <v>142.49999999999997</v>
      </c>
      <c r="BL29" s="27">
        <v>9.9</v>
      </c>
      <c r="BM29" s="27">
        <v>11.5</v>
      </c>
      <c r="BN29" s="27">
        <v>15.6</v>
      </c>
      <c r="BO29" s="27">
        <v>1.2</v>
      </c>
      <c r="BP29" s="27">
        <v>4.3</v>
      </c>
      <c r="BQ29" s="27">
        <v>3.9</v>
      </c>
      <c r="BR29" s="27">
        <v>1.9</v>
      </c>
      <c r="BS29" s="27">
        <v>29.4</v>
      </c>
      <c r="BT29" s="27">
        <v>2.5</v>
      </c>
      <c r="BU29" s="27">
        <v>15.8</v>
      </c>
      <c r="BV29" s="27">
        <v>4.8</v>
      </c>
      <c r="BW29" s="27">
        <v>17.100000000000001</v>
      </c>
      <c r="BX29" s="27">
        <v>24.599999999999998</v>
      </c>
      <c r="BY29" s="27">
        <f t="shared" si="8"/>
        <v>427.4</v>
      </c>
      <c r="BZ29" s="27">
        <v>257.90000000000003</v>
      </c>
      <c r="CA29" s="27">
        <v>40.799999999999997</v>
      </c>
      <c r="CB29" s="27">
        <v>45.9</v>
      </c>
      <c r="CC29" s="27">
        <v>55.4</v>
      </c>
      <c r="CD29" s="27">
        <v>27.4</v>
      </c>
      <c r="CE29" s="27">
        <f t="shared" si="9"/>
        <v>35.9</v>
      </c>
      <c r="CF29" s="27">
        <v>1.6</v>
      </c>
      <c r="CG29" s="27">
        <v>2.2999999999999998</v>
      </c>
      <c r="CH29" s="27">
        <v>0.2</v>
      </c>
      <c r="CI29" s="27">
        <v>14.1</v>
      </c>
      <c r="CJ29" s="27">
        <v>8</v>
      </c>
      <c r="CK29" s="27">
        <v>3.7</v>
      </c>
      <c r="CL29" s="27">
        <v>6</v>
      </c>
      <c r="CM29" s="27" t="s">
        <v>285</v>
      </c>
      <c r="CN29" s="27" t="s">
        <v>285</v>
      </c>
      <c r="CO29" s="27" t="s">
        <v>285</v>
      </c>
      <c r="CP29" s="27">
        <v>21777.4</v>
      </c>
      <c r="CQ29" s="27">
        <v>2147.5</v>
      </c>
      <c r="CR29" s="27">
        <v>70326.600000000006</v>
      </c>
    </row>
    <row r="30" spans="1:96" ht="15" customHeight="1" thickBot="1">
      <c r="A30" s="6">
        <v>2013</v>
      </c>
      <c r="B30" s="6">
        <f t="shared" si="0"/>
        <v>5061.2000000000007</v>
      </c>
      <c r="C30" s="25">
        <v>4913.8</v>
      </c>
      <c r="D30" s="25">
        <v>19.8</v>
      </c>
      <c r="E30" s="25">
        <v>127.6</v>
      </c>
      <c r="F30" s="25">
        <f t="shared" si="1"/>
        <v>24454.399999999998</v>
      </c>
      <c r="G30" s="25">
        <v>1652.7</v>
      </c>
      <c r="H30" s="25">
        <v>262.89999999999998</v>
      </c>
      <c r="I30" s="25">
        <v>22.200000000000003</v>
      </c>
      <c r="J30" s="25">
        <v>0.2</v>
      </c>
      <c r="K30" s="26">
        <v>27.3</v>
      </c>
      <c r="L30" s="27">
        <v>18.899999999999999</v>
      </c>
      <c r="M30" s="27">
        <v>47.099999999999994</v>
      </c>
      <c r="N30" s="27">
        <v>539.29999999999995</v>
      </c>
      <c r="O30" s="27">
        <v>9183.0999999999985</v>
      </c>
      <c r="P30" s="27">
        <v>19.899999999999999</v>
      </c>
      <c r="Q30" s="27">
        <v>692.5</v>
      </c>
      <c r="R30" s="27">
        <v>2423.8000000000002</v>
      </c>
      <c r="S30" s="27">
        <v>5.5</v>
      </c>
      <c r="T30" s="27">
        <v>40.200000000000003</v>
      </c>
      <c r="U30" s="27">
        <v>6972.7</v>
      </c>
      <c r="V30" s="27">
        <v>58.6</v>
      </c>
      <c r="W30" s="27">
        <v>72.100000000000009</v>
      </c>
      <c r="X30" s="27">
        <v>1.7000000000000002</v>
      </c>
      <c r="Y30" s="27">
        <v>3.5999999999999996</v>
      </c>
      <c r="Z30" s="27">
        <v>15.9</v>
      </c>
      <c r="AA30" s="27">
        <v>11.8</v>
      </c>
      <c r="AB30" s="27">
        <v>0.5</v>
      </c>
      <c r="AC30" s="27">
        <v>47.1</v>
      </c>
      <c r="AD30" s="27">
        <v>1.7000000000000002</v>
      </c>
      <c r="AE30" s="27">
        <v>12</v>
      </c>
      <c r="AF30" s="27">
        <v>1469.9</v>
      </c>
      <c r="AG30" s="27">
        <v>10.9</v>
      </c>
      <c r="AH30" s="27">
        <v>840.3</v>
      </c>
      <c r="AI30" s="27">
        <f t="shared" si="2"/>
        <v>5325.8</v>
      </c>
      <c r="AJ30" s="27">
        <v>128</v>
      </c>
      <c r="AK30" s="27">
        <v>599.20000000000005</v>
      </c>
      <c r="AL30" s="27">
        <v>4598.6000000000004</v>
      </c>
      <c r="AM30" s="27">
        <f t="shared" si="3"/>
        <v>5381.4</v>
      </c>
      <c r="AN30" s="27">
        <v>36.4</v>
      </c>
      <c r="AO30" s="27">
        <v>520.19999999999993</v>
      </c>
      <c r="AP30" s="27">
        <v>155.20000000000002</v>
      </c>
      <c r="AQ30" s="27">
        <v>1702.1000000000001</v>
      </c>
      <c r="AR30" s="27">
        <v>821</v>
      </c>
      <c r="AS30" s="27">
        <v>2094</v>
      </c>
      <c r="AT30" s="27">
        <v>32.799999999999997</v>
      </c>
      <c r="AU30" s="27">
        <v>8.3000000000000007</v>
      </c>
      <c r="AV30" s="27">
        <v>4.3999999999999995</v>
      </c>
      <c r="AW30" s="27">
        <v>7</v>
      </c>
      <c r="AX30" s="58">
        <f t="shared" si="4"/>
        <v>15.1</v>
      </c>
      <c r="AY30" s="27">
        <v>3.4</v>
      </c>
      <c r="AZ30" s="27">
        <v>1.8</v>
      </c>
      <c r="BA30" s="27">
        <v>1</v>
      </c>
      <c r="BB30" s="27">
        <v>6.6</v>
      </c>
      <c r="BC30" s="27">
        <v>2.1</v>
      </c>
      <c r="BD30" s="27">
        <v>0.2</v>
      </c>
      <c r="BE30" s="27">
        <f t="shared" si="5"/>
        <v>24.3</v>
      </c>
      <c r="BF30" s="27">
        <v>23.8</v>
      </c>
      <c r="BG30" s="27">
        <v>0.2</v>
      </c>
      <c r="BH30" s="27">
        <v>0.3</v>
      </c>
      <c r="BI30" s="27">
        <f t="shared" si="6"/>
        <v>2.8</v>
      </c>
      <c r="BJ30" s="27">
        <v>2.8</v>
      </c>
      <c r="BK30" s="27">
        <f t="shared" si="7"/>
        <v>128.6</v>
      </c>
      <c r="BL30" s="27">
        <v>9.3000000000000007</v>
      </c>
      <c r="BM30" s="27">
        <v>10.6</v>
      </c>
      <c r="BN30" s="27">
        <v>13.9</v>
      </c>
      <c r="BO30" s="27">
        <v>1.2</v>
      </c>
      <c r="BP30" s="27">
        <v>3.6</v>
      </c>
      <c r="BQ30" s="27">
        <v>3.8</v>
      </c>
      <c r="BR30" s="27">
        <v>1.8</v>
      </c>
      <c r="BS30" s="27">
        <v>24.5</v>
      </c>
      <c r="BT30" s="27">
        <v>2.2999999999999998</v>
      </c>
      <c r="BU30" s="27">
        <v>14.2</v>
      </c>
      <c r="BV30" s="27">
        <v>4.5</v>
      </c>
      <c r="BW30" s="27">
        <v>16</v>
      </c>
      <c r="BX30" s="27">
        <v>22.9</v>
      </c>
      <c r="BY30" s="27">
        <f t="shared" si="8"/>
        <v>482.6</v>
      </c>
      <c r="BZ30" s="27">
        <v>291</v>
      </c>
      <c r="CA30" s="27">
        <v>43</v>
      </c>
      <c r="CB30" s="27">
        <v>47.6</v>
      </c>
      <c r="CC30" s="27">
        <v>70.199999999999989</v>
      </c>
      <c r="CD30" s="27">
        <v>30.8</v>
      </c>
      <c r="CE30" s="27">
        <f t="shared" si="9"/>
        <v>35.5</v>
      </c>
      <c r="CF30" s="27">
        <v>1.4</v>
      </c>
      <c r="CG30" s="27">
        <v>2.6</v>
      </c>
      <c r="CH30" s="27">
        <v>0.1</v>
      </c>
      <c r="CI30" s="27">
        <v>14.2</v>
      </c>
      <c r="CJ30" s="27">
        <v>8.4</v>
      </c>
      <c r="CK30" s="27">
        <v>3.3</v>
      </c>
      <c r="CL30" s="27">
        <v>5.5</v>
      </c>
      <c r="CM30" s="27" t="s">
        <v>285</v>
      </c>
      <c r="CN30" s="27" t="s">
        <v>285</v>
      </c>
      <c r="CO30" s="27" t="s">
        <v>285</v>
      </c>
      <c r="CP30" s="27">
        <v>22001.4</v>
      </c>
      <c r="CQ30" s="27">
        <v>2100.6999999999998</v>
      </c>
      <c r="CR30" s="27">
        <v>62913.100000000006</v>
      </c>
    </row>
    <row r="31" spans="1:96" ht="15" customHeight="1" thickBot="1">
      <c r="A31" s="6">
        <v>2014</v>
      </c>
      <c r="B31" s="6">
        <f t="shared" si="0"/>
        <v>4882.1000000000004</v>
      </c>
      <c r="C31" s="25">
        <v>4749.7000000000007</v>
      </c>
      <c r="D31" s="25">
        <v>20.399999999999999</v>
      </c>
      <c r="E31" s="25">
        <v>112</v>
      </c>
      <c r="F31" s="25">
        <f t="shared" si="1"/>
        <v>24422.699999999993</v>
      </c>
      <c r="G31" s="25">
        <v>1771.9</v>
      </c>
      <c r="H31" s="25">
        <v>256.89999999999998</v>
      </c>
      <c r="I31" s="25">
        <v>22</v>
      </c>
      <c r="J31" s="25">
        <v>0.2</v>
      </c>
      <c r="K31" s="26">
        <v>21</v>
      </c>
      <c r="L31" s="27">
        <v>20.700000000000003</v>
      </c>
      <c r="M31" s="27">
        <v>51.7</v>
      </c>
      <c r="N31" s="27">
        <v>579.70000000000005</v>
      </c>
      <c r="O31" s="27">
        <v>9221.3000000000011</v>
      </c>
      <c r="P31" s="27">
        <v>20.900000000000002</v>
      </c>
      <c r="Q31" s="27">
        <v>493.59999999999997</v>
      </c>
      <c r="R31" s="27">
        <v>2537.5</v>
      </c>
      <c r="S31" s="27">
        <v>5.1000000000000005</v>
      </c>
      <c r="T31" s="27">
        <v>44.3</v>
      </c>
      <c r="U31" s="27">
        <v>6848.5999999999995</v>
      </c>
      <c r="V31" s="27">
        <v>59.6</v>
      </c>
      <c r="W31" s="27">
        <v>74.800000000000011</v>
      </c>
      <c r="X31" s="27">
        <v>1.6</v>
      </c>
      <c r="Y31" s="27">
        <v>3.5999999999999996</v>
      </c>
      <c r="Z31" s="27">
        <v>18.8</v>
      </c>
      <c r="AA31" s="27">
        <v>12.2</v>
      </c>
      <c r="AB31" s="27">
        <v>0.6</v>
      </c>
      <c r="AC31" s="27">
        <v>52.2</v>
      </c>
      <c r="AD31" s="27">
        <v>1.7000000000000002</v>
      </c>
      <c r="AE31" s="27">
        <v>11.7</v>
      </c>
      <c r="AF31" s="27">
        <v>1521.0999999999997</v>
      </c>
      <c r="AG31" s="27">
        <v>10.3</v>
      </c>
      <c r="AH31" s="27">
        <v>759.1</v>
      </c>
      <c r="AI31" s="27">
        <f t="shared" si="2"/>
        <v>2353.6000000000004</v>
      </c>
      <c r="AJ31" s="27">
        <v>116.69999999999999</v>
      </c>
      <c r="AK31" s="27">
        <v>437.79999999999995</v>
      </c>
      <c r="AL31" s="27">
        <v>1799.1000000000001</v>
      </c>
      <c r="AM31" s="27">
        <f t="shared" si="3"/>
        <v>5467.2000000000007</v>
      </c>
      <c r="AN31" s="27">
        <v>36.799999999999997</v>
      </c>
      <c r="AO31" s="27">
        <v>555.5</v>
      </c>
      <c r="AP31" s="27">
        <v>170</v>
      </c>
      <c r="AQ31" s="27">
        <v>1677.6000000000001</v>
      </c>
      <c r="AR31" s="27">
        <v>808.4</v>
      </c>
      <c r="AS31" s="27">
        <v>2166.6999999999998</v>
      </c>
      <c r="AT31" s="27">
        <v>31.6</v>
      </c>
      <c r="AU31" s="27">
        <v>8.1</v>
      </c>
      <c r="AV31" s="27">
        <v>5.2</v>
      </c>
      <c r="AW31" s="27">
        <v>7.3</v>
      </c>
      <c r="AX31" s="58">
        <f t="shared" si="4"/>
        <v>14.2</v>
      </c>
      <c r="AY31" s="27">
        <v>3</v>
      </c>
      <c r="AZ31" s="27">
        <v>1.8</v>
      </c>
      <c r="BA31" s="27">
        <v>1.1000000000000001</v>
      </c>
      <c r="BB31" s="27">
        <v>5.9</v>
      </c>
      <c r="BC31" s="27">
        <v>2.2000000000000002</v>
      </c>
      <c r="BD31" s="27">
        <v>0.2</v>
      </c>
      <c r="BE31" s="27">
        <f t="shared" si="5"/>
        <v>21.9</v>
      </c>
      <c r="BF31" s="27">
        <v>21.5</v>
      </c>
      <c r="BG31" s="27">
        <v>0.2</v>
      </c>
      <c r="BH31" s="27">
        <v>0.2</v>
      </c>
      <c r="BI31" s="27">
        <f t="shared" si="6"/>
        <v>2.8</v>
      </c>
      <c r="BJ31" s="27">
        <v>2.8</v>
      </c>
      <c r="BK31" s="27">
        <f t="shared" si="7"/>
        <v>132.29999999999998</v>
      </c>
      <c r="BL31" s="27">
        <v>9.6</v>
      </c>
      <c r="BM31" s="27">
        <v>11.8</v>
      </c>
      <c r="BN31" s="27">
        <v>14.1</v>
      </c>
      <c r="BO31" s="27">
        <v>1.3</v>
      </c>
      <c r="BP31" s="27">
        <v>3.8</v>
      </c>
      <c r="BQ31" s="27">
        <v>4.3</v>
      </c>
      <c r="BR31" s="27">
        <v>1.9</v>
      </c>
      <c r="BS31" s="27">
        <v>23.8</v>
      </c>
      <c r="BT31" s="27">
        <v>2.5</v>
      </c>
      <c r="BU31" s="27">
        <v>15.2</v>
      </c>
      <c r="BV31" s="27">
        <v>4.5</v>
      </c>
      <c r="BW31" s="27">
        <v>15.6</v>
      </c>
      <c r="BX31" s="27">
        <v>23.9</v>
      </c>
      <c r="BY31" s="27">
        <f t="shared" si="8"/>
        <v>498.99999999999994</v>
      </c>
      <c r="BZ31" s="27">
        <v>318.89999999999998</v>
      </c>
      <c r="CA31" s="27">
        <v>38.9</v>
      </c>
      <c r="CB31" s="27">
        <v>51</v>
      </c>
      <c r="CC31" s="27">
        <v>58.4</v>
      </c>
      <c r="CD31" s="27">
        <v>31.8</v>
      </c>
      <c r="CE31" s="27">
        <f t="shared" si="9"/>
        <v>35.700000000000003</v>
      </c>
      <c r="CF31" s="27">
        <v>1.5</v>
      </c>
      <c r="CG31" s="27">
        <v>2.8</v>
      </c>
      <c r="CH31" s="27">
        <v>0.1</v>
      </c>
      <c r="CI31" s="27">
        <v>14.5</v>
      </c>
      <c r="CJ31" s="27">
        <v>7.8</v>
      </c>
      <c r="CK31" s="27">
        <v>3.6</v>
      </c>
      <c r="CL31" s="27">
        <v>5.3999999999999995</v>
      </c>
      <c r="CM31" s="27" t="s">
        <v>285</v>
      </c>
      <c r="CN31" s="27" t="s">
        <v>285</v>
      </c>
      <c r="CO31" s="27" t="s">
        <v>285</v>
      </c>
      <c r="CP31" s="27">
        <v>21726.1</v>
      </c>
      <c r="CQ31" s="27">
        <v>2016.1</v>
      </c>
      <c r="CR31" s="27">
        <v>59557.600000000006</v>
      </c>
    </row>
    <row r="32" spans="1:96" ht="15" customHeight="1" thickBot="1">
      <c r="A32" s="6">
        <v>2015</v>
      </c>
      <c r="B32" s="6">
        <f t="shared" ref="B32" si="10">SUM(C32:E32)</f>
        <v>4818</v>
      </c>
      <c r="C32" s="25">
        <v>4676.2</v>
      </c>
      <c r="D32" s="25">
        <v>21.7</v>
      </c>
      <c r="E32" s="25">
        <v>120.1</v>
      </c>
      <c r="F32" s="25">
        <f t="shared" ref="F32" si="11">SUM(G32:AH32)</f>
        <v>24254.7</v>
      </c>
      <c r="G32" s="25">
        <v>1685.8</v>
      </c>
      <c r="H32" s="25">
        <v>248.4</v>
      </c>
      <c r="I32" s="25">
        <v>21.3</v>
      </c>
      <c r="J32" s="25">
        <v>0.30000000000000004</v>
      </c>
      <c r="K32" s="26">
        <v>22</v>
      </c>
      <c r="L32" s="27">
        <v>24.5</v>
      </c>
      <c r="M32" s="27">
        <v>48.3</v>
      </c>
      <c r="N32" s="27">
        <v>591.20000000000005</v>
      </c>
      <c r="O32" s="27">
        <v>9258</v>
      </c>
      <c r="P32" s="27">
        <v>20.9</v>
      </c>
      <c r="Q32" s="27">
        <v>625.5</v>
      </c>
      <c r="R32" s="27">
        <v>2192.5</v>
      </c>
      <c r="S32" s="27">
        <v>5.4</v>
      </c>
      <c r="T32" s="27">
        <v>44.599999999999994</v>
      </c>
      <c r="U32" s="27">
        <v>6942.6</v>
      </c>
      <c r="V32" s="27">
        <v>63.3</v>
      </c>
      <c r="W32" s="27">
        <v>69.3</v>
      </c>
      <c r="X32" s="27">
        <v>1.8</v>
      </c>
      <c r="Y32" s="27">
        <v>3.8</v>
      </c>
      <c r="Z32" s="27">
        <v>20.299999999999997</v>
      </c>
      <c r="AA32" s="27">
        <v>12.9</v>
      </c>
      <c r="AB32" s="27">
        <v>0.7</v>
      </c>
      <c r="AC32" s="27">
        <v>53.400000000000006</v>
      </c>
      <c r="AD32" s="27">
        <v>1.7000000000000002</v>
      </c>
      <c r="AE32" s="27">
        <v>12</v>
      </c>
      <c r="AF32" s="27">
        <v>1517</v>
      </c>
      <c r="AG32" s="27">
        <v>10.3</v>
      </c>
      <c r="AH32" s="27">
        <v>756.9</v>
      </c>
      <c r="AI32" s="27">
        <f t="shared" ref="AI32" si="12">SUM(AJ32:AL32)</f>
        <v>1958.7999999999997</v>
      </c>
      <c r="AJ32" s="27">
        <v>139.79999999999998</v>
      </c>
      <c r="AK32" s="27">
        <v>570.59999999999991</v>
      </c>
      <c r="AL32" s="27">
        <v>1248.3999999999999</v>
      </c>
      <c r="AM32" s="27">
        <f t="shared" ref="AM32" si="13">SUM(AN32:AW32)</f>
        <v>5408.4999999999991</v>
      </c>
      <c r="AN32" s="27">
        <v>37.700000000000003</v>
      </c>
      <c r="AO32" s="27">
        <v>496.1</v>
      </c>
      <c r="AP32" s="27">
        <v>174.2</v>
      </c>
      <c r="AQ32" s="27">
        <v>1627.2</v>
      </c>
      <c r="AR32" s="27">
        <v>832.8</v>
      </c>
      <c r="AS32" s="27">
        <v>2181.3999999999996</v>
      </c>
      <c r="AT32" s="27">
        <v>38.4</v>
      </c>
      <c r="AU32" s="27">
        <v>7.7</v>
      </c>
      <c r="AV32" s="27">
        <v>5.0999999999999996</v>
      </c>
      <c r="AW32" s="27">
        <v>7.9</v>
      </c>
      <c r="AX32" s="58">
        <f t="shared" si="4"/>
        <v>14.599999999999998</v>
      </c>
      <c r="AY32" s="27">
        <v>3.1999999999999997</v>
      </c>
      <c r="AZ32" s="27">
        <v>2</v>
      </c>
      <c r="BA32" s="27">
        <v>1</v>
      </c>
      <c r="BB32" s="27">
        <v>6.1</v>
      </c>
      <c r="BC32" s="27">
        <v>2.1</v>
      </c>
      <c r="BD32" s="27">
        <v>0.2</v>
      </c>
      <c r="BE32" s="27">
        <f t="shared" ref="BE32" si="14">SUM(BF32:BH32)</f>
        <v>18.8</v>
      </c>
      <c r="BF32" s="27">
        <v>18.3</v>
      </c>
      <c r="BG32" s="27">
        <v>0.2</v>
      </c>
      <c r="BH32" s="27">
        <v>0.3</v>
      </c>
      <c r="BI32" s="27">
        <f t="shared" ref="BI32" si="15">BJ32</f>
        <v>3</v>
      </c>
      <c r="BJ32" s="27">
        <v>3</v>
      </c>
      <c r="BK32" s="27">
        <f t="shared" ref="BK32" si="16">SUM(BL32:BX32)</f>
        <v>133.19999999999999</v>
      </c>
      <c r="BL32" s="27">
        <v>9.6999999999999993</v>
      </c>
      <c r="BM32" s="27">
        <v>11.3</v>
      </c>
      <c r="BN32" s="27">
        <v>14.6</v>
      </c>
      <c r="BO32" s="27">
        <v>1.5</v>
      </c>
      <c r="BP32" s="27">
        <v>4</v>
      </c>
      <c r="BQ32" s="27">
        <v>4.3</v>
      </c>
      <c r="BR32" s="27">
        <v>1.9</v>
      </c>
      <c r="BS32" s="27">
        <v>24.2</v>
      </c>
      <c r="BT32" s="27">
        <v>2.5</v>
      </c>
      <c r="BU32" s="27">
        <v>15.3</v>
      </c>
      <c r="BV32" s="27">
        <v>4.5999999999999996</v>
      </c>
      <c r="BW32" s="27">
        <v>15.799999999999999</v>
      </c>
      <c r="BX32" s="27">
        <v>23.5</v>
      </c>
      <c r="BY32" s="27">
        <f t="shared" ref="BY32" si="17">SUM(BZ32:CD32)</f>
        <v>502.09999999999991</v>
      </c>
      <c r="BZ32" s="27">
        <v>327.99999999999994</v>
      </c>
      <c r="CA32" s="27">
        <v>37.200000000000003</v>
      </c>
      <c r="CB32" s="27">
        <v>48.4</v>
      </c>
      <c r="CC32" s="27">
        <v>58.199999999999996</v>
      </c>
      <c r="CD32" s="27">
        <v>30.3</v>
      </c>
      <c r="CE32" s="27">
        <f t="shared" ref="CE32" si="18">SUM(CF32:CO32)</f>
        <v>35.6</v>
      </c>
      <c r="CF32" s="27">
        <v>1.4</v>
      </c>
      <c r="CG32" s="27">
        <v>2.5</v>
      </c>
      <c r="CH32" s="27">
        <v>0.2</v>
      </c>
      <c r="CI32" s="27">
        <v>14</v>
      </c>
      <c r="CJ32" s="27">
        <v>8.1999999999999993</v>
      </c>
      <c r="CK32" s="27">
        <v>3.7</v>
      </c>
      <c r="CL32" s="27">
        <v>5.6</v>
      </c>
      <c r="CM32" s="27" t="s">
        <v>285</v>
      </c>
      <c r="CN32" s="27" t="s">
        <v>285</v>
      </c>
      <c r="CO32" s="27" t="s">
        <v>285</v>
      </c>
      <c r="CP32" s="27">
        <v>21469.5</v>
      </c>
      <c r="CQ32" s="27">
        <v>1915.2</v>
      </c>
      <c r="CR32" s="27">
        <v>58616.799999999996</v>
      </c>
    </row>
    <row r="33" spans="1:96" ht="15" customHeight="1" thickBot="1">
      <c r="A33" s="6">
        <v>2016</v>
      </c>
      <c r="B33" s="6">
        <f t="shared" ref="B33" si="19">SUM(C33:E33)</f>
        <v>4850.3</v>
      </c>
      <c r="C33" s="25">
        <v>4711.3</v>
      </c>
      <c r="D33" s="25">
        <v>22.1</v>
      </c>
      <c r="E33" s="25">
        <v>116.9</v>
      </c>
      <c r="F33" s="25">
        <f t="shared" ref="F33" si="20">SUM(G33:AH33)</f>
        <v>23789.200000000001</v>
      </c>
      <c r="G33" s="25">
        <v>1607.1000000000001</v>
      </c>
      <c r="H33" s="25">
        <v>247</v>
      </c>
      <c r="I33" s="25">
        <v>20.2</v>
      </c>
      <c r="J33" s="25">
        <v>0.2</v>
      </c>
      <c r="K33" s="26">
        <v>22.3</v>
      </c>
      <c r="L33" s="27">
        <v>20.2</v>
      </c>
      <c r="M33" s="27">
        <v>36.200000000000003</v>
      </c>
      <c r="N33" s="27">
        <v>464.2</v>
      </c>
      <c r="O33" s="27">
        <v>9404.1999999999989</v>
      </c>
      <c r="P33" s="27">
        <v>16.100000000000001</v>
      </c>
      <c r="Q33" s="27">
        <v>570.40000000000009</v>
      </c>
      <c r="R33" s="27">
        <v>2105.3000000000002</v>
      </c>
      <c r="S33" s="27">
        <v>5</v>
      </c>
      <c r="T33" s="27">
        <v>36.200000000000003</v>
      </c>
      <c r="U33" s="27">
        <v>6751.5</v>
      </c>
      <c r="V33" s="27">
        <v>62.199999999999996</v>
      </c>
      <c r="W33" s="27">
        <v>70.2</v>
      </c>
      <c r="X33" s="27">
        <v>1.9</v>
      </c>
      <c r="Y33" s="27">
        <v>3.5</v>
      </c>
      <c r="Z33" s="27">
        <v>17.8</v>
      </c>
      <c r="AA33" s="27">
        <v>10.3</v>
      </c>
      <c r="AB33" s="27">
        <v>0.6</v>
      </c>
      <c r="AC33" s="27">
        <v>41.900000000000006</v>
      </c>
      <c r="AD33" s="27">
        <v>1.7000000000000002</v>
      </c>
      <c r="AE33" s="27">
        <v>12.1</v>
      </c>
      <c r="AF33" s="27">
        <v>1475.2</v>
      </c>
      <c r="AG33" s="27">
        <v>15.4</v>
      </c>
      <c r="AH33" s="27">
        <v>770.3</v>
      </c>
      <c r="AI33" s="27">
        <f t="shared" ref="AI33" si="21">SUM(AJ33:AL33)</f>
        <v>3247.8</v>
      </c>
      <c r="AJ33" s="27">
        <v>130.6</v>
      </c>
      <c r="AK33" s="27">
        <v>609.79999999999995</v>
      </c>
      <c r="AL33" s="27">
        <v>2507.4</v>
      </c>
      <c r="AM33" s="27">
        <f t="shared" ref="AM33" si="22">SUM(AN33:AW33)</f>
        <v>5306.7</v>
      </c>
      <c r="AN33" s="27">
        <v>34.799999999999997</v>
      </c>
      <c r="AO33" s="27">
        <v>457.59999999999997</v>
      </c>
      <c r="AP33" s="27">
        <v>166.29999999999998</v>
      </c>
      <c r="AQ33" s="27">
        <v>1523.1000000000001</v>
      </c>
      <c r="AR33" s="27">
        <v>858.80000000000007</v>
      </c>
      <c r="AS33" s="27">
        <v>2207.5</v>
      </c>
      <c r="AT33" s="27">
        <v>37.9</v>
      </c>
      <c r="AU33" s="27">
        <v>7.3</v>
      </c>
      <c r="AV33" s="27">
        <v>5.5</v>
      </c>
      <c r="AW33" s="27">
        <v>7.9</v>
      </c>
      <c r="AX33" s="58">
        <f t="shared" si="4"/>
        <v>13.8</v>
      </c>
      <c r="AY33" s="27">
        <v>2.8000000000000003</v>
      </c>
      <c r="AZ33" s="27">
        <v>1.9</v>
      </c>
      <c r="BA33" s="27">
        <v>1.1000000000000001</v>
      </c>
      <c r="BB33" s="27">
        <v>5.8</v>
      </c>
      <c r="BC33" s="27">
        <v>2</v>
      </c>
      <c r="BD33" s="27">
        <v>0.2</v>
      </c>
      <c r="BE33" s="27">
        <f t="shared" ref="BE33" si="23">SUM(BF33:BH33)</f>
        <v>17.099999999999998</v>
      </c>
      <c r="BF33" s="27">
        <v>16.7</v>
      </c>
      <c r="BG33" s="27">
        <v>0.2</v>
      </c>
      <c r="BH33" s="27">
        <v>0.2</v>
      </c>
      <c r="BI33" s="27">
        <f t="shared" ref="BI33" si="24">BJ33</f>
        <v>3.1</v>
      </c>
      <c r="BJ33" s="27">
        <v>3.1</v>
      </c>
      <c r="BK33" s="27">
        <f t="shared" ref="BK33" si="25">SUM(BL33:BX33)</f>
        <v>129</v>
      </c>
      <c r="BL33" s="27">
        <v>9.3000000000000007</v>
      </c>
      <c r="BM33" s="27">
        <v>11</v>
      </c>
      <c r="BN33" s="27">
        <v>14.2</v>
      </c>
      <c r="BO33" s="27">
        <v>1.5</v>
      </c>
      <c r="BP33" s="27">
        <v>3.9</v>
      </c>
      <c r="BQ33" s="27">
        <v>4.0999999999999996</v>
      </c>
      <c r="BR33" s="27">
        <v>1.9</v>
      </c>
      <c r="BS33" s="27">
        <v>24.4</v>
      </c>
      <c r="BT33" s="27">
        <v>2.4</v>
      </c>
      <c r="BU33" s="27">
        <v>14.9</v>
      </c>
      <c r="BV33" s="27">
        <v>4.5</v>
      </c>
      <c r="BW33" s="27">
        <v>14.799999999999999</v>
      </c>
      <c r="BX33" s="27">
        <v>22.1</v>
      </c>
      <c r="BY33" s="27">
        <f t="shared" ref="BY33" si="26">SUM(BZ33:CD33)</f>
        <v>391.80000000000007</v>
      </c>
      <c r="BZ33" s="27">
        <v>220.10000000000002</v>
      </c>
      <c r="CA33" s="27">
        <v>33.800000000000004</v>
      </c>
      <c r="CB33" s="27">
        <v>40.799999999999997</v>
      </c>
      <c r="CC33" s="27">
        <v>64.2</v>
      </c>
      <c r="CD33" s="27">
        <v>32.900000000000006</v>
      </c>
      <c r="CE33" s="27">
        <f t="shared" ref="CE33" si="27">SUM(CF33:CO33)</f>
        <v>35.5</v>
      </c>
      <c r="CF33" s="27">
        <v>1.4</v>
      </c>
      <c r="CG33" s="27">
        <v>3</v>
      </c>
      <c r="CH33" s="27">
        <v>0.2</v>
      </c>
      <c r="CI33" s="27">
        <v>13.799999999999999</v>
      </c>
      <c r="CJ33" s="27">
        <v>8</v>
      </c>
      <c r="CK33" s="27">
        <v>3.5</v>
      </c>
      <c r="CL33" s="27">
        <v>5.6</v>
      </c>
      <c r="CM33" s="27" t="s">
        <v>285</v>
      </c>
      <c r="CN33" s="27" t="s">
        <v>285</v>
      </c>
      <c r="CO33" s="27" t="s">
        <v>285</v>
      </c>
      <c r="CP33" s="27">
        <v>21228.3</v>
      </c>
      <c r="CQ33" s="27">
        <v>1881.4</v>
      </c>
      <c r="CR33" s="27">
        <v>59012.600000000013</v>
      </c>
    </row>
    <row r="34" spans="1:96" ht="15" customHeight="1" thickBot="1">
      <c r="A34" s="6">
        <v>2017</v>
      </c>
      <c r="B34" s="41">
        <f t="shared" ref="B34" si="28">SUM(C34:E34)</f>
        <v>5027.0999999999995</v>
      </c>
      <c r="C34" s="25">
        <v>4895.7999999999993</v>
      </c>
      <c r="D34" s="25">
        <v>21.6</v>
      </c>
      <c r="E34" s="25">
        <v>109.7</v>
      </c>
      <c r="F34" s="25">
        <f t="shared" ref="F34" si="29">SUM(G34:AH34)</f>
        <v>24537.100000000002</v>
      </c>
      <c r="G34" s="25">
        <v>1764.6000000000001</v>
      </c>
      <c r="H34" s="25">
        <v>243</v>
      </c>
      <c r="I34" s="25">
        <v>20</v>
      </c>
      <c r="J34" s="25">
        <v>0.2</v>
      </c>
      <c r="K34" s="26">
        <v>26.6</v>
      </c>
      <c r="L34" s="27">
        <v>19.7</v>
      </c>
      <c r="M34" s="27">
        <v>34.6</v>
      </c>
      <c r="N34" s="27">
        <v>460.5</v>
      </c>
      <c r="O34" s="27">
        <v>9524.5</v>
      </c>
      <c r="P34" s="27">
        <v>15.600000000000001</v>
      </c>
      <c r="Q34" s="27">
        <v>620.20000000000005</v>
      </c>
      <c r="R34" s="27">
        <v>2172.1000000000004</v>
      </c>
      <c r="S34" s="27">
        <v>5.1000000000000005</v>
      </c>
      <c r="T34" s="27">
        <v>38.200000000000003</v>
      </c>
      <c r="U34" s="27">
        <v>7042.7</v>
      </c>
      <c r="V34" s="27">
        <v>60.9</v>
      </c>
      <c r="W34" s="27">
        <v>72.100000000000009</v>
      </c>
      <c r="X34" s="27">
        <v>2.2000000000000002</v>
      </c>
      <c r="Y34" s="27">
        <v>3.6999999999999997</v>
      </c>
      <c r="Z34" s="27">
        <v>19.5</v>
      </c>
      <c r="AA34" s="27">
        <v>11.6</v>
      </c>
      <c r="AB34" s="27">
        <v>0.79999999999999993</v>
      </c>
      <c r="AC34" s="27">
        <v>45.8</v>
      </c>
      <c r="AD34" s="27">
        <v>1.8</v>
      </c>
      <c r="AE34" s="27">
        <v>12.4</v>
      </c>
      <c r="AF34" s="27">
        <v>1504.9</v>
      </c>
      <c r="AG34" s="27">
        <v>14.5</v>
      </c>
      <c r="AH34" s="27">
        <v>799.30000000000007</v>
      </c>
      <c r="AI34" s="27">
        <f t="shared" ref="AI34" si="30">SUM(AJ34:AL34)</f>
        <v>2007.5</v>
      </c>
      <c r="AJ34" s="27">
        <v>145.5</v>
      </c>
      <c r="AK34" s="27">
        <v>693.9</v>
      </c>
      <c r="AL34" s="27">
        <v>1168.0999999999999</v>
      </c>
      <c r="AM34" s="27">
        <f t="shared" ref="AM34" si="31">SUM(AN34:AW34)</f>
        <v>5469.4</v>
      </c>
      <c r="AN34" s="27">
        <v>36.4</v>
      </c>
      <c r="AO34" s="27">
        <v>459.20000000000005</v>
      </c>
      <c r="AP34" s="27">
        <v>161.19999999999999</v>
      </c>
      <c r="AQ34" s="27">
        <v>1423.8</v>
      </c>
      <c r="AR34" s="27">
        <v>883.5</v>
      </c>
      <c r="AS34" s="27">
        <v>2453.4</v>
      </c>
      <c r="AT34" s="27">
        <v>30.7</v>
      </c>
      <c r="AU34" s="27">
        <v>6.7</v>
      </c>
      <c r="AV34" s="27">
        <v>6.1</v>
      </c>
      <c r="AW34" s="27">
        <v>8.4</v>
      </c>
      <c r="AX34" s="58">
        <f t="shared" si="4"/>
        <v>13.5</v>
      </c>
      <c r="AY34" s="27">
        <v>2.6</v>
      </c>
      <c r="AZ34" s="27">
        <v>1.9</v>
      </c>
      <c r="BA34" s="27">
        <v>1</v>
      </c>
      <c r="BB34" s="27">
        <v>5.5</v>
      </c>
      <c r="BC34" s="27">
        <v>2.2999999999999998</v>
      </c>
      <c r="BD34" s="27">
        <v>0.2</v>
      </c>
      <c r="BE34" s="27">
        <f t="shared" ref="BE34" si="32">SUM(BF34:BH34)</f>
        <v>12.799999999999999</v>
      </c>
      <c r="BF34" s="27">
        <v>12.4</v>
      </c>
      <c r="BG34" s="27">
        <v>0.2</v>
      </c>
      <c r="BH34" s="27">
        <v>0.2</v>
      </c>
      <c r="BI34" s="27">
        <f t="shared" ref="BI34" si="33">BJ34</f>
        <v>3.5</v>
      </c>
      <c r="BJ34" s="27">
        <v>3.5</v>
      </c>
      <c r="BK34" s="27">
        <f t="shared" ref="BK34" si="34">SUM(BL34:BX34)</f>
        <v>136.10000000000002</v>
      </c>
      <c r="BL34" s="27">
        <v>9.6</v>
      </c>
      <c r="BM34" s="27">
        <v>11.3</v>
      </c>
      <c r="BN34" s="27">
        <v>15.1</v>
      </c>
      <c r="BO34" s="27">
        <v>1.5</v>
      </c>
      <c r="BP34" s="27">
        <v>3.9</v>
      </c>
      <c r="BQ34" s="27">
        <v>4.5</v>
      </c>
      <c r="BR34" s="27">
        <v>2</v>
      </c>
      <c r="BS34" s="27">
        <v>26.8</v>
      </c>
      <c r="BT34" s="27">
        <v>2.4</v>
      </c>
      <c r="BU34" s="27">
        <v>15.3</v>
      </c>
      <c r="BV34" s="27">
        <v>4.7</v>
      </c>
      <c r="BW34" s="27">
        <v>15.299999999999999</v>
      </c>
      <c r="BX34" s="27">
        <v>23.700000000000003</v>
      </c>
      <c r="BY34" s="27">
        <f t="shared" ref="BY34" si="35">SUM(BZ34:CD34)</f>
        <v>367.09999999999991</v>
      </c>
      <c r="BZ34" s="27">
        <v>211.89999999999998</v>
      </c>
      <c r="CA34" s="27">
        <v>30.700000000000003</v>
      </c>
      <c r="CB34" s="27">
        <v>38.699999999999996</v>
      </c>
      <c r="CC34" s="27">
        <v>57.9</v>
      </c>
      <c r="CD34" s="27">
        <v>27.900000000000002</v>
      </c>
      <c r="CE34" s="27">
        <f t="shared" ref="CE34" si="36">SUM(CF34:CO34)</f>
        <v>33</v>
      </c>
      <c r="CF34" s="27">
        <v>1.5</v>
      </c>
      <c r="CG34" s="27">
        <v>2.6</v>
      </c>
      <c r="CH34" s="27">
        <v>0.2</v>
      </c>
      <c r="CI34" s="27">
        <v>12.4</v>
      </c>
      <c r="CJ34" s="27">
        <v>6.9</v>
      </c>
      <c r="CK34" s="27">
        <v>3.9</v>
      </c>
      <c r="CL34" s="27">
        <v>5.5</v>
      </c>
      <c r="CM34" s="27" t="s">
        <v>285</v>
      </c>
      <c r="CN34" s="27" t="s">
        <v>285</v>
      </c>
      <c r="CO34" s="27" t="s">
        <v>285</v>
      </c>
      <c r="CP34" s="27">
        <v>21072.399999999998</v>
      </c>
      <c r="CQ34" s="27">
        <v>1817.3</v>
      </c>
      <c r="CR34" s="27">
        <v>58679.5</v>
      </c>
    </row>
    <row r="35" spans="1:96" ht="15" customHeight="1" thickBot="1">
      <c r="A35" s="6">
        <v>2018</v>
      </c>
      <c r="B35" s="41">
        <f t="shared" ref="B35" si="37">SUM(C35:E35)</f>
        <v>5257.3</v>
      </c>
      <c r="C35" s="25">
        <v>5132</v>
      </c>
      <c r="D35" s="25">
        <v>18.100000000000001</v>
      </c>
      <c r="E35" s="25">
        <v>107.19999999999999</v>
      </c>
      <c r="F35" s="25">
        <f t="shared" ref="F35" si="38">SUM(G35:AH35)</f>
        <v>24889.299999999996</v>
      </c>
      <c r="G35" s="25">
        <v>1750.3999999999999</v>
      </c>
      <c r="H35" s="25">
        <v>235.7</v>
      </c>
      <c r="I35" s="25">
        <v>19</v>
      </c>
      <c r="J35" s="25">
        <v>0.2</v>
      </c>
      <c r="K35" s="26">
        <v>27.2</v>
      </c>
      <c r="L35" s="27">
        <v>18.600000000000001</v>
      </c>
      <c r="M35" s="27">
        <v>28.5</v>
      </c>
      <c r="N35" s="27">
        <v>387.40000000000003</v>
      </c>
      <c r="O35" s="27">
        <v>9578.3000000000011</v>
      </c>
      <c r="P35" s="27">
        <v>13.8</v>
      </c>
      <c r="Q35" s="27">
        <v>474.8</v>
      </c>
      <c r="R35" s="27">
        <v>2195</v>
      </c>
      <c r="S35" s="27">
        <v>5.1000000000000005</v>
      </c>
      <c r="T35" s="27">
        <v>34.6</v>
      </c>
      <c r="U35" s="27">
        <v>7510.2</v>
      </c>
      <c r="V35" s="27">
        <v>67.5</v>
      </c>
      <c r="W35" s="27">
        <v>69.8</v>
      </c>
      <c r="X35" s="27">
        <v>2.1</v>
      </c>
      <c r="Y35" s="27">
        <v>3.5</v>
      </c>
      <c r="Z35" s="27">
        <v>21.299999999999997</v>
      </c>
      <c r="AA35" s="27">
        <v>11.399999999999999</v>
      </c>
      <c r="AB35" s="27">
        <v>0.79999999999999993</v>
      </c>
      <c r="AC35" s="27">
        <v>41.7</v>
      </c>
      <c r="AD35" s="27">
        <v>1.8</v>
      </c>
      <c r="AE35" s="27">
        <v>12.7</v>
      </c>
      <c r="AF35" s="27">
        <v>1550</v>
      </c>
      <c r="AG35" s="27">
        <v>12.8</v>
      </c>
      <c r="AH35" s="27">
        <v>815.1</v>
      </c>
      <c r="AI35" s="27">
        <f t="shared" ref="AI35" si="39">SUM(AJ35:AL35)</f>
        <v>1983.9</v>
      </c>
      <c r="AJ35" s="27">
        <v>145.20000000000002</v>
      </c>
      <c r="AK35" s="27">
        <v>569.29999999999995</v>
      </c>
      <c r="AL35" s="27">
        <v>1269.4000000000001</v>
      </c>
      <c r="AM35" s="27">
        <f t="shared" ref="AM35" si="40">SUM(AN35:AW35)</f>
        <v>5443.7999999999993</v>
      </c>
      <c r="AN35" s="27">
        <v>35.5</v>
      </c>
      <c r="AO35" s="27">
        <v>451</v>
      </c>
      <c r="AP35" s="27">
        <v>158.5</v>
      </c>
      <c r="AQ35" s="27">
        <v>1299.8</v>
      </c>
      <c r="AR35" s="27">
        <v>894</v>
      </c>
      <c r="AS35" s="27">
        <v>2554</v>
      </c>
      <c r="AT35" s="27">
        <v>29.7</v>
      </c>
      <c r="AU35" s="27">
        <v>6.7</v>
      </c>
      <c r="AV35" s="27">
        <v>6.2</v>
      </c>
      <c r="AW35" s="27">
        <v>8.4</v>
      </c>
      <c r="AX35" s="58">
        <f t="shared" si="4"/>
        <v>13</v>
      </c>
      <c r="AY35" s="27">
        <v>2.4</v>
      </c>
      <c r="AZ35" s="27">
        <v>1.8</v>
      </c>
      <c r="BA35" s="27">
        <v>1.1000000000000001</v>
      </c>
      <c r="BB35" s="27">
        <v>5.2</v>
      </c>
      <c r="BC35" s="27">
        <v>2.2999999999999998</v>
      </c>
      <c r="BD35" s="27">
        <v>0.2</v>
      </c>
      <c r="BE35" s="27">
        <f t="shared" ref="BE35" si="41">SUM(BF35:BH35)</f>
        <v>8.1999999999999993</v>
      </c>
      <c r="BF35" s="27">
        <v>7.9</v>
      </c>
      <c r="BG35" s="27">
        <v>0.2</v>
      </c>
      <c r="BH35" s="27">
        <v>0.1</v>
      </c>
      <c r="BI35" s="27">
        <f t="shared" ref="BI35" si="42">BJ35</f>
        <v>3.3</v>
      </c>
      <c r="BJ35" s="27">
        <v>3.3</v>
      </c>
      <c r="BK35" s="27">
        <f t="shared" ref="BK35" si="43">SUM(BL35:BX35)</f>
        <v>136.10000000000002</v>
      </c>
      <c r="BL35" s="27">
        <v>9.5</v>
      </c>
      <c r="BM35" s="27">
        <v>11.3</v>
      </c>
      <c r="BN35" s="27">
        <v>15.1</v>
      </c>
      <c r="BO35" s="27">
        <v>1.5</v>
      </c>
      <c r="BP35" s="27">
        <v>3.7</v>
      </c>
      <c r="BQ35" s="27">
        <v>4.5999999999999996</v>
      </c>
      <c r="BR35" s="27">
        <v>2</v>
      </c>
      <c r="BS35" s="27">
        <v>28</v>
      </c>
      <c r="BT35" s="27">
        <v>2.4</v>
      </c>
      <c r="BU35" s="27">
        <v>15.2</v>
      </c>
      <c r="BV35" s="27">
        <v>4.7</v>
      </c>
      <c r="BW35" s="27">
        <v>15.1</v>
      </c>
      <c r="BX35" s="27">
        <v>23</v>
      </c>
      <c r="BY35" s="27">
        <f t="shared" ref="BY35" si="44">SUM(BZ35:CD35)</f>
        <v>400.40000000000003</v>
      </c>
      <c r="BZ35" s="27">
        <v>255.70000000000002</v>
      </c>
      <c r="CA35" s="27">
        <v>26.4</v>
      </c>
      <c r="CB35" s="27">
        <v>39.299999999999997</v>
      </c>
      <c r="CC35" s="27">
        <v>51.3</v>
      </c>
      <c r="CD35" s="27">
        <v>27.7</v>
      </c>
      <c r="CE35" s="27">
        <f t="shared" ref="CE35" si="45">SUM(CF35:CO35)</f>
        <v>33</v>
      </c>
      <c r="CF35" s="27">
        <v>1.5</v>
      </c>
      <c r="CG35" s="27">
        <v>2.5</v>
      </c>
      <c r="CH35" s="27">
        <v>0.2</v>
      </c>
      <c r="CI35" s="27">
        <v>11.9</v>
      </c>
      <c r="CJ35" s="27">
        <v>7</v>
      </c>
      <c r="CK35" s="27">
        <v>3.8</v>
      </c>
      <c r="CL35" s="27">
        <v>6.1</v>
      </c>
      <c r="CM35" s="27" t="s">
        <v>285</v>
      </c>
      <c r="CN35" s="27" t="s">
        <v>285</v>
      </c>
      <c r="CO35" s="27" t="s">
        <v>285</v>
      </c>
      <c r="CP35" s="27">
        <v>20863.099999999999</v>
      </c>
      <c r="CQ35" s="27">
        <v>1804.7</v>
      </c>
      <c r="CR35" s="27">
        <v>59031.39999999998</v>
      </c>
    </row>
    <row r="36" spans="1:96" ht="15" customHeight="1" thickBot="1">
      <c r="A36" s="6">
        <v>2019</v>
      </c>
      <c r="B36" s="41">
        <f t="shared" ref="B36" si="46">SUM(C36:E36)</f>
        <v>5665.4</v>
      </c>
      <c r="C36" s="25">
        <v>5536.7999999999993</v>
      </c>
      <c r="D36" s="25">
        <v>17.100000000000001</v>
      </c>
      <c r="E36" s="25">
        <v>111.5</v>
      </c>
      <c r="F36" s="25">
        <f t="shared" ref="F36" si="47">SUM(G36:AH36)</f>
        <v>25128.699999999997</v>
      </c>
      <c r="G36" s="25">
        <v>1887.8999999999999</v>
      </c>
      <c r="H36" s="25">
        <v>216.5</v>
      </c>
      <c r="I36" s="25">
        <v>17.5</v>
      </c>
      <c r="J36" s="25">
        <v>0.2</v>
      </c>
      <c r="K36" s="26">
        <v>29.299999999999997</v>
      </c>
      <c r="L36" s="27">
        <v>18.2</v>
      </c>
      <c r="M36" s="27">
        <v>25.099999999999998</v>
      </c>
      <c r="N36" s="27">
        <v>451.1</v>
      </c>
      <c r="O36" s="27">
        <v>9515.8000000000011</v>
      </c>
      <c r="P36" s="27">
        <v>14.2</v>
      </c>
      <c r="Q36" s="27">
        <v>656.5</v>
      </c>
      <c r="R36" s="27">
        <v>2337.6999999999998</v>
      </c>
      <c r="S36" s="27">
        <v>5.2</v>
      </c>
      <c r="T36" s="27">
        <v>29.8</v>
      </c>
      <c r="U36" s="27">
        <v>7372.8000000000011</v>
      </c>
      <c r="V36" s="27">
        <v>67.5</v>
      </c>
      <c r="W36" s="27">
        <v>62.6</v>
      </c>
      <c r="X36" s="27">
        <v>2.1</v>
      </c>
      <c r="Y36" s="27">
        <v>3.5</v>
      </c>
      <c r="Z36" s="27">
        <v>21</v>
      </c>
      <c r="AA36" s="27">
        <v>10.600000000000001</v>
      </c>
      <c r="AB36" s="27">
        <v>0.79999999999999993</v>
      </c>
      <c r="AC36" s="27">
        <v>42.400000000000006</v>
      </c>
      <c r="AD36" s="27">
        <v>1.8</v>
      </c>
      <c r="AE36" s="27">
        <v>12.9</v>
      </c>
      <c r="AF36" s="27">
        <v>1513.1</v>
      </c>
      <c r="AG36" s="27">
        <v>13.1</v>
      </c>
      <c r="AH36" s="27">
        <v>799.5</v>
      </c>
      <c r="AI36" s="27">
        <f t="shared" ref="AI36" si="48">SUM(AJ36:AL36)</f>
        <v>2167.9</v>
      </c>
      <c r="AJ36" s="27">
        <v>142.5</v>
      </c>
      <c r="AK36" s="27">
        <v>571.4</v>
      </c>
      <c r="AL36" s="27">
        <v>1454</v>
      </c>
      <c r="AM36" s="27">
        <f t="shared" ref="AM36" si="49">SUM(AN36:AW36)</f>
        <v>5565.7</v>
      </c>
      <c r="AN36" s="27">
        <v>35.799999999999997</v>
      </c>
      <c r="AO36" s="27">
        <v>432.70000000000005</v>
      </c>
      <c r="AP36" s="27">
        <v>153.80000000000001</v>
      </c>
      <c r="AQ36" s="27">
        <v>1196.2</v>
      </c>
      <c r="AR36" s="27">
        <v>881.30000000000007</v>
      </c>
      <c r="AS36" s="27">
        <v>2814.7999999999997</v>
      </c>
      <c r="AT36" s="27">
        <v>29.6</v>
      </c>
      <c r="AU36" s="27">
        <v>6.9</v>
      </c>
      <c r="AV36" s="27">
        <v>6.4</v>
      </c>
      <c r="AW36" s="27">
        <v>8.1999999999999993</v>
      </c>
      <c r="AX36" s="58">
        <f t="shared" si="4"/>
        <v>13.4</v>
      </c>
      <c r="AY36" s="27">
        <v>2.6</v>
      </c>
      <c r="AZ36" s="27">
        <v>1.9</v>
      </c>
      <c r="BA36" s="27">
        <v>0.9</v>
      </c>
      <c r="BB36" s="27">
        <v>5.0999999999999996</v>
      </c>
      <c r="BC36" s="27">
        <v>2.6</v>
      </c>
      <c r="BD36" s="27">
        <v>0.3</v>
      </c>
      <c r="BE36" s="27">
        <f t="shared" ref="BE36" si="50">SUM(BF36:BH36)</f>
        <v>8.1</v>
      </c>
      <c r="BF36" s="27">
        <v>7.8</v>
      </c>
      <c r="BG36" s="27">
        <v>0.2</v>
      </c>
      <c r="BH36" s="27">
        <v>0.1</v>
      </c>
      <c r="BI36" s="27">
        <f t="shared" ref="BI36" si="51">BJ36</f>
        <v>3.3</v>
      </c>
      <c r="BJ36" s="27">
        <v>3.3</v>
      </c>
      <c r="BK36" s="27">
        <f t="shared" ref="BK36" si="52">SUM(BL36:BX36)</f>
        <v>134.80000000000001</v>
      </c>
      <c r="BL36" s="27">
        <v>9.6</v>
      </c>
      <c r="BM36" s="27">
        <v>11</v>
      </c>
      <c r="BN36" s="27">
        <v>14.9</v>
      </c>
      <c r="BO36" s="27">
        <v>1.6</v>
      </c>
      <c r="BP36" s="27">
        <v>3.6</v>
      </c>
      <c r="BQ36" s="27">
        <v>4.7</v>
      </c>
      <c r="BR36" s="27">
        <v>2.1</v>
      </c>
      <c r="BS36" s="27">
        <v>27.8</v>
      </c>
      <c r="BT36" s="27">
        <v>2.2999999999999998</v>
      </c>
      <c r="BU36" s="27">
        <v>15.3</v>
      </c>
      <c r="BV36" s="27">
        <v>4.5999999999999996</v>
      </c>
      <c r="BW36" s="27">
        <v>15.2</v>
      </c>
      <c r="BX36" s="27">
        <v>22.099999999999998</v>
      </c>
      <c r="BY36" s="27">
        <f t="shared" ref="BY36" si="53">SUM(BZ36:CD36)</f>
        <v>394.2</v>
      </c>
      <c r="BZ36" s="27">
        <v>259</v>
      </c>
      <c r="CA36" s="27">
        <v>26.400000000000002</v>
      </c>
      <c r="CB36" s="27">
        <v>37.6</v>
      </c>
      <c r="CC36" s="27">
        <v>45.4</v>
      </c>
      <c r="CD36" s="27">
        <v>25.8</v>
      </c>
      <c r="CE36" s="27">
        <f t="shared" ref="CE36" si="54">SUM(CF36:CO36)</f>
        <v>33.199999999999996</v>
      </c>
      <c r="CF36" s="27">
        <v>1.4</v>
      </c>
      <c r="CG36" s="27">
        <v>2.5</v>
      </c>
      <c r="CH36" s="27">
        <v>0.2</v>
      </c>
      <c r="CI36" s="27">
        <v>12.7</v>
      </c>
      <c r="CJ36" s="27">
        <v>7</v>
      </c>
      <c r="CK36" s="27">
        <v>3.3</v>
      </c>
      <c r="CL36" s="27">
        <v>6.1</v>
      </c>
      <c r="CM36" s="27" t="s">
        <v>285</v>
      </c>
      <c r="CN36" s="27" t="s">
        <v>285</v>
      </c>
      <c r="CO36" s="27" t="s">
        <v>285</v>
      </c>
      <c r="CP36" s="27">
        <v>20704.899999999998</v>
      </c>
      <c r="CQ36" s="27">
        <v>1875.7</v>
      </c>
      <c r="CR36" s="27">
        <v>59819.6</v>
      </c>
    </row>
    <row r="37" spans="1:96" ht="15" customHeight="1" thickBot="1">
      <c r="A37" s="6">
        <v>2020</v>
      </c>
      <c r="B37" s="41">
        <f t="shared" ref="B37" si="55">SUM(C37:E37)</f>
        <v>5886.4000000000005</v>
      </c>
      <c r="C37" s="25">
        <v>5756.4000000000005</v>
      </c>
      <c r="D37" s="25">
        <v>17</v>
      </c>
      <c r="E37" s="25">
        <v>113</v>
      </c>
      <c r="F37" s="25">
        <f t="shared" ref="F37" si="56">SUM(G37:AH37)</f>
        <v>24491.999999999996</v>
      </c>
      <c r="G37" s="25">
        <v>1975.8999999999999</v>
      </c>
      <c r="H37" s="25">
        <v>204.09999999999997</v>
      </c>
      <c r="I37" s="25">
        <v>15.3</v>
      </c>
      <c r="J37" s="25">
        <v>0.2</v>
      </c>
      <c r="K37" s="26">
        <v>27.6</v>
      </c>
      <c r="L37" s="27">
        <v>15.7</v>
      </c>
      <c r="M37" s="27">
        <v>22.8</v>
      </c>
      <c r="N37" s="27">
        <v>465.30000000000007</v>
      </c>
      <c r="O37" s="27">
        <v>9258.5</v>
      </c>
      <c r="P37" s="27">
        <v>12.7</v>
      </c>
      <c r="Q37" s="27">
        <v>471</v>
      </c>
      <c r="R37" s="27">
        <v>2803.2000000000003</v>
      </c>
      <c r="S37" s="27">
        <v>6.3</v>
      </c>
      <c r="T37" s="27">
        <v>34.4</v>
      </c>
      <c r="U37" s="27">
        <v>6719.5</v>
      </c>
      <c r="V37" s="27">
        <v>62.099999999999994</v>
      </c>
      <c r="W37" s="27">
        <v>62.5</v>
      </c>
      <c r="X37" s="27">
        <v>2</v>
      </c>
      <c r="Y37" s="27">
        <v>3</v>
      </c>
      <c r="Z37" s="27">
        <v>19</v>
      </c>
      <c r="AA37" s="27">
        <v>10.3</v>
      </c>
      <c r="AB37" s="27">
        <v>1</v>
      </c>
      <c r="AC37" s="27">
        <v>44.5</v>
      </c>
      <c r="AD37" s="27">
        <v>1.5</v>
      </c>
      <c r="AE37" s="27">
        <v>14.200000000000001</v>
      </c>
      <c r="AF37" s="27">
        <v>1445.3</v>
      </c>
      <c r="AG37" s="27">
        <v>15</v>
      </c>
      <c r="AH37" s="27">
        <v>779.1</v>
      </c>
      <c r="AI37" s="27">
        <f t="shared" ref="AI37" si="57">SUM(AJ37:AL37)</f>
        <v>2933.6</v>
      </c>
      <c r="AJ37" s="27">
        <v>153.6</v>
      </c>
      <c r="AK37" s="27">
        <v>614.79999999999995</v>
      </c>
      <c r="AL37" s="27">
        <v>2165.1999999999998</v>
      </c>
      <c r="AM37" s="27">
        <f t="shared" ref="AM37" si="58">SUM(AN37:AW37)</f>
        <v>3330.4</v>
      </c>
      <c r="AN37" s="27">
        <v>30.1</v>
      </c>
      <c r="AO37" s="27">
        <v>309.59999999999997</v>
      </c>
      <c r="AP37" s="27">
        <v>128</v>
      </c>
      <c r="AQ37" s="27">
        <v>896.7</v>
      </c>
      <c r="AR37" s="27">
        <v>660.80000000000007</v>
      </c>
      <c r="AS37" s="27">
        <v>1267.3</v>
      </c>
      <c r="AT37" s="27">
        <v>22.2</v>
      </c>
      <c r="AU37" s="27">
        <v>6.3</v>
      </c>
      <c r="AV37" s="27">
        <v>3.8</v>
      </c>
      <c r="AW37" s="27">
        <v>5.6</v>
      </c>
      <c r="AX37" s="58">
        <f t="shared" si="4"/>
        <v>12.6</v>
      </c>
      <c r="AY37" s="27">
        <v>2.2999999999999998</v>
      </c>
      <c r="AZ37" s="27">
        <v>1.5</v>
      </c>
      <c r="BA37" s="27">
        <v>0.9</v>
      </c>
      <c r="BB37" s="27">
        <v>4.5</v>
      </c>
      <c r="BC37" s="27">
        <v>3.1</v>
      </c>
      <c r="BD37" s="27">
        <v>0.3</v>
      </c>
      <c r="BE37" s="27">
        <f t="shared" ref="BE37" si="59">SUM(BF37:BH37)</f>
        <v>8.8000000000000007</v>
      </c>
      <c r="BF37" s="27">
        <v>8.4</v>
      </c>
      <c r="BG37" s="27">
        <v>0.3</v>
      </c>
      <c r="BH37" s="27">
        <v>0.1</v>
      </c>
      <c r="BI37" s="27">
        <f t="shared" ref="BI37" si="60">BJ37</f>
        <v>2.8</v>
      </c>
      <c r="BJ37" s="27">
        <v>2.8</v>
      </c>
      <c r="BK37" s="27">
        <f t="shared" ref="BK37" si="61">SUM(BL37:BX37)</f>
        <v>117.1</v>
      </c>
      <c r="BL37" s="27">
        <v>9.4</v>
      </c>
      <c r="BM37" s="27">
        <v>11.1</v>
      </c>
      <c r="BN37" s="27">
        <v>14</v>
      </c>
      <c r="BO37" s="27">
        <v>1.8</v>
      </c>
      <c r="BP37" s="27">
        <v>2.8</v>
      </c>
      <c r="BQ37" s="27">
        <v>5</v>
      </c>
      <c r="BR37" s="27">
        <v>2.6</v>
      </c>
      <c r="BS37" s="27">
        <v>23.6</v>
      </c>
      <c r="BT37" s="27">
        <v>2</v>
      </c>
      <c r="BU37" s="27">
        <v>5.5</v>
      </c>
      <c r="BV37" s="27">
        <v>4.5999999999999996</v>
      </c>
      <c r="BW37" s="27">
        <v>15</v>
      </c>
      <c r="BX37" s="27">
        <v>19.700000000000003</v>
      </c>
      <c r="BY37" s="27">
        <f t="shared" ref="BY37" si="62">SUM(BZ37:CD37)</f>
        <v>424.09999999999997</v>
      </c>
      <c r="BZ37" s="27">
        <v>288.8</v>
      </c>
      <c r="CA37" s="27">
        <v>24.1</v>
      </c>
      <c r="CB37" s="27">
        <v>40.4</v>
      </c>
      <c r="CC37" s="27">
        <v>46.4</v>
      </c>
      <c r="CD37" s="27">
        <v>24.4</v>
      </c>
      <c r="CE37" s="27">
        <f t="shared" ref="CE37" si="63">SUM(CF37:CO37)</f>
        <v>28.7</v>
      </c>
      <c r="CF37" s="27">
        <v>1</v>
      </c>
      <c r="CG37" s="27">
        <v>2.8</v>
      </c>
      <c r="CH37" s="27">
        <v>0.1</v>
      </c>
      <c r="CI37" s="27">
        <v>10.7</v>
      </c>
      <c r="CJ37" s="27">
        <v>5.3</v>
      </c>
      <c r="CK37" s="27">
        <v>3</v>
      </c>
      <c r="CL37" s="27">
        <v>5.8</v>
      </c>
      <c r="CM37" s="27" t="s">
        <v>285</v>
      </c>
      <c r="CN37" s="27" t="s">
        <v>285</v>
      </c>
      <c r="CO37" s="27" t="s">
        <v>285</v>
      </c>
      <c r="CP37" s="27">
        <v>20604.900000000001</v>
      </c>
      <c r="CQ37" s="27">
        <v>1577.4</v>
      </c>
      <c r="CR37" s="27">
        <v>57841.400000000023</v>
      </c>
    </row>
    <row r="38" spans="1:96" ht="15" customHeight="1" thickBot="1">
      <c r="A38" s="6">
        <v>2021</v>
      </c>
      <c r="B38" s="41">
        <f t="shared" ref="B38" si="64">SUM(C38:E38)</f>
        <v>6089.6</v>
      </c>
      <c r="C38" s="25">
        <v>5950.3</v>
      </c>
      <c r="D38" s="25">
        <v>19.2</v>
      </c>
      <c r="E38" s="25">
        <v>120.1</v>
      </c>
      <c r="F38" s="25">
        <f t="shared" ref="F38" si="65">SUM(G38:AH38)</f>
        <v>25872.400000000001</v>
      </c>
      <c r="G38" s="25">
        <v>2280.6000000000004</v>
      </c>
      <c r="H38" s="25">
        <v>199.3</v>
      </c>
      <c r="I38" s="25">
        <v>15.9</v>
      </c>
      <c r="J38" s="25">
        <v>0.2</v>
      </c>
      <c r="K38" s="26">
        <v>26.1</v>
      </c>
      <c r="L38" s="27">
        <v>15</v>
      </c>
      <c r="M38" s="27">
        <v>21.4</v>
      </c>
      <c r="N38" s="27">
        <v>664</v>
      </c>
      <c r="O38" s="27">
        <v>9703.7000000000007</v>
      </c>
      <c r="P38" s="27">
        <v>12.2</v>
      </c>
      <c r="Q38" s="27">
        <v>851.5</v>
      </c>
      <c r="R38" s="27">
        <v>2825</v>
      </c>
      <c r="S38" s="27">
        <v>6.6</v>
      </c>
      <c r="T38" s="27">
        <v>31</v>
      </c>
      <c r="U38" s="27">
        <v>6849.5</v>
      </c>
      <c r="V38" s="27">
        <v>56.199999999999996</v>
      </c>
      <c r="W38" s="27">
        <v>75.7</v>
      </c>
      <c r="X38" s="27">
        <v>2.4</v>
      </c>
      <c r="Y38" s="27">
        <v>3.5</v>
      </c>
      <c r="Z38" s="27">
        <v>22.9</v>
      </c>
      <c r="AA38" s="27">
        <v>9.8000000000000007</v>
      </c>
      <c r="AB38" s="27">
        <v>1.2000000000000002</v>
      </c>
      <c r="AC38" s="27">
        <v>46.3</v>
      </c>
      <c r="AD38" s="27">
        <v>1.9</v>
      </c>
      <c r="AE38" s="27">
        <v>14.3</v>
      </c>
      <c r="AF38" s="27">
        <v>1333.3</v>
      </c>
      <c r="AG38" s="27">
        <v>13.1</v>
      </c>
      <c r="AH38" s="27">
        <v>789.80000000000007</v>
      </c>
      <c r="AI38" s="27">
        <f t="shared" ref="AI38" si="66">SUM(AJ38:AL38)</f>
        <v>2642.3</v>
      </c>
      <c r="AJ38" s="27">
        <v>172.60000000000002</v>
      </c>
      <c r="AK38" s="27">
        <v>729.19999999999993</v>
      </c>
      <c r="AL38" s="27">
        <v>1740.5</v>
      </c>
      <c r="AM38" s="27">
        <f t="shared" ref="AM38" si="67">SUM(AN38:AW38)</f>
        <v>3958.9</v>
      </c>
      <c r="AN38" s="27">
        <v>34.1</v>
      </c>
      <c r="AO38" s="27">
        <v>348</v>
      </c>
      <c r="AP38" s="27">
        <v>134.69999999999999</v>
      </c>
      <c r="AQ38" s="27">
        <v>987.2</v>
      </c>
      <c r="AR38" s="27">
        <v>671.4</v>
      </c>
      <c r="AS38" s="27">
        <v>1739.3</v>
      </c>
      <c r="AT38" s="27">
        <v>24.4</v>
      </c>
      <c r="AU38" s="27">
        <v>8.3000000000000007</v>
      </c>
      <c r="AV38" s="27">
        <v>5.3000000000000007</v>
      </c>
      <c r="AW38" s="27">
        <v>6.2</v>
      </c>
      <c r="AX38" s="58">
        <f t="shared" ref="AX38" si="68">SUM(AY38:BD38)</f>
        <v>13.799999999999999</v>
      </c>
      <c r="AY38" s="27">
        <v>2.2000000000000002</v>
      </c>
      <c r="AZ38" s="27">
        <v>1.8</v>
      </c>
      <c r="BA38" s="27">
        <v>0.8</v>
      </c>
      <c r="BB38" s="27">
        <v>4.8</v>
      </c>
      <c r="BC38" s="27">
        <v>3.8</v>
      </c>
      <c r="BD38" s="27">
        <v>0.4</v>
      </c>
      <c r="BE38" s="27">
        <f t="shared" ref="BE38" si="69">SUM(BF38:BH38)</f>
        <v>6</v>
      </c>
      <c r="BF38" s="27">
        <v>5.7</v>
      </c>
      <c r="BG38" s="27">
        <v>0.2</v>
      </c>
      <c r="BH38" s="27">
        <v>0.1</v>
      </c>
      <c r="BI38" s="27">
        <f t="shared" ref="BI38" si="70">BJ38</f>
        <v>3.3</v>
      </c>
      <c r="BJ38" s="27">
        <v>3.3</v>
      </c>
      <c r="BK38" s="27">
        <f t="shared" ref="BK38" si="71">SUM(BL38:BX38)</f>
        <v>130.6</v>
      </c>
      <c r="BL38" s="27">
        <v>10.1</v>
      </c>
      <c r="BM38" s="27">
        <v>12.3</v>
      </c>
      <c r="BN38" s="27">
        <v>16.2</v>
      </c>
      <c r="BO38" s="27">
        <v>1.7</v>
      </c>
      <c r="BP38" s="27">
        <v>3.1</v>
      </c>
      <c r="BQ38" s="27">
        <v>5.8</v>
      </c>
      <c r="BR38" s="27">
        <v>2.9</v>
      </c>
      <c r="BS38" s="27">
        <v>25.9</v>
      </c>
      <c r="BT38" s="27">
        <v>2.2999999999999998</v>
      </c>
      <c r="BU38" s="27">
        <v>7.1</v>
      </c>
      <c r="BV38" s="27">
        <v>4.8</v>
      </c>
      <c r="BW38" s="27">
        <v>15.7</v>
      </c>
      <c r="BX38" s="27">
        <v>22.700000000000003</v>
      </c>
      <c r="BY38" s="27">
        <f t="shared" ref="BY38" si="72">SUM(BZ38:CD38)</f>
        <v>452.60000000000008</v>
      </c>
      <c r="BZ38" s="27">
        <v>343.50000000000006</v>
      </c>
      <c r="CA38" s="27">
        <v>21.099999999999998</v>
      </c>
      <c r="CB38" s="27">
        <v>38.9</v>
      </c>
      <c r="CC38" s="27">
        <v>32.1</v>
      </c>
      <c r="CD38" s="27">
        <v>17</v>
      </c>
      <c r="CE38" s="27">
        <f t="shared" ref="CE38" si="73">SUM(CF38:CO38)</f>
        <v>28</v>
      </c>
      <c r="CF38" s="27">
        <v>1.3</v>
      </c>
      <c r="CG38" s="27">
        <v>2.4</v>
      </c>
      <c r="CH38" s="27">
        <v>0.1</v>
      </c>
      <c r="CI38" s="27">
        <v>10.799999999999999</v>
      </c>
      <c r="CJ38" s="27">
        <v>4.3</v>
      </c>
      <c r="CK38" s="27">
        <v>3.2</v>
      </c>
      <c r="CL38" s="27">
        <v>5.9</v>
      </c>
      <c r="CM38" s="27" t="s">
        <v>285</v>
      </c>
      <c r="CN38" s="27" t="s">
        <v>285</v>
      </c>
      <c r="CO38" s="27" t="s">
        <v>285</v>
      </c>
      <c r="CP38" s="27">
        <v>20456.2</v>
      </c>
      <c r="CQ38" s="27">
        <v>1591.2</v>
      </c>
      <c r="CR38" s="27">
        <v>59653.700000000012</v>
      </c>
    </row>
    <row r="39" spans="1:96" ht="15" customHeight="1" thickBot="1">
      <c r="A39" s="6">
        <v>2022</v>
      </c>
      <c r="B39" s="41">
        <f t="shared" ref="B39" si="74">SUM(C39:E39)</f>
        <v>6064.5</v>
      </c>
      <c r="C39" s="25">
        <v>5932.6</v>
      </c>
      <c r="D39" s="25">
        <v>19.399999999999999</v>
      </c>
      <c r="E39" s="25">
        <v>112.5</v>
      </c>
      <c r="F39" s="25">
        <f t="shared" ref="F39" si="75">SUM(G39:AH39)</f>
        <v>25173.000000000004</v>
      </c>
      <c r="G39" s="25">
        <v>2303</v>
      </c>
      <c r="H39" s="25">
        <v>217</v>
      </c>
      <c r="I39" s="25">
        <v>16.600000000000001</v>
      </c>
      <c r="J39" s="25">
        <v>0.2</v>
      </c>
      <c r="K39" s="26">
        <v>41.599999999999994</v>
      </c>
      <c r="L39" s="27">
        <v>16.2</v>
      </c>
      <c r="M39" s="27">
        <v>22.3</v>
      </c>
      <c r="N39" s="27">
        <v>671.09999999999991</v>
      </c>
      <c r="O39" s="27">
        <v>10011</v>
      </c>
      <c r="P39" s="27">
        <v>12.600000000000001</v>
      </c>
      <c r="Q39" s="27">
        <v>338.40000000000003</v>
      </c>
      <c r="R39" s="27">
        <v>2362.1</v>
      </c>
      <c r="S39" s="27">
        <v>6.1999999999999993</v>
      </c>
      <c r="T39" s="27">
        <v>33.200000000000003</v>
      </c>
      <c r="U39" s="27">
        <v>6721.5</v>
      </c>
      <c r="V39" s="27">
        <v>53.5</v>
      </c>
      <c r="W39" s="27">
        <v>69.900000000000006</v>
      </c>
      <c r="X39" s="27">
        <v>2.1</v>
      </c>
      <c r="Y39" s="27">
        <v>3.2</v>
      </c>
      <c r="Z39" s="27">
        <v>24.2</v>
      </c>
      <c r="AA39" s="27">
        <v>9.6999999999999993</v>
      </c>
      <c r="AB39" s="27">
        <v>1.1000000000000001</v>
      </c>
      <c r="AC39" s="27">
        <v>45.4</v>
      </c>
      <c r="AD39" s="27">
        <v>1.7</v>
      </c>
      <c r="AE39" s="27">
        <v>13.2</v>
      </c>
      <c r="AF39" s="27">
        <v>1429.8</v>
      </c>
      <c r="AG39" s="27">
        <v>13.2</v>
      </c>
      <c r="AH39" s="27">
        <v>733</v>
      </c>
      <c r="AI39" s="27">
        <f t="shared" ref="AI39" si="76">SUM(AJ39:AL39)</f>
        <v>2484.1</v>
      </c>
      <c r="AJ39" s="27">
        <v>168</v>
      </c>
      <c r="AK39" s="27">
        <v>548.29999999999995</v>
      </c>
      <c r="AL39" s="27">
        <v>1767.8</v>
      </c>
      <c r="AM39" s="27">
        <f t="shared" ref="AM39" si="77">SUM(AN39:AW39)</f>
        <v>4151.8</v>
      </c>
      <c r="AN39" s="27">
        <v>34.299999999999997</v>
      </c>
      <c r="AO39" s="27">
        <v>361.9</v>
      </c>
      <c r="AP39" s="27">
        <v>135.6</v>
      </c>
      <c r="AQ39" s="27">
        <v>993.19999999999993</v>
      </c>
      <c r="AR39" s="27">
        <v>813.8</v>
      </c>
      <c r="AS39" s="27">
        <v>1768.3</v>
      </c>
      <c r="AT39" s="27">
        <v>24.6</v>
      </c>
      <c r="AU39" s="27">
        <v>8.4</v>
      </c>
      <c r="AV39" s="27">
        <v>5.4</v>
      </c>
      <c r="AW39" s="27">
        <v>6.3</v>
      </c>
      <c r="AX39" s="58">
        <f t="shared" ref="AX39" si="78">SUM(AY39:BD39)</f>
        <v>14</v>
      </c>
      <c r="AY39" s="27">
        <v>2.2999999999999998</v>
      </c>
      <c r="AZ39" s="27">
        <v>1.8</v>
      </c>
      <c r="BA39" s="27">
        <v>0.8</v>
      </c>
      <c r="BB39" s="27">
        <v>4.8</v>
      </c>
      <c r="BC39" s="27">
        <v>3.9</v>
      </c>
      <c r="BD39" s="27">
        <v>0.4</v>
      </c>
      <c r="BE39" s="27">
        <f t="shared" ref="BE39" si="79">SUM(BF39:BH39)</f>
        <v>6.1999999999999993</v>
      </c>
      <c r="BF39" s="27">
        <v>5.8</v>
      </c>
      <c r="BG39" s="27">
        <v>0.3</v>
      </c>
      <c r="BH39" s="27">
        <v>0.1</v>
      </c>
      <c r="BI39" s="27">
        <f t="shared" ref="BI39" si="80">BJ39</f>
        <v>3.3</v>
      </c>
      <c r="BJ39" s="27">
        <v>3.3</v>
      </c>
      <c r="BK39" s="27">
        <f t="shared" ref="BK39" si="81">SUM(BL39:BX39)</f>
        <v>131.9</v>
      </c>
      <c r="BL39" s="27">
        <v>10.3</v>
      </c>
      <c r="BM39" s="27">
        <v>12.4</v>
      </c>
      <c r="BN39" s="27">
        <v>16.399999999999999</v>
      </c>
      <c r="BO39" s="27">
        <v>1.8</v>
      </c>
      <c r="BP39" s="27">
        <v>3.2</v>
      </c>
      <c r="BQ39" s="27">
        <v>5.8</v>
      </c>
      <c r="BR39" s="27">
        <v>2.9</v>
      </c>
      <c r="BS39" s="27">
        <v>26.1</v>
      </c>
      <c r="BT39" s="27">
        <v>2.2999999999999998</v>
      </c>
      <c r="BU39" s="27">
        <v>7.2</v>
      </c>
      <c r="BV39" s="27">
        <v>4.9000000000000004</v>
      </c>
      <c r="BW39" s="27">
        <v>15.799999999999999</v>
      </c>
      <c r="BX39" s="27">
        <v>22.8</v>
      </c>
      <c r="BY39" s="27">
        <f t="shared" ref="BY39" si="82">SUM(BZ39:CD39)</f>
        <v>438.20000000000005</v>
      </c>
      <c r="BZ39" s="27">
        <v>327.3</v>
      </c>
      <c r="CA39" s="27">
        <v>22</v>
      </c>
      <c r="CB39" s="27">
        <v>39.5</v>
      </c>
      <c r="CC39" s="27">
        <v>32.300000000000004</v>
      </c>
      <c r="CD39" s="27">
        <v>17.100000000000001</v>
      </c>
      <c r="CE39" s="27">
        <f t="shared" ref="CE39" si="83">SUM(CF39:CO39)</f>
        <v>28.3</v>
      </c>
      <c r="CF39" s="27">
        <v>1.3</v>
      </c>
      <c r="CG39" s="27">
        <v>2.5</v>
      </c>
      <c r="CH39" s="27">
        <v>0.1</v>
      </c>
      <c r="CI39" s="27">
        <v>10.799999999999999</v>
      </c>
      <c r="CJ39" s="27">
        <v>4.4000000000000004</v>
      </c>
      <c r="CK39" s="27">
        <v>3.2</v>
      </c>
      <c r="CL39" s="27">
        <v>6</v>
      </c>
      <c r="CM39" s="27" t="s">
        <v>285</v>
      </c>
      <c r="CN39" s="27" t="s">
        <v>285</v>
      </c>
      <c r="CO39" s="27" t="s">
        <v>285</v>
      </c>
      <c r="CP39" s="27">
        <v>20314.599999999999</v>
      </c>
      <c r="CQ39" s="27">
        <v>1607.1</v>
      </c>
      <c r="CR39" s="27">
        <v>58809.900000000052</v>
      </c>
    </row>
    <row r="40" spans="1:96" ht="15" customHeight="1" thickBot="1">
      <c r="A40" s="6"/>
      <c r="B40" s="41"/>
      <c r="C40" s="25"/>
      <c r="D40" s="25"/>
      <c r="E40" s="25"/>
      <c r="F40" s="25"/>
      <c r="G40" s="25"/>
      <c r="H40" s="25"/>
      <c r="I40" s="25"/>
      <c r="J40" s="25"/>
      <c r="K40" s="26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  <c r="BF40" s="27"/>
      <c r="BG40" s="27"/>
      <c r="BH40" s="27"/>
      <c r="BI40" s="27"/>
      <c r="BJ40" s="27"/>
      <c r="BK40" s="27"/>
      <c r="BL40" s="27"/>
      <c r="BM40" s="27"/>
      <c r="BN40" s="27"/>
      <c r="BO40" s="27"/>
      <c r="BP40" s="27"/>
      <c r="BQ40" s="27"/>
      <c r="BR40" s="27"/>
      <c r="BS40" s="27"/>
      <c r="BT40" s="27"/>
      <c r="BU40" s="27"/>
      <c r="BV40" s="27"/>
      <c r="BW40" s="27"/>
      <c r="BX40" s="27"/>
      <c r="BY40" s="27"/>
      <c r="BZ40" s="27"/>
      <c r="CA40" s="27"/>
      <c r="CB40" s="27"/>
      <c r="CC40" s="27"/>
      <c r="CD40" s="27"/>
      <c r="CE40" s="27"/>
      <c r="CF40" s="27"/>
      <c r="CG40" s="27"/>
      <c r="CH40" s="27"/>
      <c r="CI40" s="27"/>
      <c r="CJ40" s="27"/>
      <c r="CK40" s="27"/>
      <c r="CL40" s="27"/>
      <c r="CM40" s="27"/>
      <c r="CN40" s="27"/>
      <c r="CO40" s="27"/>
      <c r="CP40" s="27"/>
      <c r="CQ40" s="27"/>
      <c r="CR40" s="27"/>
    </row>
    <row r="41" spans="1:96" ht="15" customHeight="1" thickBot="1">
      <c r="A41" s="6"/>
      <c r="B41" s="41"/>
      <c r="C41" s="25"/>
      <c r="D41" s="25"/>
      <c r="E41" s="25"/>
      <c r="F41" s="25"/>
      <c r="G41" s="25"/>
      <c r="H41" s="25"/>
      <c r="I41" s="25"/>
      <c r="J41" s="25"/>
      <c r="K41" s="26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  <c r="BF41" s="27"/>
      <c r="BG41" s="27"/>
      <c r="BH41" s="27"/>
      <c r="BI41" s="27"/>
      <c r="BJ41" s="27"/>
      <c r="BK41" s="27"/>
      <c r="BL41" s="27"/>
      <c r="BM41" s="27"/>
      <c r="BN41" s="27"/>
      <c r="BO41" s="27"/>
      <c r="BP41" s="27"/>
      <c r="BQ41" s="27"/>
      <c r="BR41" s="27"/>
      <c r="BS41" s="27"/>
      <c r="BT41" s="27"/>
      <c r="BU41" s="27"/>
      <c r="BV41" s="27"/>
      <c r="BW41" s="27"/>
      <c r="BX41" s="27"/>
      <c r="BY41" s="27"/>
      <c r="BZ41" s="27"/>
      <c r="CA41" s="27"/>
      <c r="CB41" s="27"/>
      <c r="CC41" s="27"/>
      <c r="CD41" s="27"/>
      <c r="CE41" s="27"/>
      <c r="CF41" s="27"/>
      <c r="CG41" s="27"/>
      <c r="CH41" s="27"/>
      <c r="CI41" s="27"/>
      <c r="CJ41" s="27"/>
      <c r="CK41" s="27"/>
      <c r="CL41" s="27"/>
      <c r="CM41" s="27"/>
      <c r="CN41" s="27"/>
      <c r="CO41" s="27"/>
      <c r="CP41" s="27"/>
      <c r="CQ41" s="27"/>
      <c r="CR41" s="27"/>
    </row>
    <row r="42" spans="1:96" ht="15" customHeight="1" thickBot="1">
      <c r="A42" s="6"/>
      <c r="B42" s="41"/>
      <c r="C42" s="25"/>
      <c r="D42" s="25"/>
      <c r="E42" s="25"/>
      <c r="F42" s="25"/>
      <c r="G42" s="25"/>
      <c r="H42" s="25"/>
      <c r="I42" s="25"/>
      <c r="J42" s="25"/>
      <c r="K42" s="26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/>
      <c r="BD42" s="27"/>
      <c r="BE42" s="27"/>
      <c r="BF42" s="27"/>
      <c r="BG42" s="27"/>
      <c r="BH42" s="27"/>
      <c r="BI42" s="27"/>
      <c r="BJ42" s="27"/>
      <c r="BK42" s="27"/>
      <c r="BL42" s="27"/>
      <c r="BM42" s="27"/>
      <c r="BN42" s="27"/>
      <c r="BO42" s="27"/>
      <c r="BP42" s="27"/>
      <c r="BQ42" s="27"/>
      <c r="BR42" s="27"/>
      <c r="BS42" s="27"/>
      <c r="BT42" s="27"/>
      <c r="BU42" s="27"/>
      <c r="BV42" s="27"/>
      <c r="BW42" s="27"/>
      <c r="BX42" s="27"/>
      <c r="BY42" s="27"/>
      <c r="BZ42" s="27"/>
      <c r="CA42" s="27"/>
      <c r="CB42" s="27"/>
      <c r="CC42" s="27"/>
      <c r="CD42" s="27"/>
      <c r="CE42" s="27"/>
      <c r="CF42" s="27"/>
      <c r="CG42" s="27"/>
      <c r="CH42" s="27"/>
      <c r="CI42" s="27"/>
      <c r="CJ42" s="27"/>
      <c r="CK42" s="27"/>
      <c r="CL42" s="27"/>
      <c r="CM42" s="27"/>
      <c r="CN42" s="27"/>
      <c r="CO42" s="27"/>
      <c r="CP42" s="27"/>
      <c r="CQ42" s="27"/>
      <c r="CR42" s="27"/>
    </row>
    <row r="43" spans="1:96" ht="15" customHeight="1" thickBot="1">
      <c r="A43" s="6"/>
      <c r="B43" s="41"/>
      <c r="C43" s="25"/>
      <c r="D43" s="25"/>
      <c r="E43" s="25"/>
      <c r="F43" s="25"/>
      <c r="G43" s="25"/>
      <c r="H43" s="25"/>
      <c r="I43" s="25"/>
      <c r="J43" s="25"/>
      <c r="K43" s="26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27"/>
      <c r="AY43" s="27"/>
      <c r="AZ43" s="27"/>
      <c r="BA43" s="27"/>
      <c r="BB43" s="27"/>
      <c r="BC43" s="27"/>
      <c r="BD43" s="27"/>
      <c r="BE43" s="27"/>
      <c r="BF43" s="27"/>
      <c r="BG43" s="27"/>
      <c r="BH43" s="27"/>
      <c r="BI43" s="27"/>
      <c r="BJ43" s="27"/>
      <c r="BK43" s="27"/>
      <c r="BL43" s="27"/>
      <c r="BM43" s="27"/>
      <c r="BN43" s="27"/>
      <c r="BO43" s="27"/>
      <c r="BP43" s="27"/>
      <c r="BQ43" s="27"/>
      <c r="BR43" s="27"/>
      <c r="BS43" s="27"/>
      <c r="BT43" s="27"/>
      <c r="BU43" s="27"/>
      <c r="BV43" s="27"/>
      <c r="BW43" s="27"/>
      <c r="BX43" s="27"/>
      <c r="BY43" s="27"/>
      <c r="BZ43" s="27"/>
      <c r="CA43" s="27"/>
      <c r="CB43" s="27"/>
      <c r="CC43" s="27"/>
      <c r="CD43" s="27"/>
      <c r="CE43" s="27"/>
      <c r="CF43" s="27"/>
      <c r="CG43" s="27"/>
      <c r="CH43" s="27"/>
      <c r="CI43" s="27"/>
      <c r="CJ43" s="27"/>
      <c r="CK43" s="27"/>
      <c r="CL43" s="27"/>
      <c r="CM43" s="27"/>
      <c r="CN43" s="27"/>
      <c r="CO43" s="27"/>
      <c r="CP43" s="27"/>
      <c r="CQ43" s="27"/>
      <c r="CR43" s="27"/>
    </row>
    <row r="44" spans="1:96" ht="15" customHeight="1" thickBot="1">
      <c r="A44" s="6"/>
      <c r="B44" s="41"/>
      <c r="C44" s="25"/>
      <c r="D44" s="25"/>
      <c r="E44" s="25"/>
      <c r="F44" s="25"/>
      <c r="G44" s="25"/>
      <c r="H44" s="25"/>
      <c r="I44" s="25"/>
      <c r="J44" s="25"/>
      <c r="K44" s="26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  <c r="BD44" s="27"/>
      <c r="BE44" s="27"/>
      <c r="BF44" s="27"/>
      <c r="BG44" s="27"/>
      <c r="BH44" s="27"/>
      <c r="BI44" s="27"/>
      <c r="BJ44" s="27"/>
      <c r="BK44" s="27"/>
      <c r="BL44" s="27"/>
      <c r="BM44" s="27"/>
      <c r="BN44" s="27"/>
      <c r="BO44" s="27"/>
      <c r="BP44" s="27"/>
      <c r="BQ44" s="27"/>
      <c r="BR44" s="27"/>
      <c r="BS44" s="27"/>
      <c r="BT44" s="27"/>
      <c r="BU44" s="27"/>
      <c r="BV44" s="27"/>
      <c r="BW44" s="27"/>
      <c r="BX44" s="27"/>
      <c r="BY44" s="27"/>
      <c r="BZ44" s="27"/>
      <c r="CA44" s="27"/>
      <c r="CB44" s="27"/>
      <c r="CC44" s="27"/>
      <c r="CD44" s="27"/>
      <c r="CE44" s="27"/>
      <c r="CF44" s="27"/>
      <c r="CG44" s="27"/>
      <c r="CH44" s="27"/>
      <c r="CI44" s="27"/>
      <c r="CJ44" s="27"/>
      <c r="CK44" s="27"/>
      <c r="CL44" s="27"/>
      <c r="CM44" s="27"/>
      <c r="CN44" s="27"/>
      <c r="CO44" s="27"/>
      <c r="CP44" s="27"/>
      <c r="CQ44" s="27"/>
      <c r="CR44" s="27"/>
    </row>
    <row r="45" spans="1:96" ht="15" customHeight="1" thickBot="1">
      <c r="A45" s="6"/>
      <c r="B45" s="41"/>
      <c r="C45" s="25"/>
      <c r="D45" s="25"/>
      <c r="E45" s="25"/>
      <c r="F45" s="25"/>
      <c r="G45" s="25"/>
      <c r="H45" s="25"/>
      <c r="I45" s="25"/>
      <c r="J45" s="25"/>
      <c r="K45" s="26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27"/>
      <c r="BD45" s="27"/>
      <c r="BE45" s="27"/>
      <c r="BF45" s="27"/>
      <c r="BG45" s="27"/>
      <c r="BH45" s="27"/>
      <c r="BI45" s="27"/>
      <c r="BJ45" s="27"/>
      <c r="BK45" s="27"/>
      <c r="BL45" s="27"/>
      <c r="BM45" s="27"/>
      <c r="BN45" s="27"/>
      <c r="BO45" s="27"/>
      <c r="BP45" s="27"/>
      <c r="BQ45" s="27"/>
      <c r="BR45" s="27"/>
      <c r="BS45" s="27"/>
      <c r="BT45" s="27"/>
      <c r="BU45" s="27"/>
      <c r="BV45" s="27"/>
      <c r="BW45" s="27"/>
      <c r="BX45" s="27"/>
      <c r="BY45" s="27"/>
      <c r="BZ45" s="27"/>
      <c r="CA45" s="27"/>
      <c r="CB45" s="27"/>
      <c r="CC45" s="27"/>
      <c r="CD45" s="27"/>
      <c r="CE45" s="27"/>
      <c r="CF45" s="27"/>
      <c r="CG45" s="27"/>
      <c r="CH45" s="27"/>
      <c r="CI45" s="27"/>
      <c r="CJ45" s="27"/>
      <c r="CK45" s="27"/>
      <c r="CL45" s="27"/>
      <c r="CM45" s="27"/>
      <c r="CN45" s="27"/>
      <c r="CO45" s="27"/>
      <c r="CP45" s="27"/>
      <c r="CQ45" s="27"/>
      <c r="CR45" s="27"/>
    </row>
    <row r="46" spans="1:96" ht="15" customHeight="1" thickBot="1">
      <c r="A46" s="6"/>
      <c r="B46" s="41"/>
      <c r="C46" s="25"/>
      <c r="D46" s="25"/>
      <c r="E46" s="25"/>
      <c r="F46" s="25"/>
      <c r="G46" s="25"/>
      <c r="H46" s="25"/>
      <c r="I46" s="25"/>
      <c r="J46" s="25"/>
      <c r="K46" s="26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  <c r="AA46" s="27"/>
      <c r="AB46" s="27"/>
      <c r="AC46" s="27"/>
      <c r="AD46" s="27"/>
      <c r="AE46" s="27"/>
      <c r="AF46" s="27"/>
      <c r="AG46" s="27"/>
      <c r="AH46" s="27"/>
      <c r="AI46" s="27"/>
      <c r="AJ46" s="27"/>
      <c r="AK46" s="27"/>
      <c r="AL46" s="27"/>
      <c r="AM46" s="27"/>
      <c r="AN46" s="27"/>
      <c r="AO46" s="27"/>
      <c r="AP46" s="27"/>
      <c r="AQ46" s="27"/>
      <c r="AR46" s="27"/>
      <c r="AS46" s="27"/>
      <c r="AT46" s="27"/>
      <c r="AU46" s="27"/>
      <c r="AV46" s="27"/>
      <c r="AW46" s="27"/>
      <c r="AX46" s="27"/>
      <c r="AY46" s="27"/>
      <c r="AZ46" s="27"/>
      <c r="BA46" s="27"/>
      <c r="BB46" s="27"/>
      <c r="BC46" s="27"/>
      <c r="BD46" s="27"/>
      <c r="BE46" s="27"/>
      <c r="BF46" s="27"/>
      <c r="BG46" s="27"/>
      <c r="BH46" s="27"/>
      <c r="BI46" s="27"/>
      <c r="BJ46" s="27"/>
      <c r="BK46" s="27"/>
      <c r="BL46" s="27"/>
      <c r="BM46" s="27"/>
      <c r="BN46" s="27"/>
      <c r="BO46" s="27"/>
      <c r="BP46" s="27"/>
      <c r="BQ46" s="27"/>
      <c r="BR46" s="27"/>
      <c r="BS46" s="27"/>
      <c r="BT46" s="27"/>
      <c r="BU46" s="27"/>
      <c r="BV46" s="27"/>
      <c r="BW46" s="27"/>
      <c r="BX46" s="27"/>
      <c r="BY46" s="27"/>
      <c r="BZ46" s="27"/>
      <c r="CA46" s="27"/>
      <c r="CB46" s="27"/>
      <c r="CC46" s="27"/>
      <c r="CD46" s="27"/>
      <c r="CE46" s="27"/>
      <c r="CF46" s="27"/>
      <c r="CG46" s="27"/>
      <c r="CH46" s="27"/>
      <c r="CI46" s="27"/>
      <c r="CJ46" s="27"/>
      <c r="CK46" s="27"/>
      <c r="CL46" s="27"/>
      <c r="CM46" s="27"/>
      <c r="CN46" s="27"/>
      <c r="CO46" s="27"/>
      <c r="CP46" s="27"/>
      <c r="CQ46" s="27"/>
      <c r="CR46" s="27"/>
    </row>
    <row r="47" spans="1:96" ht="15" customHeight="1" thickBot="1">
      <c r="A47" s="6"/>
      <c r="B47" s="41"/>
      <c r="C47" s="25"/>
      <c r="D47" s="25"/>
      <c r="E47" s="25"/>
      <c r="F47" s="25"/>
      <c r="G47" s="25"/>
      <c r="H47" s="25"/>
      <c r="I47" s="25"/>
      <c r="J47" s="25"/>
      <c r="K47" s="26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  <c r="AA47" s="27"/>
      <c r="AB47" s="27"/>
      <c r="AC47" s="27"/>
      <c r="AD47" s="27"/>
      <c r="AE47" s="27"/>
      <c r="AF47" s="27"/>
      <c r="AG47" s="27"/>
      <c r="AH47" s="27"/>
      <c r="AI47" s="27"/>
      <c r="AJ47" s="27"/>
      <c r="AK47" s="27"/>
      <c r="AL47" s="27"/>
      <c r="AM47" s="27"/>
      <c r="AN47" s="27"/>
      <c r="AO47" s="27"/>
      <c r="AP47" s="27"/>
      <c r="AQ47" s="27"/>
      <c r="AR47" s="27"/>
      <c r="AS47" s="27"/>
      <c r="AT47" s="27"/>
      <c r="AU47" s="27"/>
      <c r="AV47" s="27"/>
      <c r="AW47" s="27"/>
      <c r="AX47" s="27"/>
      <c r="AY47" s="27"/>
      <c r="AZ47" s="27"/>
      <c r="BA47" s="27"/>
      <c r="BB47" s="27"/>
      <c r="BC47" s="27"/>
      <c r="BD47" s="27"/>
      <c r="BE47" s="27"/>
      <c r="BF47" s="27"/>
      <c r="BG47" s="27"/>
      <c r="BH47" s="27"/>
      <c r="BI47" s="27"/>
      <c r="BJ47" s="27"/>
      <c r="BK47" s="27"/>
      <c r="BL47" s="27"/>
      <c r="BM47" s="27"/>
      <c r="BN47" s="27"/>
      <c r="BO47" s="27"/>
      <c r="BP47" s="27"/>
      <c r="BQ47" s="27"/>
      <c r="BR47" s="27"/>
      <c r="BS47" s="27"/>
      <c r="BT47" s="27"/>
      <c r="BU47" s="27"/>
      <c r="BV47" s="27"/>
      <c r="BW47" s="27"/>
      <c r="BX47" s="27"/>
      <c r="BY47" s="27"/>
      <c r="BZ47" s="27"/>
      <c r="CA47" s="27"/>
      <c r="CB47" s="27"/>
      <c r="CC47" s="27"/>
      <c r="CD47" s="27"/>
      <c r="CE47" s="27"/>
      <c r="CF47" s="27"/>
      <c r="CG47" s="27"/>
      <c r="CH47" s="27"/>
      <c r="CI47" s="27"/>
      <c r="CJ47" s="27"/>
      <c r="CK47" s="27"/>
      <c r="CL47" s="27"/>
      <c r="CM47" s="27"/>
      <c r="CN47" s="27"/>
      <c r="CO47" s="27"/>
      <c r="CP47" s="27"/>
      <c r="CQ47" s="27"/>
      <c r="CR47" s="27"/>
    </row>
    <row r="48" spans="1:96" ht="15" customHeight="1" thickBot="1">
      <c r="A48" s="6"/>
      <c r="B48" s="41"/>
      <c r="C48" s="25"/>
      <c r="D48" s="25"/>
      <c r="E48" s="25"/>
      <c r="F48" s="25"/>
      <c r="G48" s="25"/>
      <c r="H48" s="25"/>
      <c r="I48" s="25"/>
      <c r="J48" s="25"/>
      <c r="K48" s="26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  <c r="AA48" s="27"/>
      <c r="AB48" s="27"/>
      <c r="AC48" s="27"/>
      <c r="AD48" s="27"/>
      <c r="AE48" s="27"/>
      <c r="AF48" s="27"/>
      <c r="AG48" s="27"/>
      <c r="AH48" s="27"/>
      <c r="AI48" s="27"/>
      <c r="AJ48" s="27"/>
      <c r="AK48" s="27"/>
      <c r="AL48" s="27"/>
      <c r="AM48" s="27"/>
      <c r="AN48" s="27"/>
      <c r="AO48" s="27"/>
      <c r="AP48" s="27"/>
      <c r="AQ48" s="27"/>
      <c r="AR48" s="27"/>
      <c r="AS48" s="27"/>
      <c r="AT48" s="27"/>
      <c r="AU48" s="27"/>
      <c r="AV48" s="27"/>
      <c r="AW48" s="27"/>
      <c r="AX48" s="27"/>
      <c r="AY48" s="27"/>
      <c r="AZ48" s="27"/>
      <c r="BA48" s="27"/>
      <c r="BB48" s="27"/>
      <c r="BC48" s="27"/>
      <c r="BD48" s="27"/>
      <c r="BE48" s="27"/>
      <c r="BF48" s="27"/>
      <c r="BG48" s="27"/>
      <c r="BH48" s="27"/>
      <c r="BI48" s="27"/>
      <c r="BJ48" s="27"/>
      <c r="BK48" s="27"/>
      <c r="BL48" s="27"/>
      <c r="BM48" s="27"/>
      <c r="BN48" s="27"/>
      <c r="BO48" s="27"/>
      <c r="BP48" s="27"/>
      <c r="BQ48" s="27"/>
      <c r="BR48" s="27"/>
      <c r="BS48" s="27"/>
      <c r="BT48" s="27"/>
      <c r="BU48" s="27"/>
      <c r="BV48" s="27"/>
      <c r="BW48" s="27"/>
      <c r="BX48" s="27"/>
      <c r="BY48" s="27"/>
      <c r="BZ48" s="27"/>
      <c r="CA48" s="27"/>
      <c r="CB48" s="27"/>
      <c r="CC48" s="27"/>
      <c r="CD48" s="27"/>
      <c r="CE48" s="27"/>
      <c r="CF48" s="27"/>
      <c r="CG48" s="27"/>
      <c r="CH48" s="27"/>
      <c r="CI48" s="27"/>
      <c r="CJ48" s="27"/>
      <c r="CK48" s="27"/>
      <c r="CL48" s="27"/>
      <c r="CM48" s="27"/>
      <c r="CN48" s="27"/>
      <c r="CO48" s="27"/>
      <c r="CP48" s="27"/>
      <c r="CQ48" s="27"/>
      <c r="CR48" s="27"/>
    </row>
    <row r="49" spans="1:96" ht="15" customHeight="1" thickBot="1">
      <c r="A49" s="6"/>
      <c r="B49" s="41"/>
      <c r="C49" s="25"/>
      <c r="D49" s="25"/>
      <c r="E49" s="25"/>
      <c r="F49" s="25"/>
      <c r="G49" s="25"/>
      <c r="H49" s="25"/>
      <c r="I49" s="25"/>
      <c r="J49" s="25"/>
      <c r="K49" s="26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  <c r="AA49" s="27"/>
      <c r="AB49" s="27"/>
      <c r="AC49" s="27"/>
      <c r="AD49" s="27"/>
      <c r="AE49" s="27"/>
      <c r="AF49" s="27"/>
      <c r="AG49" s="27"/>
      <c r="AH49" s="27"/>
      <c r="AI49" s="27"/>
      <c r="AJ49" s="27"/>
      <c r="AK49" s="27"/>
      <c r="AL49" s="27"/>
      <c r="AM49" s="27"/>
      <c r="AN49" s="27"/>
      <c r="AO49" s="27"/>
      <c r="AP49" s="27"/>
      <c r="AQ49" s="27"/>
      <c r="AR49" s="27"/>
      <c r="AS49" s="27"/>
      <c r="AT49" s="27"/>
      <c r="AU49" s="27"/>
      <c r="AV49" s="27"/>
      <c r="AW49" s="27"/>
      <c r="AX49" s="27"/>
      <c r="AY49" s="27"/>
      <c r="AZ49" s="27"/>
      <c r="BA49" s="27"/>
      <c r="BB49" s="27"/>
      <c r="BC49" s="27"/>
      <c r="BD49" s="27"/>
      <c r="BE49" s="27"/>
      <c r="BF49" s="27"/>
      <c r="BG49" s="27"/>
      <c r="BH49" s="27"/>
      <c r="BI49" s="27"/>
      <c r="BJ49" s="27"/>
      <c r="BK49" s="27"/>
      <c r="BL49" s="27"/>
      <c r="BM49" s="27"/>
      <c r="BN49" s="27"/>
      <c r="BO49" s="27"/>
      <c r="BP49" s="27"/>
      <c r="BQ49" s="27"/>
      <c r="BR49" s="27"/>
      <c r="BS49" s="27"/>
      <c r="BT49" s="27"/>
      <c r="BU49" s="27"/>
      <c r="BV49" s="27"/>
      <c r="BW49" s="27"/>
      <c r="BX49" s="27"/>
      <c r="BY49" s="27"/>
      <c r="BZ49" s="27"/>
      <c r="CA49" s="27"/>
      <c r="CB49" s="27"/>
      <c r="CC49" s="27"/>
      <c r="CD49" s="27"/>
      <c r="CE49" s="27"/>
      <c r="CF49" s="27"/>
      <c r="CG49" s="27"/>
      <c r="CH49" s="27"/>
      <c r="CI49" s="27"/>
      <c r="CJ49" s="27"/>
      <c r="CK49" s="27"/>
      <c r="CL49" s="27"/>
      <c r="CM49" s="27"/>
      <c r="CN49" s="27"/>
      <c r="CO49" s="27"/>
      <c r="CP49" s="27"/>
      <c r="CQ49" s="27"/>
      <c r="CR49" s="27"/>
    </row>
    <row r="50" spans="1:96" ht="15" customHeight="1" thickBot="1">
      <c r="A50" s="6"/>
      <c r="B50" s="41"/>
      <c r="C50" s="25"/>
      <c r="D50" s="25"/>
      <c r="E50" s="25"/>
      <c r="F50" s="25"/>
      <c r="G50" s="25"/>
      <c r="H50" s="25"/>
      <c r="I50" s="25"/>
      <c r="J50" s="25"/>
      <c r="K50" s="26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  <c r="AE50" s="27"/>
      <c r="AF50" s="27"/>
      <c r="AG50" s="27"/>
      <c r="AH50" s="27"/>
      <c r="AI50" s="27"/>
      <c r="AJ50" s="27"/>
      <c r="AK50" s="27"/>
      <c r="AL50" s="27"/>
      <c r="AM50" s="27"/>
      <c r="AN50" s="27"/>
      <c r="AO50" s="27"/>
      <c r="AP50" s="27"/>
      <c r="AQ50" s="27"/>
      <c r="AR50" s="27"/>
      <c r="AS50" s="27"/>
      <c r="AT50" s="27"/>
      <c r="AU50" s="27"/>
      <c r="AV50" s="27"/>
      <c r="AW50" s="27"/>
      <c r="AX50" s="27"/>
      <c r="AY50" s="27"/>
      <c r="AZ50" s="27"/>
      <c r="BA50" s="27"/>
      <c r="BB50" s="27"/>
      <c r="BC50" s="27"/>
      <c r="BD50" s="27"/>
      <c r="BE50" s="27"/>
      <c r="BF50" s="27"/>
      <c r="BG50" s="27"/>
      <c r="BH50" s="27"/>
      <c r="BI50" s="27"/>
      <c r="BJ50" s="27"/>
      <c r="BK50" s="27"/>
      <c r="BL50" s="27"/>
      <c r="BM50" s="27"/>
      <c r="BN50" s="27"/>
      <c r="BO50" s="27"/>
      <c r="BP50" s="27"/>
      <c r="BQ50" s="27"/>
      <c r="BR50" s="27"/>
      <c r="BS50" s="27"/>
      <c r="BT50" s="27"/>
      <c r="BU50" s="27"/>
      <c r="BV50" s="27"/>
      <c r="BW50" s="27"/>
      <c r="BX50" s="27"/>
      <c r="BY50" s="27"/>
      <c r="BZ50" s="27"/>
      <c r="CA50" s="27"/>
      <c r="CB50" s="27"/>
      <c r="CC50" s="27"/>
      <c r="CD50" s="27"/>
      <c r="CE50" s="27"/>
      <c r="CF50" s="27"/>
      <c r="CG50" s="27"/>
      <c r="CH50" s="27"/>
      <c r="CI50" s="27"/>
      <c r="CJ50" s="27"/>
      <c r="CK50" s="27"/>
      <c r="CL50" s="27"/>
      <c r="CM50" s="27"/>
      <c r="CN50" s="27"/>
      <c r="CO50" s="27"/>
      <c r="CP50" s="27"/>
      <c r="CQ50" s="27"/>
      <c r="CR50" s="27"/>
    </row>
    <row r="51" spans="1:96" ht="15" customHeight="1" thickBot="1">
      <c r="A51" s="6"/>
      <c r="B51" s="41"/>
      <c r="C51" s="25"/>
      <c r="D51" s="25"/>
      <c r="E51" s="25"/>
      <c r="F51" s="25"/>
      <c r="G51" s="25"/>
      <c r="H51" s="25"/>
      <c r="I51" s="25"/>
      <c r="J51" s="25"/>
      <c r="K51" s="26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  <c r="AA51" s="27"/>
      <c r="AB51" s="27"/>
      <c r="AC51" s="27"/>
      <c r="AD51" s="27"/>
      <c r="AE51" s="27"/>
      <c r="AF51" s="27"/>
      <c r="AG51" s="27"/>
      <c r="AH51" s="27"/>
      <c r="AI51" s="27"/>
      <c r="AJ51" s="27"/>
      <c r="AK51" s="27"/>
      <c r="AL51" s="27"/>
      <c r="AM51" s="27"/>
      <c r="AN51" s="27"/>
      <c r="AO51" s="27"/>
      <c r="AP51" s="27"/>
      <c r="AQ51" s="27"/>
      <c r="AR51" s="27"/>
      <c r="AS51" s="27"/>
      <c r="AT51" s="27"/>
      <c r="AU51" s="27"/>
      <c r="AV51" s="27"/>
      <c r="AW51" s="27"/>
      <c r="AX51" s="27"/>
      <c r="AY51" s="27"/>
      <c r="AZ51" s="27"/>
      <c r="BA51" s="27"/>
      <c r="BB51" s="27"/>
      <c r="BC51" s="27"/>
      <c r="BD51" s="27"/>
      <c r="BE51" s="27"/>
      <c r="BF51" s="27"/>
      <c r="BG51" s="27"/>
      <c r="BH51" s="27"/>
      <c r="BI51" s="27"/>
      <c r="BJ51" s="27"/>
      <c r="BK51" s="27"/>
      <c r="BL51" s="27"/>
      <c r="BM51" s="27"/>
      <c r="BN51" s="27"/>
      <c r="BO51" s="27"/>
      <c r="BP51" s="27"/>
      <c r="BQ51" s="27"/>
      <c r="BR51" s="27"/>
      <c r="BS51" s="27"/>
      <c r="BT51" s="27"/>
      <c r="BU51" s="27"/>
      <c r="BV51" s="27"/>
      <c r="BW51" s="27"/>
      <c r="BX51" s="27"/>
      <c r="BY51" s="27"/>
      <c r="BZ51" s="27"/>
      <c r="CA51" s="27"/>
      <c r="CB51" s="27"/>
      <c r="CC51" s="27"/>
      <c r="CD51" s="27"/>
      <c r="CE51" s="27"/>
      <c r="CF51" s="27"/>
      <c r="CG51" s="27"/>
      <c r="CH51" s="27"/>
      <c r="CI51" s="27"/>
      <c r="CJ51" s="27"/>
      <c r="CK51" s="27"/>
      <c r="CL51" s="27"/>
      <c r="CM51" s="27"/>
      <c r="CN51" s="27"/>
      <c r="CO51" s="27"/>
      <c r="CP51" s="27"/>
      <c r="CQ51" s="27"/>
      <c r="CR51" s="27"/>
    </row>
    <row r="52" spans="1:96" ht="15" customHeight="1" thickBot="1">
      <c r="A52" s="6"/>
      <c r="B52" s="41"/>
      <c r="C52" s="25"/>
      <c r="D52" s="25"/>
      <c r="E52" s="25"/>
      <c r="F52" s="25"/>
      <c r="G52" s="25"/>
      <c r="H52" s="25"/>
      <c r="I52" s="25"/>
      <c r="J52" s="25"/>
      <c r="K52" s="26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  <c r="AA52" s="27"/>
      <c r="AB52" s="27"/>
      <c r="AC52" s="27"/>
      <c r="AD52" s="27"/>
      <c r="AE52" s="27"/>
      <c r="AF52" s="27"/>
      <c r="AG52" s="27"/>
      <c r="AH52" s="27"/>
      <c r="AI52" s="27"/>
      <c r="AJ52" s="27"/>
      <c r="AK52" s="27"/>
      <c r="AL52" s="27"/>
      <c r="AM52" s="27"/>
      <c r="AN52" s="27"/>
      <c r="AO52" s="27"/>
      <c r="AP52" s="27"/>
      <c r="AQ52" s="27"/>
      <c r="AR52" s="27"/>
      <c r="AS52" s="27"/>
      <c r="AT52" s="27"/>
      <c r="AU52" s="27"/>
      <c r="AV52" s="27"/>
      <c r="AW52" s="27"/>
      <c r="AX52" s="27"/>
      <c r="AY52" s="27"/>
      <c r="AZ52" s="27"/>
      <c r="BA52" s="27"/>
      <c r="BB52" s="27"/>
      <c r="BC52" s="27"/>
      <c r="BD52" s="27"/>
      <c r="BE52" s="27"/>
      <c r="BF52" s="27"/>
      <c r="BG52" s="27"/>
      <c r="BH52" s="27"/>
      <c r="BI52" s="27"/>
      <c r="BJ52" s="27"/>
      <c r="BK52" s="27"/>
      <c r="BL52" s="27"/>
      <c r="BM52" s="27"/>
      <c r="BN52" s="27"/>
      <c r="BO52" s="27"/>
      <c r="BP52" s="27"/>
      <c r="BQ52" s="27"/>
      <c r="BR52" s="27"/>
      <c r="BS52" s="27"/>
      <c r="BT52" s="27"/>
      <c r="BU52" s="27"/>
      <c r="BV52" s="27"/>
      <c r="BW52" s="27"/>
      <c r="BX52" s="27"/>
      <c r="BY52" s="27"/>
      <c r="BZ52" s="27"/>
      <c r="CA52" s="27"/>
      <c r="CB52" s="27"/>
      <c r="CC52" s="27"/>
      <c r="CD52" s="27"/>
      <c r="CE52" s="27"/>
      <c r="CF52" s="27"/>
      <c r="CG52" s="27"/>
      <c r="CH52" s="27"/>
      <c r="CI52" s="27"/>
      <c r="CJ52" s="27"/>
      <c r="CK52" s="27"/>
      <c r="CL52" s="27"/>
      <c r="CM52" s="27"/>
      <c r="CN52" s="27"/>
      <c r="CO52" s="27"/>
      <c r="CP52" s="27"/>
      <c r="CQ52" s="27"/>
      <c r="CR52" s="27"/>
    </row>
    <row r="53" spans="1:96" ht="15" customHeight="1" thickBot="1">
      <c r="A53" s="6"/>
      <c r="B53" s="41"/>
      <c r="C53" s="25"/>
      <c r="D53" s="25"/>
      <c r="E53" s="25"/>
      <c r="F53" s="25"/>
      <c r="G53" s="25"/>
      <c r="H53" s="25"/>
      <c r="I53" s="25"/>
      <c r="J53" s="25"/>
      <c r="K53" s="26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  <c r="AA53" s="27"/>
      <c r="AB53" s="27"/>
      <c r="AC53" s="27"/>
      <c r="AD53" s="27"/>
      <c r="AE53" s="27"/>
      <c r="AF53" s="27"/>
      <c r="AG53" s="27"/>
      <c r="AH53" s="27"/>
      <c r="AI53" s="27"/>
      <c r="AJ53" s="27"/>
      <c r="AK53" s="27"/>
      <c r="AL53" s="27"/>
      <c r="AM53" s="27"/>
      <c r="AN53" s="27"/>
      <c r="AO53" s="27"/>
      <c r="AP53" s="27"/>
      <c r="AQ53" s="27"/>
      <c r="AR53" s="27"/>
      <c r="AS53" s="27"/>
      <c r="AT53" s="27"/>
      <c r="AU53" s="27"/>
      <c r="AV53" s="27"/>
      <c r="AW53" s="27"/>
      <c r="AX53" s="27"/>
      <c r="AY53" s="27"/>
      <c r="AZ53" s="27"/>
      <c r="BA53" s="27"/>
      <c r="BB53" s="27"/>
      <c r="BC53" s="27"/>
      <c r="BD53" s="27"/>
      <c r="BE53" s="27"/>
      <c r="BF53" s="27"/>
      <c r="BG53" s="27"/>
      <c r="BH53" s="27"/>
      <c r="BI53" s="27"/>
      <c r="BJ53" s="27"/>
      <c r="BK53" s="27"/>
      <c r="BL53" s="27"/>
      <c r="BM53" s="27"/>
      <c r="BN53" s="27"/>
      <c r="BO53" s="27"/>
      <c r="BP53" s="27"/>
      <c r="BQ53" s="27"/>
      <c r="BR53" s="27"/>
      <c r="BS53" s="27"/>
      <c r="BT53" s="27"/>
      <c r="BU53" s="27"/>
      <c r="BV53" s="27"/>
      <c r="BW53" s="27"/>
      <c r="BX53" s="27"/>
      <c r="BY53" s="27"/>
      <c r="BZ53" s="27"/>
      <c r="CA53" s="27"/>
      <c r="CB53" s="27"/>
      <c r="CC53" s="27"/>
      <c r="CD53" s="27"/>
      <c r="CE53" s="27"/>
      <c r="CF53" s="27"/>
      <c r="CG53" s="27"/>
      <c r="CH53" s="27"/>
      <c r="CI53" s="27"/>
      <c r="CJ53" s="27"/>
      <c r="CK53" s="27"/>
      <c r="CL53" s="27"/>
      <c r="CM53" s="27"/>
      <c r="CN53" s="27"/>
      <c r="CO53" s="27"/>
      <c r="CP53" s="27"/>
      <c r="CQ53" s="27"/>
      <c r="CR53" s="27"/>
    </row>
    <row r="54" spans="1:96" ht="15" customHeight="1" thickBot="1">
      <c r="A54" s="6"/>
      <c r="B54" s="41"/>
      <c r="C54" s="25"/>
      <c r="D54" s="25"/>
      <c r="E54" s="25"/>
      <c r="F54" s="25"/>
      <c r="G54" s="25"/>
      <c r="H54" s="25"/>
      <c r="I54" s="25"/>
      <c r="J54" s="25"/>
      <c r="K54" s="26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  <c r="AA54" s="27"/>
      <c r="AB54" s="27"/>
      <c r="AC54" s="27"/>
      <c r="AD54" s="27"/>
      <c r="AE54" s="27"/>
      <c r="AF54" s="27"/>
      <c r="AG54" s="27"/>
      <c r="AH54" s="27"/>
      <c r="AI54" s="27"/>
      <c r="AJ54" s="27"/>
      <c r="AK54" s="27"/>
      <c r="AL54" s="27"/>
      <c r="AM54" s="27"/>
      <c r="AN54" s="27"/>
      <c r="AO54" s="27"/>
      <c r="AP54" s="27"/>
      <c r="AQ54" s="27"/>
      <c r="AR54" s="27"/>
      <c r="AS54" s="27"/>
      <c r="AT54" s="27"/>
      <c r="AU54" s="27"/>
      <c r="AV54" s="27"/>
      <c r="AW54" s="27"/>
      <c r="AX54" s="27"/>
      <c r="AY54" s="27"/>
      <c r="AZ54" s="27"/>
      <c r="BA54" s="27"/>
      <c r="BB54" s="27"/>
      <c r="BC54" s="27"/>
      <c r="BD54" s="27"/>
      <c r="BE54" s="27"/>
      <c r="BF54" s="27"/>
      <c r="BG54" s="27"/>
      <c r="BH54" s="27"/>
      <c r="BI54" s="27"/>
      <c r="BJ54" s="27"/>
      <c r="BK54" s="27"/>
      <c r="BL54" s="27"/>
      <c r="BM54" s="27"/>
      <c r="BN54" s="27"/>
      <c r="BO54" s="27"/>
      <c r="BP54" s="27"/>
      <c r="BQ54" s="27"/>
      <c r="BR54" s="27"/>
      <c r="BS54" s="27"/>
      <c r="BT54" s="27"/>
      <c r="BU54" s="27"/>
      <c r="BV54" s="27"/>
      <c r="BW54" s="27"/>
      <c r="BX54" s="27"/>
      <c r="BY54" s="27"/>
      <c r="BZ54" s="27"/>
      <c r="CA54" s="27"/>
      <c r="CB54" s="27"/>
      <c r="CC54" s="27"/>
      <c r="CD54" s="27"/>
      <c r="CE54" s="27"/>
      <c r="CF54" s="27"/>
      <c r="CG54" s="27"/>
      <c r="CH54" s="27"/>
      <c r="CI54" s="27"/>
      <c r="CJ54" s="27"/>
      <c r="CK54" s="27"/>
      <c r="CL54" s="27"/>
      <c r="CM54" s="27"/>
      <c r="CN54" s="27"/>
      <c r="CO54" s="27"/>
      <c r="CP54" s="27"/>
      <c r="CQ54" s="27"/>
      <c r="CR54" s="27"/>
    </row>
    <row r="55" spans="1:96" ht="15" customHeight="1" thickBot="1">
      <c r="A55" s="6"/>
      <c r="B55" s="41"/>
      <c r="C55" s="25"/>
      <c r="D55" s="25"/>
      <c r="E55" s="25"/>
      <c r="F55" s="25"/>
      <c r="G55" s="25"/>
      <c r="H55" s="25"/>
      <c r="I55" s="25"/>
      <c r="J55" s="25"/>
      <c r="K55" s="26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  <c r="AA55" s="27"/>
      <c r="AB55" s="27"/>
      <c r="AC55" s="27"/>
      <c r="AD55" s="27"/>
      <c r="AE55" s="27"/>
      <c r="AF55" s="27"/>
      <c r="AG55" s="27"/>
      <c r="AH55" s="27"/>
      <c r="AI55" s="27"/>
      <c r="AJ55" s="27"/>
      <c r="AK55" s="27"/>
      <c r="AL55" s="27"/>
      <c r="AM55" s="27"/>
      <c r="AN55" s="27"/>
      <c r="AO55" s="27"/>
      <c r="AP55" s="27"/>
      <c r="AQ55" s="27"/>
      <c r="AR55" s="27"/>
      <c r="AS55" s="27"/>
      <c r="AT55" s="27"/>
      <c r="AU55" s="27"/>
      <c r="AV55" s="27"/>
      <c r="AW55" s="27"/>
      <c r="AX55" s="27"/>
      <c r="AY55" s="27"/>
      <c r="AZ55" s="27"/>
      <c r="BA55" s="27"/>
      <c r="BB55" s="27"/>
      <c r="BC55" s="27"/>
      <c r="BD55" s="27"/>
      <c r="BE55" s="27"/>
      <c r="BF55" s="27"/>
      <c r="BG55" s="27"/>
      <c r="BH55" s="27"/>
      <c r="BI55" s="27"/>
      <c r="BJ55" s="27"/>
      <c r="BK55" s="27"/>
      <c r="BL55" s="27"/>
      <c r="BM55" s="27"/>
      <c r="BN55" s="27"/>
      <c r="BO55" s="27"/>
      <c r="BP55" s="27"/>
      <c r="BQ55" s="27"/>
      <c r="BR55" s="27"/>
      <c r="BS55" s="27"/>
      <c r="BT55" s="27"/>
      <c r="BU55" s="27"/>
      <c r="BV55" s="27"/>
      <c r="BW55" s="27"/>
      <c r="BX55" s="27"/>
      <c r="BY55" s="27"/>
      <c r="BZ55" s="27"/>
      <c r="CA55" s="27"/>
      <c r="CB55" s="27"/>
      <c r="CC55" s="27"/>
      <c r="CD55" s="27"/>
      <c r="CE55" s="27"/>
      <c r="CF55" s="27"/>
      <c r="CG55" s="27"/>
      <c r="CH55" s="27"/>
      <c r="CI55" s="27"/>
      <c r="CJ55" s="27"/>
      <c r="CK55" s="27"/>
      <c r="CL55" s="27"/>
      <c r="CM55" s="27"/>
      <c r="CN55" s="27"/>
      <c r="CO55" s="27"/>
      <c r="CP55" s="27"/>
      <c r="CQ55" s="27"/>
      <c r="CR55" s="27"/>
    </row>
    <row r="56" spans="1:96" ht="15" customHeight="1" thickBot="1">
      <c r="A56" s="6"/>
      <c r="B56" s="41"/>
      <c r="C56" s="25"/>
      <c r="D56" s="25"/>
      <c r="E56" s="25"/>
      <c r="F56" s="25"/>
      <c r="G56" s="25"/>
      <c r="H56" s="25"/>
      <c r="I56" s="25"/>
      <c r="J56" s="25"/>
      <c r="K56" s="26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  <c r="AA56" s="27"/>
      <c r="AB56" s="27"/>
      <c r="AC56" s="27"/>
      <c r="AD56" s="27"/>
      <c r="AE56" s="27"/>
      <c r="AF56" s="27"/>
      <c r="AG56" s="27"/>
      <c r="AH56" s="27"/>
      <c r="AI56" s="27"/>
      <c r="AJ56" s="27"/>
      <c r="AK56" s="27"/>
      <c r="AL56" s="27"/>
      <c r="AM56" s="27"/>
      <c r="AN56" s="27"/>
      <c r="AO56" s="27"/>
      <c r="AP56" s="27"/>
      <c r="AQ56" s="27"/>
      <c r="AR56" s="27"/>
      <c r="AS56" s="27"/>
      <c r="AT56" s="27"/>
      <c r="AU56" s="27"/>
      <c r="AV56" s="27"/>
      <c r="AW56" s="27"/>
      <c r="AX56" s="27"/>
      <c r="AY56" s="27"/>
      <c r="AZ56" s="27"/>
      <c r="BA56" s="27"/>
      <c r="BB56" s="27"/>
      <c r="BC56" s="27"/>
      <c r="BD56" s="27"/>
      <c r="BE56" s="27"/>
      <c r="BF56" s="27"/>
      <c r="BG56" s="27"/>
      <c r="BH56" s="27"/>
      <c r="BI56" s="27"/>
      <c r="BJ56" s="27"/>
      <c r="BK56" s="27"/>
      <c r="BL56" s="27"/>
      <c r="BM56" s="27"/>
      <c r="BN56" s="27"/>
      <c r="BO56" s="27"/>
      <c r="BP56" s="27"/>
      <c r="BQ56" s="27"/>
      <c r="BR56" s="27"/>
      <c r="BS56" s="27"/>
      <c r="BT56" s="27"/>
      <c r="BU56" s="27"/>
      <c r="BV56" s="27"/>
      <c r="BW56" s="27"/>
      <c r="BX56" s="27"/>
      <c r="BY56" s="27"/>
      <c r="BZ56" s="27"/>
      <c r="CA56" s="27"/>
      <c r="CB56" s="27"/>
      <c r="CC56" s="27"/>
      <c r="CD56" s="27"/>
      <c r="CE56" s="27"/>
      <c r="CF56" s="27"/>
      <c r="CG56" s="27"/>
      <c r="CH56" s="27"/>
      <c r="CI56" s="27"/>
      <c r="CJ56" s="27"/>
      <c r="CK56" s="27"/>
      <c r="CL56" s="27"/>
      <c r="CM56" s="27"/>
      <c r="CN56" s="27"/>
      <c r="CO56" s="27"/>
      <c r="CP56" s="27"/>
      <c r="CQ56" s="27"/>
      <c r="CR56" s="27"/>
    </row>
  </sheetData>
  <mergeCells count="25">
    <mergeCell ref="CR7:CR8"/>
    <mergeCell ref="CR9:CR10"/>
    <mergeCell ref="AX7:BD8"/>
    <mergeCell ref="A7:A10"/>
    <mergeCell ref="BK7:BX8"/>
    <mergeCell ref="BY7:CD8"/>
    <mergeCell ref="BE7:BH8"/>
    <mergeCell ref="BI7:BJ8"/>
    <mergeCell ref="CP9:CQ9"/>
    <mergeCell ref="CE7:CO8"/>
    <mergeCell ref="B9:E10"/>
    <mergeCell ref="F9:AH10"/>
    <mergeCell ref="AI9:AL10"/>
    <mergeCell ref="AM9:AW10"/>
    <mergeCell ref="AX9:BD10"/>
    <mergeCell ref="BI9:BJ10"/>
    <mergeCell ref="BK9:BX10"/>
    <mergeCell ref="BY9:CD10"/>
    <mergeCell ref="CE9:CO10"/>
    <mergeCell ref="CP7:CQ7"/>
    <mergeCell ref="B7:E8"/>
    <mergeCell ref="F7:AH8"/>
    <mergeCell ref="AI7:AL8"/>
    <mergeCell ref="AM7:AW8"/>
    <mergeCell ref="BE9:BH10"/>
  </mergeCells>
  <phoneticPr fontId="3" type="noConversion"/>
  <pageMargins left="0.32" right="0.23" top="1" bottom="1" header="0.5" footer="0.5"/>
  <pageSetup paperSize="9" scale="1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B36"/>
  <sheetViews>
    <sheetView workbookViewId="0"/>
  </sheetViews>
  <sheetFormatPr defaultColWidth="9.140625" defaultRowHeight="12.75"/>
  <cols>
    <col min="1" max="1" width="39" style="20" customWidth="1"/>
    <col min="2" max="2" width="45.42578125" style="15" customWidth="1"/>
    <col min="3" max="16384" width="9.140625" style="15"/>
  </cols>
  <sheetData>
    <row r="2" spans="1:2">
      <c r="A2" s="14" t="s">
        <v>0</v>
      </c>
    </row>
    <row r="3" spans="1:2" ht="13.5" thickBot="1">
      <c r="A3" s="15"/>
    </row>
    <row r="4" spans="1:2" ht="13.5" thickTop="1">
      <c r="A4" s="16" t="s">
        <v>1</v>
      </c>
      <c r="B4" s="38" t="s">
        <v>9</v>
      </c>
    </row>
    <row r="5" spans="1:2">
      <c r="A5" s="17" t="s">
        <v>2</v>
      </c>
      <c r="B5" s="7" t="s">
        <v>10</v>
      </c>
    </row>
    <row r="6" spans="1:2">
      <c r="A6" s="17" t="s">
        <v>3</v>
      </c>
      <c r="B6" s="18">
        <v>1995</v>
      </c>
    </row>
    <row r="7" spans="1:2">
      <c r="A7" s="17" t="s">
        <v>4</v>
      </c>
      <c r="B7" s="29">
        <v>2022</v>
      </c>
    </row>
    <row r="8" spans="1:2">
      <c r="A8" s="17" t="s">
        <v>5</v>
      </c>
      <c r="B8" s="7" t="s">
        <v>202</v>
      </c>
    </row>
    <row r="9" spans="1:2">
      <c r="A9" s="17" t="s">
        <v>6</v>
      </c>
      <c r="B9" s="18">
        <v>0</v>
      </c>
    </row>
    <row r="10" spans="1:2">
      <c r="A10" s="17" t="s">
        <v>7</v>
      </c>
      <c r="B10" s="37" t="s">
        <v>278</v>
      </c>
    </row>
    <row r="11" spans="1:2">
      <c r="A11" s="17" t="s">
        <v>250</v>
      </c>
      <c r="B11" s="42" t="s">
        <v>283</v>
      </c>
    </row>
    <row r="12" spans="1:2">
      <c r="A12" s="17" t="s">
        <v>251</v>
      </c>
      <c r="B12" s="42" t="s">
        <v>284</v>
      </c>
    </row>
    <row r="13" spans="1:2">
      <c r="A13" s="17" t="s">
        <v>8</v>
      </c>
      <c r="B13" s="28" t="s">
        <v>276</v>
      </c>
    </row>
    <row r="14" spans="1:2" ht="13.5" thickBot="1">
      <c r="A14" s="19"/>
      <c r="B14" s="8"/>
    </row>
    <row r="15" spans="1:2" ht="13.5" thickTop="1"/>
    <row r="16" spans="1:2">
      <c r="A16" s="14" t="s">
        <v>20</v>
      </c>
    </row>
    <row r="17" spans="1:2" ht="13.5" thickBot="1">
      <c r="A17" s="15"/>
    </row>
    <row r="18" spans="1:2" ht="13.5" thickTop="1">
      <c r="A18" s="16" t="s">
        <v>21</v>
      </c>
      <c r="B18" s="38" t="s">
        <v>26</v>
      </c>
    </row>
    <row r="19" spans="1:2">
      <c r="A19" s="17" t="s">
        <v>14</v>
      </c>
      <c r="B19" s="7" t="s">
        <v>27</v>
      </c>
    </row>
    <row r="20" spans="1:2">
      <c r="A20" s="17" t="s">
        <v>11</v>
      </c>
      <c r="B20" s="18">
        <f>B6</f>
        <v>1995</v>
      </c>
    </row>
    <row r="21" spans="1:2">
      <c r="A21" s="17" t="s">
        <v>12</v>
      </c>
      <c r="B21" s="18">
        <f>B7</f>
        <v>2022</v>
      </c>
    </row>
    <row r="22" spans="1:2">
      <c r="A22" s="17" t="s">
        <v>13</v>
      </c>
      <c r="B22" s="7" t="s">
        <v>277</v>
      </c>
    </row>
    <row r="23" spans="1:2">
      <c r="A23" s="17" t="s">
        <v>19</v>
      </c>
      <c r="B23" s="18">
        <f>B9</f>
        <v>0</v>
      </c>
    </row>
    <row r="24" spans="1:2">
      <c r="A24" s="17" t="s">
        <v>16</v>
      </c>
      <c r="B24" s="18" t="str">
        <f t="shared" ref="B24:B26" si="0">B10</f>
        <v>Base 2016</v>
      </c>
    </row>
    <row r="25" spans="1:2">
      <c r="A25" s="17" t="s">
        <v>17</v>
      </c>
      <c r="B25" s="18" t="str">
        <f t="shared" si="0"/>
        <v>15-10-2024</v>
      </c>
    </row>
    <row r="26" spans="1:2">
      <c r="A26" s="17" t="s">
        <v>18</v>
      </c>
      <c r="B26" s="18" t="str">
        <f t="shared" si="0"/>
        <v>15-10-2025</v>
      </c>
    </row>
    <row r="27" spans="1:2">
      <c r="A27" s="17" t="s">
        <v>15</v>
      </c>
      <c r="B27" s="28" t="s">
        <v>276</v>
      </c>
    </row>
    <row r="28" spans="1:2" ht="13.5" thickBot="1">
      <c r="A28" s="19"/>
      <c r="B28" s="8"/>
    </row>
    <row r="29" spans="1:2" ht="13.5" thickTop="1"/>
    <row r="31" spans="1:2">
      <c r="A31" s="2"/>
    </row>
    <row r="36" spans="1:1">
      <c r="A36" s="21"/>
    </row>
  </sheetData>
  <phoneticPr fontId="3" type="noConversion"/>
  <hyperlinks>
    <hyperlink ref="B13" r:id="rId1" xr:uid="{00000000-0004-0000-0100-000000000000}"/>
    <hyperlink ref="B27" r:id="rId2" xr:uid="{00000000-0004-0000-0100-000001000000}"/>
  </hyperlinks>
  <pageMargins left="0.75" right="0.75" top="1" bottom="1" header="0.5" footer="0.5"/>
  <pageSetup paperSize="9" orientation="portrait" verticalDpi="0" r:id="rId3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C7A086-6244-4534-B1D1-D90FC05B722B}">
  <sheetPr>
    <pageSetUpPr fitToPage="1"/>
  </sheetPr>
  <dimension ref="A1:E92"/>
  <sheetViews>
    <sheetView showGridLines="0" workbookViewId="0"/>
  </sheetViews>
  <sheetFormatPr defaultColWidth="9.140625" defaultRowHeight="11.25"/>
  <cols>
    <col min="1" max="1" width="10.42578125" style="43" customWidth="1"/>
    <col min="2" max="2" width="8.42578125" style="43" customWidth="1"/>
    <col min="3" max="3" width="8.42578125" style="44" customWidth="1"/>
    <col min="4" max="4" width="8.42578125" style="43" customWidth="1"/>
    <col min="5" max="5" width="86.28515625" style="43" customWidth="1"/>
    <col min="6" max="16384" width="9.140625" style="43"/>
  </cols>
  <sheetData>
    <row r="1" spans="1:5">
      <c r="A1" s="22"/>
    </row>
    <row r="2" spans="1:5">
      <c r="A2" s="45" t="s">
        <v>281</v>
      </c>
    </row>
    <row r="3" spans="1:5" ht="24.75" customHeight="1">
      <c r="A3" s="46" t="s">
        <v>31</v>
      </c>
      <c r="B3" s="10" t="s">
        <v>32</v>
      </c>
      <c r="C3" s="10" t="s">
        <v>33</v>
      </c>
      <c r="D3" s="10" t="s">
        <v>34</v>
      </c>
      <c r="E3" s="11" t="s">
        <v>35</v>
      </c>
    </row>
    <row r="4" spans="1:5" ht="11.25" customHeight="1">
      <c r="A4" s="47" t="s">
        <v>22</v>
      </c>
      <c r="B4" s="48">
        <v>1</v>
      </c>
      <c r="C4" s="48" t="s">
        <v>36</v>
      </c>
      <c r="D4" s="47" t="s">
        <v>22</v>
      </c>
      <c r="E4" s="49" t="s">
        <v>252</v>
      </c>
    </row>
    <row r="5" spans="1:5" ht="11.25" customHeight="1">
      <c r="A5" s="47" t="s">
        <v>23</v>
      </c>
      <c r="B5" s="48">
        <v>1</v>
      </c>
      <c r="C5" s="48" t="s">
        <v>36</v>
      </c>
      <c r="D5" s="47" t="s">
        <v>23</v>
      </c>
      <c r="E5" s="50" t="s">
        <v>37</v>
      </c>
    </row>
    <row r="6" spans="1:5" ht="11.25" customHeight="1">
      <c r="A6" s="47" t="s">
        <v>24</v>
      </c>
      <c r="B6" s="48">
        <v>1</v>
      </c>
      <c r="C6" s="48" t="s">
        <v>36</v>
      </c>
      <c r="D6" s="47" t="s">
        <v>24</v>
      </c>
      <c r="E6" s="50" t="s">
        <v>38</v>
      </c>
    </row>
    <row r="7" spans="1:5" ht="11.25" customHeight="1">
      <c r="A7" s="47" t="s">
        <v>39</v>
      </c>
      <c r="B7" s="48">
        <v>2</v>
      </c>
      <c r="C7" s="48" t="s">
        <v>40</v>
      </c>
      <c r="D7" s="47" t="s">
        <v>25</v>
      </c>
      <c r="E7" s="50" t="s">
        <v>253</v>
      </c>
    </row>
    <row r="8" spans="1:5" ht="11.25" customHeight="1">
      <c r="A8" s="48">
        <v>10</v>
      </c>
      <c r="B8" s="48">
        <v>2</v>
      </c>
      <c r="C8" s="48" t="s">
        <v>41</v>
      </c>
      <c r="D8" s="48">
        <v>10</v>
      </c>
      <c r="E8" s="51" t="s">
        <v>42</v>
      </c>
    </row>
    <row r="9" spans="1:5" ht="11.25" customHeight="1">
      <c r="A9" s="48">
        <v>11</v>
      </c>
      <c r="B9" s="48">
        <v>2</v>
      </c>
      <c r="C9" s="48" t="s">
        <v>41</v>
      </c>
      <c r="D9" s="48">
        <v>11</v>
      </c>
      <c r="E9" s="52" t="s">
        <v>43</v>
      </c>
    </row>
    <row r="10" spans="1:5" ht="11.25" customHeight="1">
      <c r="A10" s="48">
        <v>12</v>
      </c>
      <c r="B10" s="48">
        <v>2</v>
      </c>
      <c r="C10" s="48" t="s">
        <v>41</v>
      </c>
      <c r="D10" s="48">
        <v>12</v>
      </c>
      <c r="E10" s="52" t="s">
        <v>44</v>
      </c>
    </row>
    <row r="11" spans="1:5" ht="11.25" customHeight="1">
      <c r="A11" s="48">
        <v>13</v>
      </c>
      <c r="B11" s="48">
        <v>2</v>
      </c>
      <c r="C11" s="48" t="s">
        <v>45</v>
      </c>
      <c r="D11" s="48">
        <v>13</v>
      </c>
      <c r="E11" s="52" t="s">
        <v>46</v>
      </c>
    </row>
    <row r="12" spans="1:5" ht="11.25" customHeight="1">
      <c r="A12" s="48">
        <v>14</v>
      </c>
      <c r="B12" s="48">
        <v>2</v>
      </c>
      <c r="C12" s="48" t="s">
        <v>45</v>
      </c>
      <c r="D12" s="48">
        <v>14</v>
      </c>
      <c r="E12" s="51" t="s">
        <v>47</v>
      </c>
    </row>
    <row r="13" spans="1:5" ht="11.25" customHeight="1">
      <c r="A13" s="48">
        <v>15</v>
      </c>
      <c r="B13" s="48">
        <v>2</v>
      </c>
      <c r="C13" s="48" t="s">
        <v>45</v>
      </c>
      <c r="D13" s="48">
        <v>15</v>
      </c>
      <c r="E13" s="51" t="s">
        <v>48</v>
      </c>
    </row>
    <row r="14" spans="1:5" ht="22.5">
      <c r="A14" s="48">
        <v>16</v>
      </c>
      <c r="B14" s="48">
        <v>2</v>
      </c>
      <c r="C14" s="48" t="s">
        <v>49</v>
      </c>
      <c r="D14" s="48">
        <v>16</v>
      </c>
      <c r="E14" s="51" t="s">
        <v>254</v>
      </c>
    </row>
    <row r="15" spans="1:5">
      <c r="A15" s="48">
        <v>17</v>
      </c>
      <c r="B15" s="48">
        <v>2</v>
      </c>
      <c r="C15" s="48" t="s">
        <v>49</v>
      </c>
      <c r="D15" s="48">
        <v>17</v>
      </c>
      <c r="E15" s="51" t="s">
        <v>50</v>
      </c>
    </row>
    <row r="16" spans="1:5">
      <c r="A16" s="48">
        <v>18</v>
      </c>
      <c r="B16" s="48">
        <v>2</v>
      </c>
      <c r="C16" s="48" t="s">
        <v>49</v>
      </c>
      <c r="D16" s="48">
        <v>18</v>
      </c>
      <c r="E16" s="51" t="s">
        <v>51</v>
      </c>
    </row>
    <row r="17" spans="1:5">
      <c r="A17" s="48">
        <v>19</v>
      </c>
      <c r="B17" s="48">
        <v>2</v>
      </c>
      <c r="C17" s="48" t="s">
        <v>52</v>
      </c>
      <c r="D17" s="48">
        <v>19</v>
      </c>
      <c r="E17" s="52" t="s">
        <v>53</v>
      </c>
    </row>
    <row r="18" spans="1:5">
      <c r="A18" s="48">
        <v>20</v>
      </c>
      <c r="B18" s="48">
        <v>2</v>
      </c>
      <c r="C18" s="48" t="s">
        <v>54</v>
      </c>
      <c r="D18" s="48">
        <v>20</v>
      </c>
      <c r="E18" s="51" t="s">
        <v>255</v>
      </c>
    </row>
    <row r="19" spans="1:5">
      <c r="A19" s="48">
        <v>21</v>
      </c>
      <c r="B19" s="48">
        <v>2</v>
      </c>
      <c r="C19" s="48" t="s">
        <v>55</v>
      </c>
      <c r="D19" s="48">
        <v>21</v>
      </c>
      <c r="E19" s="51" t="s">
        <v>56</v>
      </c>
    </row>
    <row r="20" spans="1:5">
      <c r="A20" s="48">
        <v>22</v>
      </c>
      <c r="B20" s="48">
        <v>2</v>
      </c>
      <c r="C20" s="48" t="s">
        <v>57</v>
      </c>
      <c r="D20" s="48">
        <v>22</v>
      </c>
      <c r="E20" s="51" t="s">
        <v>58</v>
      </c>
    </row>
    <row r="21" spans="1:5">
      <c r="A21" s="48">
        <v>23</v>
      </c>
      <c r="B21" s="48">
        <v>2</v>
      </c>
      <c r="C21" s="48" t="s">
        <v>57</v>
      </c>
      <c r="D21" s="48">
        <v>23</v>
      </c>
      <c r="E21" s="51" t="s">
        <v>59</v>
      </c>
    </row>
    <row r="22" spans="1:5">
      <c r="A22" s="48">
        <v>24</v>
      </c>
      <c r="B22" s="48">
        <v>2</v>
      </c>
      <c r="C22" s="48" t="s">
        <v>60</v>
      </c>
      <c r="D22" s="48">
        <v>24</v>
      </c>
      <c r="E22" s="51" t="s">
        <v>61</v>
      </c>
    </row>
    <row r="23" spans="1:5">
      <c r="A23" s="48">
        <v>25</v>
      </c>
      <c r="B23" s="48">
        <v>2</v>
      </c>
      <c r="C23" s="48" t="s">
        <v>60</v>
      </c>
      <c r="D23" s="48">
        <v>25</v>
      </c>
      <c r="E23" s="51" t="s">
        <v>256</v>
      </c>
    </row>
    <row r="24" spans="1:5" ht="22.5">
      <c r="A24" s="48">
        <v>26</v>
      </c>
      <c r="B24" s="48">
        <v>2</v>
      </c>
      <c r="C24" s="48" t="s">
        <v>62</v>
      </c>
      <c r="D24" s="48">
        <v>26</v>
      </c>
      <c r="E24" s="51" t="s">
        <v>273</v>
      </c>
    </row>
    <row r="25" spans="1:5">
      <c r="A25" s="48">
        <v>27</v>
      </c>
      <c r="B25" s="48">
        <v>2</v>
      </c>
      <c r="C25" s="48" t="s">
        <v>63</v>
      </c>
      <c r="D25" s="48">
        <v>27</v>
      </c>
      <c r="E25" s="52" t="s">
        <v>257</v>
      </c>
    </row>
    <row r="26" spans="1:5">
      <c r="A26" s="48">
        <v>28</v>
      </c>
      <c r="B26" s="48">
        <v>2</v>
      </c>
      <c r="C26" s="48" t="s">
        <v>64</v>
      </c>
      <c r="D26" s="48">
        <v>28</v>
      </c>
      <c r="E26" s="52" t="s">
        <v>65</v>
      </c>
    </row>
    <row r="27" spans="1:5">
      <c r="A27" s="48">
        <v>29</v>
      </c>
      <c r="B27" s="48">
        <v>2</v>
      </c>
      <c r="C27" s="48" t="s">
        <v>66</v>
      </c>
      <c r="D27" s="48">
        <v>29</v>
      </c>
      <c r="E27" s="53" t="s">
        <v>274</v>
      </c>
    </row>
    <row r="28" spans="1:5">
      <c r="A28" s="48">
        <v>30</v>
      </c>
      <c r="B28" s="48">
        <v>2</v>
      </c>
      <c r="C28" s="48" t="s">
        <v>66</v>
      </c>
      <c r="D28" s="48">
        <v>30</v>
      </c>
      <c r="E28" s="51" t="s">
        <v>67</v>
      </c>
    </row>
    <row r="29" spans="1:5">
      <c r="A29" s="48">
        <v>31</v>
      </c>
      <c r="B29" s="48">
        <v>2</v>
      </c>
      <c r="C29" s="48" t="s">
        <v>68</v>
      </c>
      <c r="D29" s="48">
        <v>31</v>
      </c>
      <c r="E29" s="52" t="s">
        <v>69</v>
      </c>
    </row>
    <row r="30" spans="1:5">
      <c r="A30" s="48">
        <v>32</v>
      </c>
      <c r="B30" s="48">
        <v>2</v>
      </c>
      <c r="C30" s="48" t="s">
        <v>68</v>
      </c>
      <c r="D30" s="48">
        <v>32</v>
      </c>
      <c r="E30" s="51" t="s">
        <v>70</v>
      </c>
    </row>
    <row r="31" spans="1:5">
      <c r="A31" s="48">
        <v>33</v>
      </c>
      <c r="B31" s="48">
        <v>2</v>
      </c>
      <c r="C31" s="48" t="s">
        <v>68</v>
      </c>
      <c r="D31" s="48">
        <v>33</v>
      </c>
      <c r="E31" s="51" t="s">
        <v>71</v>
      </c>
    </row>
    <row r="32" spans="1:5">
      <c r="A32" s="48">
        <v>35</v>
      </c>
      <c r="B32" s="48">
        <v>2</v>
      </c>
      <c r="C32" s="48" t="s">
        <v>72</v>
      </c>
      <c r="D32" s="48">
        <v>35</v>
      </c>
      <c r="E32" s="51" t="s">
        <v>258</v>
      </c>
    </row>
    <row r="33" spans="1:5">
      <c r="A33" s="48">
        <v>36</v>
      </c>
      <c r="B33" s="48">
        <v>2</v>
      </c>
      <c r="C33" s="48" t="s">
        <v>73</v>
      </c>
      <c r="D33" s="48">
        <v>36</v>
      </c>
      <c r="E33" s="52" t="s">
        <v>74</v>
      </c>
    </row>
    <row r="34" spans="1:5" ht="25.5" customHeight="1">
      <c r="A34" s="48" t="s">
        <v>75</v>
      </c>
      <c r="B34" s="48">
        <v>2</v>
      </c>
      <c r="C34" s="48" t="s">
        <v>73</v>
      </c>
      <c r="D34" s="48">
        <v>40</v>
      </c>
      <c r="E34" s="51" t="s">
        <v>259</v>
      </c>
    </row>
    <row r="35" spans="1:5">
      <c r="A35" s="48">
        <v>41</v>
      </c>
      <c r="B35" s="48">
        <v>3</v>
      </c>
      <c r="C35" s="48" t="s">
        <v>76</v>
      </c>
      <c r="D35" s="48">
        <v>41</v>
      </c>
      <c r="E35" s="51" t="s">
        <v>260</v>
      </c>
    </row>
    <row r="36" spans="1:5">
      <c r="A36" s="48">
        <v>42</v>
      </c>
      <c r="B36" s="48">
        <v>3</v>
      </c>
      <c r="C36" s="48" t="s">
        <v>76</v>
      </c>
      <c r="D36" s="48">
        <v>42</v>
      </c>
      <c r="E36" s="52" t="s">
        <v>77</v>
      </c>
    </row>
    <row r="37" spans="1:5">
      <c r="A37" s="48">
        <v>43</v>
      </c>
      <c r="B37" s="48">
        <v>3</v>
      </c>
      <c r="C37" s="48" t="s">
        <v>76</v>
      </c>
      <c r="D37" s="48">
        <v>43</v>
      </c>
      <c r="E37" s="52" t="s">
        <v>224</v>
      </c>
    </row>
    <row r="38" spans="1:5">
      <c r="A38" s="48">
        <v>45</v>
      </c>
      <c r="B38" s="48">
        <v>4</v>
      </c>
      <c r="C38" s="48" t="s">
        <v>78</v>
      </c>
      <c r="D38" s="48">
        <v>45</v>
      </c>
      <c r="E38" s="52" t="s">
        <v>79</v>
      </c>
    </row>
    <row r="39" spans="1:5">
      <c r="A39" s="48">
        <v>46</v>
      </c>
      <c r="B39" s="48">
        <v>4</v>
      </c>
      <c r="C39" s="48" t="s">
        <v>78</v>
      </c>
      <c r="D39" s="48">
        <v>46</v>
      </c>
      <c r="E39" s="52" t="s">
        <v>261</v>
      </c>
    </row>
    <row r="40" spans="1:5">
      <c r="A40" s="48">
        <v>47</v>
      </c>
      <c r="B40" s="48">
        <v>4</v>
      </c>
      <c r="C40" s="48" t="s">
        <v>78</v>
      </c>
      <c r="D40" s="48">
        <v>47</v>
      </c>
      <c r="E40" s="51" t="s">
        <v>262</v>
      </c>
    </row>
    <row r="41" spans="1:5">
      <c r="A41" s="48">
        <v>49</v>
      </c>
      <c r="B41" s="48">
        <v>4</v>
      </c>
      <c r="C41" s="48" t="s">
        <v>80</v>
      </c>
      <c r="D41" s="48">
        <v>49</v>
      </c>
      <c r="E41" s="54" t="s">
        <v>81</v>
      </c>
    </row>
    <row r="42" spans="1:5">
      <c r="A42" s="48">
        <v>50</v>
      </c>
      <c r="B42" s="48">
        <v>4</v>
      </c>
      <c r="C42" s="48" t="s">
        <v>80</v>
      </c>
      <c r="D42" s="48">
        <v>50</v>
      </c>
      <c r="E42" s="52" t="s">
        <v>82</v>
      </c>
    </row>
    <row r="43" spans="1:5">
      <c r="A43" s="48">
        <v>51</v>
      </c>
      <c r="B43" s="48">
        <v>4</v>
      </c>
      <c r="C43" s="48" t="s">
        <v>80</v>
      </c>
      <c r="D43" s="48">
        <v>51</v>
      </c>
      <c r="E43" s="52" t="s">
        <v>83</v>
      </c>
    </row>
    <row r="44" spans="1:5">
      <c r="A44" s="48">
        <v>52</v>
      </c>
      <c r="B44" s="48">
        <v>4</v>
      </c>
      <c r="C44" s="48" t="s">
        <v>80</v>
      </c>
      <c r="D44" s="48">
        <v>52</v>
      </c>
      <c r="E44" s="52" t="s">
        <v>263</v>
      </c>
    </row>
    <row r="45" spans="1:5">
      <c r="A45" s="48">
        <v>53</v>
      </c>
      <c r="B45" s="48">
        <v>4</v>
      </c>
      <c r="C45" s="48" t="s">
        <v>80</v>
      </c>
      <c r="D45" s="48">
        <v>53</v>
      </c>
      <c r="E45" s="52" t="s">
        <v>225</v>
      </c>
    </row>
    <row r="46" spans="1:5">
      <c r="A46" s="48">
        <v>55</v>
      </c>
      <c r="B46" s="48">
        <v>4</v>
      </c>
      <c r="C46" s="48" t="s">
        <v>84</v>
      </c>
      <c r="D46" s="48">
        <v>55</v>
      </c>
      <c r="E46" s="52" t="s">
        <v>85</v>
      </c>
    </row>
    <row r="47" spans="1:5">
      <c r="A47" s="48">
        <v>56</v>
      </c>
      <c r="B47" s="48">
        <v>4</v>
      </c>
      <c r="C47" s="48" t="s">
        <v>84</v>
      </c>
      <c r="D47" s="48">
        <v>56</v>
      </c>
      <c r="E47" s="52" t="s">
        <v>86</v>
      </c>
    </row>
    <row r="48" spans="1:5">
      <c r="A48" s="48">
        <v>58</v>
      </c>
      <c r="B48" s="48">
        <v>5</v>
      </c>
      <c r="C48" s="48" t="s">
        <v>87</v>
      </c>
      <c r="D48" s="48">
        <v>58</v>
      </c>
      <c r="E48" s="51" t="s">
        <v>226</v>
      </c>
    </row>
    <row r="49" spans="1:5" ht="22.5">
      <c r="A49" s="48">
        <v>59</v>
      </c>
      <c r="B49" s="48">
        <v>5</v>
      </c>
      <c r="C49" s="48" t="s">
        <v>87</v>
      </c>
      <c r="D49" s="48">
        <v>59</v>
      </c>
      <c r="E49" s="51" t="s">
        <v>227</v>
      </c>
    </row>
    <row r="50" spans="1:5">
      <c r="A50" s="48">
        <v>60</v>
      </c>
      <c r="B50" s="48">
        <v>5</v>
      </c>
      <c r="C50" s="48" t="s">
        <v>87</v>
      </c>
      <c r="D50" s="48">
        <v>60</v>
      </c>
      <c r="E50" s="52" t="s">
        <v>228</v>
      </c>
    </row>
    <row r="51" spans="1:5">
      <c r="A51" s="48">
        <v>61</v>
      </c>
      <c r="B51" s="48">
        <v>5</v>
      </c>
      <c r="C51" s="48" t="s">
        <v>88</v>
      </c>
      <c r="D51" s="48">
        <v>61</v>
      </c>
      <c r="E51" s="52" t="s">
        <v>89</v>
      </c>
    </row>
    <row r="52" spans="1:5">
      <c r="A52" s="48">
        <v>62</v>
      </c>
      <c r="B52" s="48">
        <v>5</v>
      </c>
      <c r="C52" s="48" t="s">
        <v>90</v>
      </c>
      <c r="D52" s="48">
        <v>62</v>
      </c>
      <c r="E52" s="52" t="s">
        <v>264</v>
      </c>
    </row>
    <row r="53" spans="1:5">
      <c r="A53" s="48">
        <v>63</v>
      </c>
      <c r="B53" s="48">
        <v>5</v>
      </c>
      <c r="C53" s="48" t="s">
        <v>90</v>
      </c>
      <c r="D53" s="48">
        <v>63</v>
      </c>
      <c r="E53" s="52" t="s">
        <v>229</v>
      </c>
    </row>
    <row r="54" spans="1:5">
      <c r="A54" s="48">
        <v>64</v>
      </c>
      <c r="B54" s="48">
        <v>6</v>
      </c>
      <c r="C54" s="48" t="s">
        <v>91</v>
      </c>
      <c r="D54" s="48">
        <v>64</v>
      </c>
      <c r="E54" s="52" t="s">
        <v>265</v>
      </c>
    </row>
    <row r="55" spans="1:5">
      <c r="A55" s="48">
        <v>65</v>
      </c>
      <c r="B55" s="48">
        <v>6</v>
      </c>
      <c r="C55" s="48" t="s">
        <v>91</v>
      </c>
      <c r="D55" s="48">
        <v>65</v>
      </c>
      <c r="E55" s="52" t="s">
        <v>266</v>
      </c>
    </row>
    <row r="56" spans="1:5">
      <c r="A56" s="48">
        <v>66</v>
      </c>
      <c r="B56" s="48">
        <v>6</v>
      </c>
      <c r="C56" s="48" t="s">
        <v>91</v>
      </c>
      <c r="D56" s="48">
        <v>66</v>
      </c>
      <c r="E56" s="52" t="s">
        <v>230</v>
      </c>
    </row>
    <row r="57" spans="1:5">
      <c r="A57" s="48">
        <v>68</v>
      </c>
      <c r="B57" s="48">
        <v>7</v>
      </c>
      <c r="C57" s="48" t="s">
        <v>92</v>
      </c>
      <c r="D57" s="48">
        <v>68</v>
      </c>
      <c r="E57" s="52" t="s">
        <v>231</v>
      </c>
    </row>
    <row r="58" spans="1:5">
      <c r="A58" s="48">
        <v>69</v>
      </c>
      <c r="B58" s="48">
        <v>8</v>
      </c>
      <c r="C58" s="48" t="s">
        <v>93</v>
      </c>
      <c r="D58" s="48">
        <v>69</v>
      </c>
      <c r="E58" s="52" t="s">
        <v>232</v>
      </c>
    </row>
    <row r="59" spans="1:5" ht="11.25" customHeight="1">
      <c r="A59" s="48">
        <v>70</v>
      </c>
      <c r="B59" s="48">
        <v>8</v>
      </c>
      <c r="C59" s="48" t="s">
        <v>93</v>
      </c>
      <c r="D59" s="48">
        <v>70</v>
      </c>
      <c r="E59" s="52" t="s">
        <v>233</v>
      </c>
    </row>
    <row r="60" spans="1:5" ht="11.25" customHeight="1">
      <c r="A60" s="48">
        <v>71</v>
      </c>
      <c r="B60" s="48">
        <v>8</v>
      </c>
      <c r="C60" s="48" t="s">
        <v>93</v>
      </c>
      <c r="D60" s="48">
        <v>71</v>
      </c>
      <c r="E60" s="52" t="s">
        <v>267</v>
      </c>
    </row>
    <row r="61" spans="1:5">
      <c r="A61" s="48">
        <v>72</v>
      </c>
      <c r="B61" s="48">
        <v>8</v>
      </c>
      <c r="C61" s="48" t="s">
        <v>94</v>
      </c>
      <c r="D61" s="48">
        <v>72</v>
      </c>
      <c r="E61" s="52" t="s">
        <v>234</v>
      </c>
    </row>
    <row r="62" spans="1:5">
      <c r="A62" s="48">
        <v>73</v>
      </c>
      <c r="B62" s="48">
        <v>8</v>
      </c>
      <c r="C62" s="48" t="s">
        <v>95</v>
      </c>
      <c r="D62" s="48">
        <v>73</v>
      </c>
      <c r="E62" s="52" t="s">
        <v>96</v>
      </c>
    </row>
    <row r="63" spans="1:5">
      <c r="A63" s="48">
        <v>74</v>
      </c>
      <c r="B63" s="48">
        <v>8</v>
      </c>
      <c r="C63" s="48" t="s">
        <v>95</v>
      </c>
      <c r="D63" s="48">
        <v>74</v>
      </c>
      <c r="E63" s="52" t="s">
        <v>268</v>
      </c>
    </row>
    <row r="64" spans="1:5">
      <c r="A64" s="48">
        <v>75</v>
      </c>
      <c r="B64" s="48">
        <v>8</v>
      </c>
      <c r="C64" s="48" t="s">
        <v>95</v>
      </c>
      <c r="D64" s="48">
        <v>75</v>
      </c>
      <c r="E64" s="52" t="s">
        <v>235</v>
      </c>
    </row>
    <row r="65" spans="1:5">
      <c r="A65" s="48">
        <v>77</v>
      </c>
      <c r="B65" s="48">
        <v>8</v>
      </c>
      <c r="C65" s="48" t="s">
        <v>97</v>
      </c>
      <c r="D65" s="48">
        <v>77</v>
      </c>
      <c r="E65" s="52" t="s">
        <v>236</v>
      </c>
    </row>
    <row r="66" spans="1:5">
      <c r="A66" s="48">
        <v>78</v>
      </c>
      <c r="B66" s="48">
        <v>8</v>
      </c>
      <c r="C66" s="48" t="s">
        <v>97</v>
      </c>
      <c r="D66" s="48">
        <v>78</v>
      </c>
      <c r="E66" s="52" t="s">
        <v>237</v>
      </c>
    </row>
    <row r="67" spans="1:5">
      <c r="A67" s="48">
        <v>79</v>
      </c>
      <c r="B67" s="48">
        <v>8</v>
      </c>
      <c r="C67" s="48" t="s">
        <v>97</v>
      </c>
      <c r="D67" s="48">
        <v>79</v>
      </c>
      <c r="E67" s="54" t="s">
        <v>275</v>
      </c>
    </row>
    <row r="68" spans="1:5">
      <c r="A68" s="48">
        <v>80</v>
      </c>
      <c r="B68" s="48">
        <v>8</v>
      </c>
      <c r="C68" s="48" t="s">
        <v>97</v>
      </c>
      <c r="D68" s="48">
        <v>80</v>
      </c>
      <c r="E68" s="52" t="s">
        <v>238</v>
      </c>
    </row>
    <row r="69" spans="1:5">
      <c r="A69" s="48">
        <v>81</v>
      </c>
      <c r="B69" s="48">
        <v>8</v>
      </c>
      <c r="C69" s="48" t="s">
        <v>97</v>
      </c>
      <c r="D69" s="48">
        <v>81</v>
      </c>
      <c r="E69" s="52" t="s">
        <v>239</v>
      </c>
    </row>
    <row r="70" spans="1:5">
      <c r="A70" s="48">
        <v>82</v>
      </c>
      <c r="B70" s="48">
        <v>8</v>
      </c>
      <c r="C70" s="48" t="s">
        <v>97</v>
      </c>
      <c r="D70" s="48">
        <v>82</v>
      </c>
      <c r="E70" s="52" t="s">
        <v>240</v>
      </c>
    </row>
    <row r="71" spans="1:5">
      <c r="A71" s="48">
        <v>84</v>
      </c>
      <c r="B71" s="48">
        <v>9</v>
      </c>
      <c r="C71" s="48" t="s">
        <v>98</v>
      </c>
      <c r="D71" s="48">
        <v>84</v>
      </c>
      <c r="E71" s="52" t="s">
        <v>99</v>
      </c>
    </row>
    <row r="72" spans="1:5">
      <c r="A72" s="48">
        <v>85</v>
      </c>
      <c r="B72" s="48">
        <v>9</v>
      </c>
      <c r="C72" s="48" t="s">
        <v>100</v>
      </c>
      <c r="D72" s="48">
        <v>85</v>
      </c>
      <c r="E72" s="52" t="s">
        <v>101</v>
      </c>
    </row>
    <row r="73" spans="1:5">
      <c r="A73" s="48">
        <v>86</v>
      </c>
      <c r="B73" s="48">
        <v>9</v>
      </c>
      <c r="C73" s="48" t="s">
        <v>102</v>
      </c>
      <c r="D73" s="48">
        <v>86</v>
      </c>
      <c r="E73" s="52" t="s">
        <v>241</v>
      </c>
    </row>
    <row r="74" spans="1:5">
      <c r="A74" s="48">
        <v>87</v>
      </c>
      <c r="B74" s="48">
        <v>9</v>
      </c>
      <c r="C74" s="48" t="s">
        <v>103</v>
      </c>
      <c r="D74" s="48">
        <v>87</v>
      </c>
      <c r="E74" s="52" t="s">
        <v>242</v>
      </c>
    </row>
    <row r="75" spans="1:5">
      <c r="A75" s="48">
        <v>88</v>
      </c>
      <c r="B75" s="48">
        <v>9</v>
      </c>
      <c r="C75" s="48" t="s">
        <v>103</v>
      </c>
      <c r="D75" s="48">
        <v>88</v>
      </c>
      <c r="E75" s="52" t="s">
        <v>243</v>
      </c>
    </row>
    <row r="76" spans="1:5" ht="13.5" customHeight="1">
      <c r="A76" s="48">
        <v>90</v>
      </c>
      <c r="B76" s="48">
        <v>10</v>
      </c>
      <c r="C76" s="48" t="s">
        <v>104</v>
      </c>
      <c r="D76" s="48">
        <v>90</v>
      </c>
      <c r="E76" s="52" t="s">
        <v>269</v>
      </c>
    </row>
    <row r="77" spans="1:5" ht="13.5" customHeight="1">
      <c r="A77" s="48">
        <v>91</v>
      </c>
      <c r="B77" s="48">
        <v>10</v>
      </c>
      <c r="C77" s="48" t="s">
        <v>104</v>
      </c>
      <c r="D77" s="48">
        <v>91</v>
      </c>
      <c r="E77" s="52" t="s">
        <v>270</v>
      </c>
    </row>
    <row r="78" spans="1:5">
      <c r="A78" s="48">
        <v>92</v>
      </c>
      <c r="B78" s="48">
        <v>10</v>
      </c>
      <c r="C78" s="48" t="s">
        <v>104</v>
      </c>
      <c r="D78" s="48">
        <v>92</v>
      </c>
      <c r="E78" s="52" t="s">
        <v>105</v>
      </c>
    </row>
    <row r="79" spans="1:5">
      <c r="A79" s="48">
        <v>93</v>
      </c>
      <c r="B79" s="48">
        <v>10</v>
      </c>
      <c r="C79" s="48" t="s">
        <v>104</v>
      </c>
      <c r="D79" s="48">
        <v>93</v>
      </c>
      <c r="E79" s="52" t="s">
        <v>244</v>
      </c>
    </row>
    <row r="80" spans="1:5">
      <c r="A80" s="48">
        <v>94</v>
      </c>
      <c r="B80" s="48">
        <v>10</v>
      </c>
      <c r="C80" s="48" t="s">
        <v>106</v>
      </c>
      <c r="D80" s="48">
        <v>94</v>
      </c>
      <c r="E80" s="52" t="s">
        <v>245</v>
      </c>
    </row>
    <row r="81" spans="1:5">
      <c r="A81" s="48">
        <v>95</v>
      </c>
      <c r="B81" s="48">
        <v>10</v>
      </c>
      <c r="C81" s="48" t="s">
        <v>106</v>
      </c>
      <c r="D81" s="48">
        <v>95</v>
      </c>
      <c r="E81" s="51" t="s">
        <v>107</v>
      </c>
    </row>
    <row r="82" spans="1:5">
      <c r="A82" s="48">
        <v>96</v>
      </c>
      <c r="B82" s="48">
        <v>10</v>
      </c>
      <c r="C82" s="48" t="s">
        <v>106</v>
      </c>
      <c r="D82" s="48">
        <v>96</v>
      </c>
      <c r="E82" s="50" t="s">
        <v>271</v>
      </c>
    </row>
    <row r="83" spans="1:5">
      <c r="A83" s="48">
        <v>97</v>
      </c>
      <c r="B83" s="48">
        <v>10</v>
      </c>
      <c r="C83" s="48" t="s">
        <v>108</v>
      </c>
      <c r="D83" s="48">
        <v>97</v>
      </c>
      <c r="E83" s="52" t="s">
        <v>246</v>
      </c>
    </row>
    <row r="84" spans="1:5">
      <c r="A84" s="48">
        <v>98</v>
      </c>
      <c r="B84" s="48">
        <v>10</v>
      </c>
      <c r="C84" s="48" t="s">
        <v>108</v>
      </c>
      <c r="D84" s="48">
        <v>98</v>
      </c>
      <c r="E84" s="52" t="s">
        <v>247</v>
      </c>
    </row>
    <row r="85" spans="1:5">
      <c r="A85" s="55">
        <v>99</v>
      </c>
      <c r="B85" s="55">
        <v>10</v>
      </c>
      <c r="C85" s="55" t="s">
        <v>109</v>
      </c>
      <c r="D85" s="55">
        <v>99</v>
      </c>
      <c r="E85" s="56" t="s">
        <v>272</v>
      </c>
    </row>
    <row r="86" spans="1:5">
      <c r="A86" s="43" t="s">
        <v>110</v>
      </c>
    </row>
    <row r="87" spans="1:5">
      <c r="A87" s="43" t="s">
        <v>248</v>
      </c>
      <c r="C87" s="43"/>
    </row>
    <row r="88" spans="1:5" ht="6.75" customHeight="1">
      <c r="A88" s="57"/>
      <c r="B88" s="57"/>
      <c r="C88" s="57"/>
      <c r="D88" s="57"/>
      <c r="E88" s="57"/>
    </row>
    <row r="89" spans="1:5" ht="12.75" customHeight="1">
      <c r="A89" s="108" t="s">
        <v>249</v>
      </c>
      <c r="B89" s="109"/>
      <c r="C89" s="109"/>
      <c r="D89" s="109"/>
      <c r="E89" s="109"/>
    </row>
    <row r="90" spans="1:5" ht="11.25" customHeight="1">
      <c r="A90" s="109"/>
      <c r="B90" s="109"/>
      <c r="C90" s="109"/>
      <c r="D90" s="109"/>
      <c r="E90" s="109"/>
    </row>
    <row r="92" spans="1:5" ht="15.75">
      <c r="E92" s="23"/>
    </row>
  </sheetData>
  <mergeCells count="1">
    <mergeCell ref="A89:E90"/>
  </mergeCells>
  <pageMargins left="0.47" right="0.75" top="0.45" bottom="0.35" header="0.5" footer="0.38"/>
  <pageSetup paperSize="9" scale="75" fitToHeight="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DE6CDD-3E51-40D2-AF09-153FBBF8AE6E}">
  <dimension ref="A2:E96"/>
  <sheetViews>
    <sheetView showGridLines="0" zoomScaleNormal="100" workbookViewId="0"/>
  </sheetViews>
  <sheetFormatPr defaultColWidth="9.140625" defaultRowHeight="11.25"/>
  <cols>
    <col min="1" max="1" width="10.42578125" style="43" customWidth="1"/>
    <col min="2" max="2" width="8.42578125" style="43" customWidth="1"/>
    <col min="3" max="3" width="8.42578125" style="44" customWidth="1"/>
    <col min="4" max="4" width="8.42578125" style="43" customWidth="1"/>
    <col min="5" max="5" width="86.28515625" style="43" customWidth="1"/>
    <col min="6" max="16384" width="9.140625" style="43"/>
  </cols>
  <sheetData>
    <row r="2" spans="1:5">
      <c r="A2" s="45" t="s">
        <v>282</v>
      </c>
    </row>
    <row r="3" spans="1:5" ht="24.75" customHeight="1">
      <c r="A3" s="46" t="s">
        <v>111</v>
      </c>
      <c r="B3" s="10" t="s">
        <v>32</v>
      </c>
      <c r="C3" s="10" t="s">
        <v>33</v>
      </c>
      <c r="D3" s="10" t="s">
        <v>34</v>
      </c>
      <c r="E3" s="11" t="s">
        <v>112</v>
      </c>
    </row>
    <row r="4" spans="1:5" ht="11.25" customHeight="1">
      <c r="A4" s="47" t="s">
        <v>22</v>
      </c>
      <c r="B4" s="48">
        <v>1</v>
      </c>
      <c r="C4" s="48" t="s">
        <v>36</v>
      </c>
      <c r="D4" s="47" t="s">
        <v>22</v>
      </c>
      <c r="E4" s="49" t="s">
        <v>113</v>
      </c>
    </row>
    <row r="5" spans="1:5" ht="11.25" customHeight="1">
      <c r="A5" s="47" t="s">
        <v>23</v>
      </c>
      <c r="B5" s="48">
        <v>1</v>
      </c>
      <c r="C5" s="48" t="s">
        <v>36</v>
      </c>
      <c r="D5" s="47" t="s">
        <v>23</v>
      </c>
      <c r="E5" s="50" t="s">
        <v>114</v>
      </c>
    </row>
    <row r="6" spans="1:5" ht="11.25" customHeight="1">
      <c r="A6" s="47" t="s">
        <v>24</v>
      </c>
      <c r="B6" s="48">
        <v>1</v>
      </c>
      <c r="C6" s="48" t="s">
        <v>36</v>
      </c>
      <c r="D6" s="47" t="s">
        <v>24</v>
      </c>
      <c r="E6" s="50" t="s">
        <v>115</v>
      </c>
    </row>
    <row r="7" spans="1:5" ht="11.25" customHeight="1">
      <c r="A7" s="47" t="s">
        <v>39</v>
      </c>
      <c r="B7" s="48">
        <v>2</v>
      </c>
      <c r="C7" s="48" t="s">
        <v>40</v>
      </c>
      <c r="D7" s="47" t="s">
        <v>25</v>
      </c>
      <c r="E7" s="50" t="s">
        <v>116</v>
      </c>
    </row>
    <row r="8" spans="1:5" ht="11.25" customHeight="1">
      <c r="A8" s="48">
        <v>10</v>
      </c>
      <c r="B8" s="48">
        <v>2</v>
      </c>
      <c r="C8" s="48" t="s">
        <v>41</v>
      </c>
      <c r="D8" s="48">
        <v>10</v>
      </c>
      <c r="E8" s="51" t="s">
        <v>117</v>
      </c>
    </row>
    <row r="9" spans="1:5" ht="11.25" customHeight="1">
      <c r="A9" s="48">
        <v>11</v>
      </c>
      <c r="B9" s="48">
        <v>2</v>
      </c>
      <c r="C9" s="48" t="s">
        <v>41</v>
      </c>
      <c r="D9" s="48">
        <v>11</v>
      </c>
      <c r="E9" s="52" t="s">
        <v>118</v>
      </c>
    </row>
    <row r="10" spans="1:5" ht="11.25" customHeight="1">
      <c r="A10" s="48">
        <v>12</v>
      </c>
      <c r="B10" s="48">
        <v>2</v>
      </c>
      <c r="C10" s="48" t="s">
        <v>41</v>
      </c>
      <c r="D10" s="48">
        <v>12</v>
      </c>
      <c r="E10" s="52" t="s">
        <v>119</v>
      </c>
    </row>
    <row r="11" spans="1:5" ht="11.25" customHeight="1">
      <c r="A11" s="48">
        <v>13</v>
      </c>
      <c r="B11" s="48">
        <v>2</v>
      </c>
      <c r="C11" s="48" t="s">
        <v>45</v>
      </c>
      <c r="D11" s="48">
        <v>13</v>
      </c>
      <c r="E11" s="52" t="s">
        <v>120</v>
      </c>
    </row>
    <row r="12" spans="1:5" ht="11.25" customHeight="1">
      <c r="A12" s="48">
        <v>14</v>
      </c>
      <c r="B12" s="48">
        <v>2</v>
      </c>
      <c r="C12" s="48" t="s">
        <v>45</v>
      </c>
      <c r="D12" s="48">
        <v>14</v>
      </c>
      <c r="E12" s="51" t="s">
        <v>121</v>
      </c>
    </row>
    <row r="13" spans="1:5" ht="11.25" customHeight="1">
      <c r="A13" s="48">
        <v>15</v>
      </c>
      <c r="B13" s="48">
        <v>2</v>
      </c>
      <c r="C13" s="48" t="s">
        <v>45</v>
      </c>
      <c r="D13" s="48">
        <v>15</v>
      </c>
      <c r="E13" s="51" t="s">
        <v>122</v>
      </c>
    </row>
    <row r="14" spans="1:5" ht="22.5">
      <c r="A14" s="48">
        <v>16</v>
      </c>
      <c r="B14" s="48">
        <v>2</v>
      </c>
      <c r="C14" s="48" t="s">
        <v>49</v>
      </c>
      <c r="D14" s="48">
        <v>16</v>
      </c>
      <c r="E14" s="51" t="s">
        <v>123</v>
      </c>
    </row>
    <row r="15" spans="1:5">
      <c r="A15" s="48">
        <v>17</v>
      </c>
      <c r="B15" s="48">
        <v>2</v>
      </c>
      <c r="C15" s="48" t="s">
        <v>49</v>
      </c>
      <c r="D15" s="48">
        <v>17</v>
      </c>
      <c r="E15" s="51" t="s">
        <v>124</v>
      </c>
    </row>
    <row r="16" spans="1:5">
      <c r="A16" s="48">
        <v>18</v>
      </c>
      <c r="B16" s="48">
        <v>2</v>
      </c>
      <c r="C16" s="48" t="s">
        <v>49</v>
      </c>
      <c r="D16" s="48">
        <v>18</v>
      </c>
      <c r="E16" s="51" t="s">
        <v>125</v>
      </c>
    </row>
    <row r="17" spans="1:5">
      <c r="A17" s="48">
        <v>19</v>
      </c>
      <c r="B17" s="48">
        <v>2</v>
      </c>
      <c r="C17" s="48" t="s">
        <v>52</v>
      </c>
      <c r="D17" s="48">
        <v>19</v>
      </c>
      <c r="E17" s="52" t="s">
        <v>126</v>
      </c>
    </row>
    <row r="18" spans="1:5">
      <c r="A18" s="48">
        <v>20</v>
      </c>
      <c r="B18" s="48">
        <v>2</v>
      </c>
      <c r="C18" s="48" t="s">
        <v>54</v>
      </c>
      <c r="D18" s="48">
        <v>20</v>
      </c>
      <c r="E18" s="51" t="s">
        <v>127</v>
      </c>
    </row>
    <row r="19" spans="1:5">
      <c r="A19" s="48">
        <v>21</v>
      </c>
      <c r="B19" s="48">
        <v>2</v>
      </c>
      <c r="C19" s="48" t="s">
        <v>55</v>
      </c>
      <c r="D19" s="48">
        <v>21</v>
      </c>
      <c r="E19" s="51" t="s">
        <v>128</v>
      </c>
    </row>
    <row r="20" spans="1:5">
      <c r="A20" s="48">
        <v>22</v>
      </c>
      <c r="B20" s="48">
        <v>2</v>
      </c>
      <c r="C20" s="48" t="s">
        <v>57</v>
      </c>
      <c r="D20" s="48">
        <v>22</v>
      </c>
      <c r="E20" s="51" t="s">
        <v>129</v>
      </c>
    </row>
    <row r="21" spans="1:5">
      <c r="A21" s="48">
        <v>23</v>
      </c>
      <c r="B21" s="48">
        <v>2</v>
      </c>
      <c r="C21" s="48" t="s">
        <v>57</v>
      </c>
      <c r="D21" s="48">
        <v>23</v>
      </c>
      <c r="E21" s="51" t="s">
        <v>130</v>
      </c>
    </row>
    <row r="22" spans="1:5">
      <c r="A22" s="48">
        <v>24</v>
      </c>
      <c r="B22" s="48">
        <v>2</v>
      </c>
      <c r="C22" s="48" t="s">
        <v>60</v>
      </c>
      <c r="D22" s="48">
        <v>24</v>
      </c>
      <c r="E22" s="51" t="s">
        <v>131</v>
      </c>
    </row>
    <row r="23" spans="1:5">
      <c r="A23" s="48">
        <v>25</v>
      </c>
      <c r="B23" s="48">
        <v>2</v>
      </c>
      <c r="C23" s="48" t="s">
        <v>60</v>
      </c>
      <c r="D23" s="48">
        <v>25</v>
      </c>
      <c r="E23" s="51" t="s">
        <v>132</v>
      </c>
    </row>
    <row r="24" spans="1:5">
      <c r="A24" s="48">
        <v>26</v>
      </c>
      <c r="B24" s="48">
        <v>2</v>
      </c>
      <c r="C24" s="48" t="s">
        <v>62</v>
      </c>
      <c r="D24" s="48">
        <v>26</v>
      </c>
      <c r="E24" s="51" t="s">
        <v>133</v>
      </c>
    </row>
    <row r="25" spans="1:5">
      <c r="A25" s="48">
        <v>27</v>
      </c>
      <c r="B25" s="48">
        <v>2</v>
      </c>
      <c r="C25" s="48" t="s">
        <v>63</v>
      </c>
      <c r="D25" s="48">
        <v>27</v>
      </c>
      <c r="E25" s="52" t="s">
        <v>134</v>
      </c>
    </row>
    <row r="26" spans="1:5">
      <c r="A26" s="48">
        <v>28</v>
      </c>
      <c r="B26" s="48">
        <v>2</v>
      </c>
      <c r="C26" s="48" t="s">
        <v>64</v>
      </c>
      <c r="D26" s="48">
        <v>28</v>
      </c>
      <c r="E26" s="52" t="s">
        <v>135</v>
      </c>
    </row>
    <row r="27" spans="1:5">
      <c r="A27" s="48">
        <v>29</v>
      </c>
      <c r="B27" s="48">
        <v>2</v>
      </c>
      <c r="C27" s="48" t="s">
        <v>66</v>
      </c>
      <c r="D27" s="48">
        <v>29</v>
      </c>
      <c r="E27" s="53" t="s">
        <v>136</v>
      </c>
    </row>
    <row r="28" spans="1:5">
      <c r="A28" s="48">
        <v>30</v>
      </c>
      <c r="B28" s="48">
        <v>2</v>
      </c>
      <c r="C28" s="48" t="s">
        <v>66</v>
      </c>
      <c r="D28" s="48">
        <v>30</v>
      </c>
      <c r="E28" s="51" t="s">
        <v>137</v>
      </c>
    </row>
    <row r="29" spans="1:5">
      <c r="A29" s="48">
        <v>31</v>
      </c>
      <c r="B29" s="48">
        <v>2</v>
      </c>
      <c r="C29" s="48" t="s">
        <v>68</v>
      </c>
      <c r="D29" s="48">
        <v>31</v>
      </c>
      <c r="E29" s="52" t="s">
        <v>138</v>
      </c>
    </row>
    <row r="30" spans="1:5">
      <c r="A30" s="48">
        <v>32</v>
      </c>
      <c r="B30" s="48">
        <v>2</v>
      </c>
      <c r="C30" s="48" t="s">
        <v>68</v>
      </c>
      <c r="D30" s="48">
        <v>32</v>
      </c>
      <c r="E30" s="51" t="s">
        <v>139</v>
      </c>
    </row>
    <row r="31" spans="1:5">
      <c r="A31" s="48">
        <v>33</v>
      </c>
      <c r="B31" s="48">
        <v>2</v>
      </c>
      <c r="C31" s="48" t="s">
        <v>68</v>
      </c>
      <c r="D31" s="48">
        <v>33</v>
      </c>
      <c r="E31" s="51" t="s">
        <v>140</v>
      </c>
    </row>
    <row r="32" spans="1:5">
      <c r="A32" s="48">
        <v>35</v>
      </c>
      <c r="B32" s="48">
        <v>2</v>
      </c>
      <c r="C32" s="48" t="s">
        <v>72</v>
      </c>
      <c r="D32" s="48">
        <v>35</v>
      </c>
      <c r="E32" s="51" t="s">
        <v>141</v>
      </c>
    </row>
    <row r="33" spans="1:5">
      <c r="A33" s="48">
        <v>36</v>
      </c>
      <c r="B33" s="48">
        <v>2</v>
      </c>
      <c r="C33" s="48" t="s">
        <v>73</v>
      </c>
      <c r="D33" s="48">
        <v>36</v>
      </c>
      <c r="E33" s="52" t="s">
        <v>142</v>
      </c>
    </row>
    <row r="34" spans="1:5" ht="25.5" customHeight="1">
      <c r="A34" s="48" t="s">
        <v>75</v>
      </c>
      <c r="B34" s="48">
        <v>2</v>
      </c>
      <c r="C34" s="48" t="s">
        <v>73</v>
      </c>
      <c r="D34" s="48">
        <v>40</v>
      </c>
      <c r="E34" s="51" t="s">
        <v>143</v>
      </c>
    </row>
    <row r="35" spans="1:5">
      <c r="A35" s="48">
        <v>41</v>
      </c>
      <c r="B35" s="48">
        <v>3</v>
      </c>
      <c r="C35" s="48" t="s">
        <v>76</v>
      </c>
      <c r="D35" s="48">
        <v>41</v>
      </c>
      <c r="E35" s="51" t="s">
        <v>144</v>
      </c>
    </row>
    <row r="36" spans="1:5">
      <c r="A36" s="48">
        <v>42</v>
      </c>
      <c r="B36" s="48">
        <v>3</v>
      </c>
      <c r="C36" s="48" t="s">
        <v>76</v>
      </c>
      <c r="D36" s="48">
        <v>42</v>
      </c>
      <c r="E36" s="52" t="s">
        <v>145</v>
      </c>
    </row>
    <row r="37" spans="1:5">
      <c r="A37" s="48">
        <v>43</v>
      </c>
      <c r="B37" s="48">
        <v>3</v>
      </c>
      <c r="C37" s="48" t="s">
        <v>76</v>
      </c>
      <c r="D37" s="48">
        <v>43</v>
      </c>
      <c r="E37" s="52" t="s">
        <v>146</v>
      </c>
    </row>
    <row r="38" spans="1:5">
      <c r="A38" s="48">
        <v>45</v>
      </c>
      <c r="B38" s="48">
        <v>4</v>
      </c>
      <c r="C38" s="48" t="s">
        <v>78</v>
      </c>
      <c r="D38" s="48">
        <v>45</v>
      </c>
      <c r="E38" s="52" t="s">
        <v>147</v>
      </c>
    </row>
    <row r="39" spans="1:5">
      <c r="A39" s="48">
        <v>46</v>
      </c>
      <c r="B39" s="48">
        <v>4</v>
      </c>
      <c r="C39" s="48" t="s">
        <v>78</v>
      </c>
      <c r="D39" s="48">
        <v>46</v>
      </c>
      <c r="E39" s="52" t="s">
        <v>148</v>
      </c>
    </row>
    <row r="40" spans="1:5">
      <c r="A40" s="48">
        <v>47</v>
      </c>
      <c r="B40" s="48">
        <v>4</v>
      </c>
      <c r="C40" s="48" t="s">
        <v>78</v>
      </c>
      <c r="D40" s="48">
        <v>47</v>
      </c>
      <c r="E40" s="51" t="s">
        <v>149</v>
      </c>
    </row>
    <row r="41" spans="1:5">
      <c r="A41" s="48">
        <v>49</v>
      </c>
      <c r="B41" s="48">
        <v>4</v>
      </c>
      <c r="C41" s="48" t="s">
        <v>80</v>
      </c>
      <c r="D41" s="48">
        <v>49</v>
      </c>
      <c r="E41" s="54" t="s">
        <v>150</v>
      </c>
    </row>
    <row r="42" spans="1:5">
      <c r="A42" s="48">
        <v>50</v>
      </c>
      <c r="B42" s="48">
        <v>4</v>
      </c>
      <c r="C42" s="48" t="s">
        <v>80</v>
      </c>
      <c r="D42" s="48">
        <v>50</v>
      </c>
      <c r="E42" s="52" t="s">
        <v>151</v>
      </c>
    </row>
    <row r="43" spans="1:5">
      <c r="A43" s="48">
        <v>51</v>
      </c>
      <c r="B43" s="48">
        <v>4</v>
      </c>
      <c r="C43" s="48" t="s">
        <v>80</v>
      </c>
      <c r="D43" s="48">
        <v>51</v>
      </c>
      <c r="E43" s="52" t="s">
        <v>152</v>
      </c>
    </row>
    <row r="44" spans="1:5">
      <c r="A44" s="48">
        <v>52</v>
      </c>
      <c r="B44" s="48">
        <v>4</v>
      </c>
      <c r="C44" s="48" t="s">
        <v>80</v>
      </c>
      <c r="D44" s="48">
        <v>52</v>
      </c>
      <c r="E44" s="52" t="s">
        <v>153</v>
      </c>
    </row>
    <row r="45" spans="1:5">
      <c r="A45" s="48">
        <v>53</v>
      </c>
      <c r="B45" s="48">
        <v>4</v>
      </c>
      <c r="C45" s="48" t="s">
        <v>80</v>
      </c>
      <c r="D45" s="48">
        <v>53</v>
      </c>
      <c r="E45" s="52" t="s">
        <v>154</v>
      </c>
    </row>
    <row r="46" spans="1:5">
      <c r="A46" s="48">
        <v>55</v>
      </c>
      <c r="B46" s="48">
        <v>4</v>
      </c>
      <c r="C46" s="48" t="s">
        <v>84</v>
      </c>
      <c r="D46" s="48">
        <v>55</v>
      </c>
      <c r="E46" s="52" t="s">
        <v>155</v>
      </c>
    </row>
    <row r="47" spans="1:5">
      <c r="A47" s="48">
        <v>56</v>
      </c>
      <c r="B47" s="48">
        <v>4</v>
      </c>
      <c r="C47" s="48" t="s">
        <v>84</v>
      </c>
      <c r="D47" s="48">
        <v>56</v>
      </c>
      <c r="E47" s="52" t="s">
        <v>156</v>
      </c>
    </row>
    <row r="48" spans="1:5" ht="11.25" customHeight="1">
      <c r="A48" s="48">
        <v>58</v>
      </c>
      <c r="B48" s="48">
        <v>5</v>
      </c>
      <c r="C48" s="48" t="s">
        <v>87</v>
      </c>
      <c r="D48" s="48">
        <v>58</v>
      </c>
      <c r="E48" s="51" t="s">
        <v>157</v>
      </c>
    </row>
    <row r="49" spans="1:5" ht="11.25" customHeight="1">
      <c r="A49" s="48">
        <v>59</v>
      </c>
      <c r="B49" s="48">
        <v>5</v>
      </c>
      <c r="C49" s="48" t="s">
        <v>87</v>
      </c>
      <c r="D49" s="48">
        <v>59</v>
      </c>
      <c r="E49" s="51" t="s">
        <v>158</v>
      </c>
    </row>
    <row r="50" spans="1:5" ht="11.25" customHeight="1">
      <c r="A50" s="48">
        <v>60</v>
      </c>
      <c r="B50" s="48">
        <v>5</v>
      </c>
      <c r="C50" s="48" t="s">
        <v>87</v>
      </c>
      <c r="D50" s="48">
        <v>60</v>
      </c>
      <c r="E50" s="52" t="s">
        <v>159</v>
      </c>
    </row>
    <row r="51" spans="1:5" ht="11.25" customHeight="1">
      <c r="A51" s="48">
        <v>61</v>
      </c>
      <c r="B51" s="48">
        <v>5</v>
      </c>
      <c r="C51" s="48" t="s">
        <v>88</v>
      </c>
      <c r="D51" s="48">
        <v>61</v>
      </c>
      <c r="E51" s="52" t="s">
        <v>160</v>
      </c>
    </row>
    <row r="52" spans="1:5" ht="11.25" customHeight="1">
      <c r="A52" s="48">
        <v>62</v>
      </c>
      <c r="B52" s="48">
        <v>5</v>
      </c>
      <c r="C52" s="48" t="s">
        <v>90</v>
      </c>
      <c r="D52" s="48">
        <v>62</v>
      </c>
      <c r="E52" s="52" t="s">
        <v>161</v>
      </c>
    </row>
    <row r="53" spans="1:5">
      <c r="A53" s="48">
        <v>63</v>
      </c>
      <c r="B53" s="48">
        <v>5</v>
      </c>
      <c r="C53" s="48" t="s">
        <v>90</v>
      </c>
      <c r="D53" s="48">
        <v>63</v>
      </c>
      <c r="E53" s="52" t="s">
        <v>162</v>
      </c>
    </row>
    <row r="54" spans="1:5">
      <c r="A54" s="48">
        <v>64</v>
      </c>
      <c r="B54" s="48">
        <v>6</v>
      </c>
      <c r="C54" s="48" t="s">
        <v>91</v>
      </c>
      <c r="D54" s="48">
        <v>64</v>
      </c>
      <c r="E54" s="52" t="s">
        <v>163</v>
      </c>
    </row>
    <row r="55" spans="1:5">
      <c r="A55" s="48">
        <v>65</v>
      </c>
      <c r="B55" s="48">
        <v>6</v>
      </c>
      <c r="C55" s="48" t="s">
        <v>91</v>
      </c>
      <c r="D55" s="48">
        <v>65</v>
      </c>
      <c r="E55" s="52" t="s">
        <v>164</v>
      </c>
    </row>
    <row r="56" spans="1:5">
      <c r="A56" s="48">
        <v>66</v>
      </c>
      <c r="B56" s="48">
        <v>6</v>
      </c>
      <c r="C56" s="48" t="s">
        <v>91</v>
      </c>
      <c r="D56" s="48">
        <v>66</v>
      </c>
      <c r="E56" s="52" t="s">
        <v>165</v>
      </c>
    </row>
    <row r="57" spans="1:5">
      <c r="A57" s="48">
        <v>68</v>
      </c>
      <c r="B57" s="48">
        <v>7</v>
      </c>
      <c r="C57" s="48" t="s">
        <v>92</v>
      </c>
      <c r="D57" s="48">
        <v>68</v>
      </c>
      <c r="E57" s="52" t="s">
        <v>166</v>
      </c>
    </row>
    <row r="58" spans="1:5">
      <c r="A58" s="48">
        <v>69</v>
      </c>
      <c r="B58" s="48">
        <v>8</v>
      </c>
      <c r="C58" s="48" t="s">
        <v>93</v>
      </c>
      <c r="D58" s="48">
        <v>69</v>
      </c>
      <c r="E58" s="52" t="s">
        <v>167</v>
      </c>
    </row>
    <row r="59" spans="1:5" ht="11.25" customHeight="1">
      <c r="A59" s="48">
        <v>70</v>
      </c>
      <c r="B59" s="48">
        <v>8</v>
      </c>
      <c r="C59" s="48" t="s">
        <v>93</v>
      </c>
      <c r="D59" s="48">
        <v>70</v>
      </c>
      <c r="E59" s="52" t="s">
        <v>168</v>
      </c>
    </row>
    <row r="60" spans="1:5" ht="11.25" customHeight="1">
      <c r="A60" s="48">
        <v>71</v>
      </c>
      <c r="B60" s="48">
        <v>8</v>
      </c>
      <c r="C60" s="48" t="s">
        <v>93</v>
      </c>
      <c r="D60" s="48">
        <v>71</v>
      </c>
      <c r="E60" s="52" t="s">
        <v>169</v>
      </c>
    </row>
    <row r="61" spans="1:5">
      <c r="A61" s="48">
        <v>72</v>
      </c>
      <c r="B61" s="48">
        <v>8</v>
      </c>
      <c r="C61" s="48" t="s">
        <v>94</v>
      </c>
      <c r="D61" s="48">
        <v>72</v>
      </c>
      <c r="E61" s="52" t="s">
        <v>170</v>
      </c>
    </row>
    <row r="62" spans="1:5">
      <c r="A62" s="48">
        <v>73</v>
      </c>
      <c r="B62" s="48">
        <v>8</v>
      </c>
      <c r="C62" s="48" t="s">
        <v>95</v>
      </c>
      <c r="D62" s="48">
        <v>73</v>
      </c>
      <c r="E62" s="52" t="s">
        <v>171</v>
      </c>
    </row>
    <row r="63" spans="1:5">
      <c r="A63" s="48">
        <v>74</v>
      </c>
      <c r="B63" s="48">
        <v>8</v>
      </c>
      <c r="C63" s="48" t="s">
        <v>95</v>
      </c>
      <c r="D63" s="48">
        <v>74</v>
      </c>
      <c r="E63" s="52" t="s">
        <v>172</v>
      </c>
    </row>
    <row r="64" spans="1:5">
      <c r="A64" s="48">
        <v>75</v>
      </c>
      <c r="B64" s="48">
        <v>8</v>
      </c>
      <c r="C64" s="48" t="s">
        <v>95</v>
      </c>
      <c r="D64" s="48">
        <v>75</v>
      </c>
      <c r="E64" s="52" t="s">
        <v>173</v>
      </c>
    </row>
    <row r="65" spans="1:5">
      <c r="A65" s="48">
        <v>77</v>
      </c>
      <c r="B65" s="48">
        <v>8</v>
      </c>
      <c r="C65" s="48" t="s">
        <v>97</v>
      </c>
      <c r="D65" s="48">
        <v>77</v>
      </c>
      <c r="E65" s="52" t="s">
        <v>174</v>
      </c>
    </row>
    <row r="66" spans="1:5">
      <c r="A66" s="48">
        <v>78</v>
      </c>
      <c r="B66" s="48">
        <v>8</v>
      </c>
      <c r="C66" s="48" t="s">
        <v>97</v>
      </c>
      <c r="D66" s="48">
        <v>78</v>
      </c>
      <c r="E66" s="52" t="s">
        <v>175</v>
      </c>
    </row>
    <row r="67" spans="1:5">
      <c r="A67" s="48">
        <v>79</v>
      </c>
      <c r="B67" s="48">
        <v>8</v>
      </c>
      <c r="C67" s="48" t="s">
        <v>97</v>
      </c>
      <c r="D67" s="48">
        <v>79</v>
      </c>
      <c r="E67" s="52" t="s">
        <v>176</v>
      </c>
    </row>
    <row r="68" spans="1:5">
      <c r="A68" s="48">
        <v>80</v>
      </c>
      <c r="B68" s="48">
        <v>8</v>
      </c>
      <c r="C68" s="48" t="s">
        <v>97</v>
      </c>
      <c r="D68" s="48">
        <v>80</v>
      </c>
      <c r="E68" s="52" t="s">
        <v>177</v>
      </c>
    </row>
    <row r="69" spans="1:5">
      <c r="A69" s="48">
        <v>81</v>
      </c>
      <c r="B69" s="48">
        <v>8</v>
      </c>
      <c r="C69" s="48" t="s">
        <v>97</v>
      </c>
      <c r="D69" s="48">
        <v>81</v>
      </c>
      <c r="E69" s="52" t="s">
        <v>178</v>
      </c>
    </row>
    <row r="70" spans="1:5">
      <c r="A70" s="48">
        <v>82</v>
      </c>
      <c r="B70" s="48">
        <v>8</v>
      </c>
      <c r="C70" s="48" t="s">
        <v>97</v>
      </c>
      <c r="D70" s="48">
        <v>82</v>
      </c>
      <c r="E70" s="52" t="s">
        <v>179</v>
      </c>
    </row>
    <row r="71" spans="1:5">
      <c r="A71" s="48">
        <v>84</v>
      </c>
      <c r="B71" s="48">
        <v>9</v>
      </c>
      <c r="C71" s="48" t="s">
        <v>98</v>
      </c>
      <c r="D71" s="48">
        <v>84</v>
      </c>
      <c r="E71" s="52" t="s">
        <v>180</v>
      </c>
    </row>
    <row r="72" spans="1:5">
      <c r="A72" s="48">
        <v>85</v>
      </c>
      <c r="B72" s="48">
        <v>9</v>
      </c>
      <c r="C72" s="48" t="s">
        <v>100</v>
      </c>
      <c r="D72" s="48">
        <v>85</v>
      </c>
      <c r="E72" s="52" t="s">
        <v>181</v>
      </c>
    </row>
    <row r="73" spans="1:5">
      <c r="A73" s="48">
        <v>86</v>
      </c>
      <c r="B73" s="48">
        <v>9</v>
      </c>
      <c r="C73" s="48" t="s">
        <v>102</v>
      </c>
      <c r="D73" s="48">
        <v>86</v>
      </c>
      <c r="E73" s="52" t="s">
        <v>182</v>
      </c>
    </row>
    <row r="74" spans="1:5">
      <c r="A74" s="48">
        <v>87</v>
      </c>
      <c r="B74" s="48">
        <v>9</v>
      </c>
      <c r="C74" s="48" t="s">
        <v>103</v>
      </c>
      <c r="D74" s="48">
        <v>87</v>
      </c>
      <c r="E74" s="52" t="s">
        <v>183</v>
      </c>
    </row>
    <row r="75" spans="1:5">
      <c r="A75" s="48">
        <v>88</v>
      </c>
      <c r="B75" s="48">
        <v>9</v>
      </c>
      <c r="C75" s="48" t="s">
        <v>103</v>
      </c>
      <c r="D75" s="48">
        <v>88</v>
      </c>
      <c r="E75" s="52" t="s">
        <v>184</v>
      </c>
    </row>
    <row r="76" spans="1:5" ht="13.5" customHeight="1">
      <c r="A76" s="48">
        <v>90</v>
      </c>
      <c r="B76" s="48">
        <v>10</v>
      </c>
      <c r="C76" s="48" t="s">
        <v>104</v>
      </c>
      <c r="D76" s="48">
        <v>90</v>
      </c>
      <c r="E76" s="52" t="s">
        <v>185</v>
      </c>
    </row>
    <row r="77" spans="1:5" ht="13.5" customHeight="1">
      <c r="A77" s="48">
        <v>91</v>
      </c>
      <c r="B77" s="48">
        <v>10</v>
      </c>
      <c r="C77" s="48" t="s">
        <v>104</v>
      </c>
      <c r="D77" s="48">
        <v>91</v>
      </c>
      <c r="E77" s="52" t="s">
        <v>186</v>
      </c>
    </row>
    <row r="78" spans="1:5">
      <c r="A78" s="48">
        <v>92</v>
      </c>
      <c r="B78" s="48">
        <v>10</v>
      </c>
      <c r="C78" s="48" t="s">
        <v>104</v>
      </c>
      <c r="D78" s="48">
        <v>92</v>
      </c>
      <c r="E78" s="52" t="s">
        <v>187</v>
      </c>
    </row>
    <row r="79" spans="1:5">
      <c r="A79" s="48">
        <v>93</v>
      </c>
      <c r="B79" s="48">
        <v>10</v>
      </c>
      <c r="C79" s="48" t="s">
        <v>104</v>
      </c>
      <c r="D79" s="48">
        <v>93</v>
      </c>
      <c r="E79" s="52" t="s">
        <v>188</v>
      </c>
    </row>
    <row r="80" spans="1:5">
      <c r="A80" s="48">
        <v>94</v>
      </c>
      <c r="B80" s="48">
        <v>10</v>
      </c>
      <c r="C80" s="48" t="s">
        <v>106</v>
      </c>
      <c r="D80" s="48">
        <v>94</v>
      </c>
      <c r="E80" s="52" t="s">
        <v>189</v>
      </c>
    </row>
    <row r="81" spans="1:5">
      <c r="A81" s="48">
        <v>95</v>
      </c>
      <c r="B81" s="48">
        <v>10</v>
      </c>
      <c r="C81" s="48" t="s">
        <v>106</v>
      </c>
      <c r="D81" s="48">
        <v>95</v>
      </c>
      <c r="E81" s="51" t="s">
        <v>190</v>
      </c>
    </row>
    <row r="82" spans="1:5">
      <c r="A82" s="48">
        <v>96</v>
      </c>
      <c r="B82" s="48">
        <v>10</v>
      </c>
      <c r="C82" s="48" t="s">
        <v>106</v>
      </c>
      <c r="D82" s="48">
        <v>96</v>
      </c>
      <c r="E82" s="50" t="s">
        <v>191</v>
      </c>
    </row>
    <row r="83" spans="1:5">
      <c r="A83" s="48">
        <v>97</v>
      </c>
      <c r="B83" s="48">
        <v>10</v>
      </c>
      <c r="C83" s="48" t="s">
        <v>108</v>
      </c>
      <c r="D83" s="48">
        <v>97</v>
      </c>
      <c r="E83" s="52" t="s">
        <v>192</v>
      </c>
    </row>
    <row r="84" spans="1:5">
      <c r="A84" s="48">
        <v>98</v>
      </c>
      <c r="B84" s="48">
        <v>10</v>
      </c>
      <c r="C84" s="48" t="s">
        <v>108</v>
      </c>
      <c r="D84" s="48">
        <v>98</v>
      </c>
      <c r="E84" s="52" t="s">
        <v>193</v>
      </c>
    </row>
    <row r="85" spans="1:5">
      <c r="A85" s="55">
        <v>99</v>
      </c>
      <c r="B85" s="55">
        <v>10</v>
      </c>
      <c r="C85" s="55" t="s">
        <v>109</v>
      </c>
      <c r="D85" s="55">
        <v>99</v>
      </c>
      <c r="E85" s="56" t="s">
        <v>194</v>
      </c>
    </row>
    <row r="86" spans="1:5">
      <c r="A86" s="43" t="s">
        <v>195</v>
      </c>
    </row>
    <row r="87" spans="1:5">
      <c r="A87" s="43" t="s">
        <v>196</v>
      </c>
      <c r="C87" s="43"/>
    </row>
    <row r="88" spans="1:5" ht="12.75" customHeight="1">
      <c r="A88" s="57"/>
      <c r="B88" s="57"/>
      <c r="C88" s="57"/>
      <c r="D88" s="57"/>
      <c r="E88" s="57"/>
    </row>
    <row r="89" spans="1:5" ht="11.25" customHeight="1">
      <c r="A89" s="108" t="s">
        <v>197</v>
      </c>
      <c r="B89" s="109"/>
      <c r="C89" s="109"/>
      <c r="D89" s="109"/>
      <c r="E89" s="109"/>
    </row>
    <row r="90" spans="1:5" ht="11.25" customHeight="1">
      <c r="A90" s="109"/>
      <c r="B90" s="109"/>
      <c r="C90" s="109"/>
      <c r="D90" s="109"/>
      <c r="E90" s="109"/>
    </row>
    <row r="92" spans="1:5" ht="11.25" customHeight="1">
      <c r="A92" s="108"/>
      <c r="B92" s="109"/>
      <c r="C92" s="109"/>
      <c r="D92" s="109"/>
      <c r="E92" s="109"/>
    </row>
    <row r="93" spans="1:5" ht="11.25" customHeight="1">
      <c r="A93" s="109"/>
      <c r="B93" s="109"/>
      <c r="C93" s="109"/>
      <c r="D93" s="109"/>
      <c r="E93" s="109"/>
    </row>
    <row r="96" spans="1:5" ht="15.75">
      <c r="C96" s="23"/>
    </row>
  </sheetData>
  <mergeCells count="2">
    <mergeCell ref="A89:E90"/>
    <mergeCell ref="A92:E93"/>
  </mergeCells>
  <pageMargins left="0.23" right="0.75" top="0.23" bottom="0.26" header="0.16" footer="0.16"/>
  <pageSetup paperSize="9" scale="77" fitToHeight="2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Quadro E.5.1.14</vt:lpstr>
      <vt:lpstr>Metainfo</vt:lpstr>
      <vt:lpstr>Ramos de Atividade</vt:lpstr>
      <vt:lpstr>Industries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Luísa Catarino</cp:lastModifiedBy>
  <cp:lastPrinted>2010-11-03T14:35:55Z</cp:lastPrinted>
  <dcterms:created xsi:type="dcterms:W3CDTF">2010-02-25T19:15:23Z</dcterms:created>
  <dcterms:modified xsi:type="dcterms:W3CDTF">2024-10-09T13:47:32Z</dcterms:modified>
</cp:coreProperties>
</file>