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C53489FD-85F5-455B-8F1F-AA009D70BF0E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5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AI39" i="7"/>
  <c r="BI38" i="7"/>
  <c r="B38" i="7"/>
  <c r="BI36" i="7"/>
  <c r="BI35" i="7"/>
  <c r="BI37" i="7"/>
  <c r="B39" i="7" l="1"/>
  <c r="BE39" i="7"/>
  <c r="AM39" i="7"/>
  <c r="AX39" i="7"/>
  <c r="BK39" i="7"/>
  <c r="BY39" i="7"/>
  <c r="BE37" i="7"/>
  <c r="AI38" i="7"/>
  <c r="F39" i="7"/>
  <c r="CE39" i="7"/>
  <c r="F38" i="7"/>
  <c r="AM38" i="7"/>
  <c r="AX38" i="7"/>
  <c r="BY38" i="7"/>
  <c r="BE38" i="7"/>
  <c r="BK38" i="7"/>
  <c r="CE38" i="7"/>
  <c r="AI37" i="7"/>
  <c r="BY37" i="7"/>
  <c r="B37" i="7"/>
  <c r="F37" i="7"/>
  <c r="AM37" i="7"/>
  <c r="AX37" i="7"/>
  <c r="BK37" i="7"/>
  <c r="CE37" i="7"/>
  <c r="B35" i="7"/>
  <c r="BE36" i="7"/>
  <c r="F35" i="7"/>
  <c r="AI35" i="7"/>
  <c r="AM35" i="7"/>
  <c r="AX35" i="7"/>
  <c r="BE35" i="7"/>
  <c r="BK35" i="7"/>
  <c r="BY35" i="7"/>
  <c r="B36" i="7"/>
  <c r="AI36" i="7"/>
  <c r="AM36" i="7"/>
  <c r="AX36" i="7"/>
  <c r="BK36" i="7"/>
  <c r="BY36" i="7"/>
  <c r="F36" i="7"/>
  <c r="CE35" i="7"/>
  <c r="CE36" i="7"/>
  <c r="B24" i="12"/>
  <c r="B25" i="12"/>
  <c r="B26" i="12"/>
  <c r="B23" i="12"/>
  <c r="B21" i="12"/>
  <c r="B20" i="12"/>
  <c r="B34" i="7" l="1"/>
  <c r="AI34" i="7"/>
  <c r="AM34" i="7"/>
  <c r="AX34" i="7"/>
  <c r="BE34" i="7"/>
  <c r="BI34" i="7"/>
  <c r="BK34" i="7"/>
  <c r="BY34" i="7"/>
  <c r="CE34" i="7"/>
  <c r="BY33" i="7"/>
  <c r="AX33" i="7"/>
  <c r="AM33" i="7"/>
  <c r="AI33" i="7"/>
  <c r="F33" i="7"/>
  <c r="B33" i="7"/>
  <c r="BE33" i="7"/>
  <c r="BI33" i="7"/>
  <c r="BK33" i="7"/>
  <c r="CE33" i="7"/>
  <c r="CE32" i="7"/>
  <c r="BK32" i="7"/>
  <c r="BE32" i="7"/>
  <c r="AM32" i="7"/>
  <c r="AI32" i="7"/>
  <c r="F32" i="7"/>
  <c r="B32" i="7"/>
  <c r="AX32" i="7"/>
  <c r="BI32" i="7"/>
  <c r="BY32" i="7"/>
  <c r="BK31" i="7"/>
  <c r="BE31" i="7"/>
  <c r="AM31" i="7"/>
  <c r="F31" i="7"/>
  <c r="B31" i="7"/>
  <c r="AI31" i="7"/>
  <c r="AX31" i="7"/>
  <c r="BI31" i="7"/>
  <c r="BY31" i="7"/>
  <c r="CE31" i="7"/>
  <c r="F34" i="7" l="1"/>
  <c r="AI30" i="7"/>
  <c r="BI30" i="7"/>
  <c r="BK30" i="7" l="1"/>
  <c r="AX30" i="7"/>
  <c r="B30" i="7"/>
  <c r="CE30" i="7"/>
  <c r="BY30" i="7"/>
  <c r="BE30" i="7"/>
  <c r="AM30" i="7"/>
  <c r="F30" i="7"/>
  <c r="B29" i="7"/>
  <c r="AI29" i="7"/>
  <c r="BI29" i="7"/>
  <c r="CE14" i="7"/>
  <c r="CE16" i="7"/>
  <c r="CE18" i="7"/>
  <c r="CE20" i="7"/>
  <c r="CE22" i="7"/>
  <c r="CE24" i="7"/>
  <c r="CE25" i="7"/>
  <c r="CE26" i="7"/>
  <c r="CE27" i="7"/>
  <c r="CE28" i="7"/>
  <c r="BY14" i="7"/>
  <c r="BY16" i="7"/>
  <c r="BY18" i="7"/>
  <c r="BY20" i="7"/>
  <c r="BY22" i="7"/>
  <c r="BY24" i="7"/>
  <c r="BY25" i="7"/>
  <c r="BY26" i="7"/>
  <c r="BY27" i="7"/>
  <c r="BY28" i="7"/>
  <c r="BY12" i="7"/>
  <c r="BK14" i="7"/>
  <c r="BK16" i="7"/>
  <c r="BK18" i="7"/>
  <c r="BK20" i="7"/>
  <c r="BK22" i="7"/>
  <c r="BK24" i="7"/>
  <c r="BK25" i="7"/>
  <c r="BK26" i="7"/>
  <c r="BK27" i="7"/>
  <c r="BK28" i="7"/>
  <c r="BI13" i="7"/>
  <c r="BI14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I12" i="7"/>
  <c r="BE14" i="7"/>
  <c r="BE16" i="7"/>
  <c r="BE18" i="7"/>
  <c r="BE20" i="7"/>
  <c r="BE22" i="7"/>
  <c r="BE24" i="7"/>
  <c r="BE25" i="7"/>
  <c r="BE26" i="7"/>
  <c r="BE27" i="7"/>
  <c r="BE28" i="7"/>
  <c r="AX13" i="7"/>
  <c r="AX15" i="7"/>
  <c r="AX17" i="7"/>
  <c r="AX19" i="7"/>
  <c r="AX21" i="7"/>
  <c r="AX23" i="7"/>
  <c r="AX25" i="7"/>
  <c r="AX26" i="7"/>
  <c r="AX27" i="7"/>
  <c r="AX28" i="7"/>
  <c r="AX12" i="7"/>
  <c r="AM14" i="7"/>
  <c r="AM16" i="7"/>
  <c r="AM18" i="7"/>
  <c r="AM20" i="7"/>
  <c r="AM22" i="7"/>
  <c r="AM24" i="7"/>
  <c r="AM25" i="7"/>
  <c r="AM26" i="7"/>
  <c r="AM27" i="7"/>
  <c r="AM28" i="7"/>
  <c r="AI13" i="7"/>
  <c r="AI15" i="7"/>
  <c r="AI17" i="7"/>
  <c r="AI19" i="7"/>
  <c r="AI21" i="7"/>
  <c r="AI23" i="7"/>
  <c r="AI25" i="7"/>
  <c r="AI26" i="7"/>
  <c r="AI27" i="7"/>
  <c r="AI28" i="7"/>
  <c r="AI12" i="7"/>
  <c r="F14" i="7"/>
  <c r="F16" i="7"/>
  <c r="F18" i="7"/>
  <c r="F20" i="7"/>
  <c r="F22" i="7"/>
  <c r="F24" i="7"/>
  <c r="F25" i="7"/>
  <c r="F26" i="7"/>
  <c r="F27" i="7"/>
  <c r="F28" i="7"/>
  <c r="B13" i="7"/>
  <c r="B15" i="7"/>
  <c r="B17" i="7"/>
  <c r="B19" i="7"/>
  <c r="B21" i="7"/>
  <c r="B23" i="7"/>
  <c r="B25" i="7"/>
  <c r="B26" i="7"/>
  <c r="B27" i="7"/>
  <c r="B28" i="7"/>
  <c r="B12" i="7"/>
  <c r="F12" i="7" l="1"/>
  <c r="AM12" i="7"/>
  <c r="BE12" i="7"/>
  <c r="BK12" i="7"/>
  <c r="CE12" i="7"/>
  <c r="AM13" i="7"/>
  <c r="BY15" i="7"/>
  <c r="BE13" i="7"/>
  <c r="BK13" i="7"/>
  <c r="BY13" i="7"/>
  <c r="CE13" i="7"/>
  <c r="B14" i="7"/>
  <c r="AI14" i="7"/>
  <c r="AX14" i="7"/>
  <c r="AM15" i="7"/>
  <c r="BE15" i="7"/>
  <c r="BK15" i="7"/>
  <c r="CE15" i="7"/>
  <c r="B16" i="7"/>
  <c r="AI16" i="7"/>
  <c r="AX16" i="7"/>
  <c r="AM17" i="7"/>
  <c r="BE17" i="7"/>
  <c r="BK17" i="7"/>
  <c r="BY17" i="7"/>
  <c r="CE17" i="7"/>
  <c r="B18" i="7"/>
  <c r="AI18" i="7"/>
  <c r="AX18" i="7"/>
  <c r="AM19" i="7"/>
  <c r="BE19" i="7"/>
  <c r="BK19" i="7"/>
  <c r="BY19" i="7"/>
  <c r="CE19" i="7"/>
  <c r="B20" i="7"/>
  <c r="AI20" i="7"/>
  <c r="AX20" i="7"/>
  <c r="AM21" i="7"/>
  <c r="BE21" i="7"/>
  <c r="BK21" i="7"/>
  <c r="BY21" i="7"/>
  <c r="B22" i="7"/>
  <c r="CE21" i="7"/>
  <c r="AI22" i="7"/>
  <c r="AX22" i="7"/>
  <c r="F13" i="7"/>
  <c r="F15" i="7"/>
  <c r="F17" i="7"/>
  <c r="F19" i="7"/>
  <c r="F21" i="7"/>
  <c r="F23" i="7"/>
  <c r="AM23" i="7"/>
  <c r="BE23" i="7"/>
  <c r="BK23" i="7"/>
  <c r="BY23" i="7"/>
  <c r="CE23" i="7"/>
  <c r="B24" i="7"/>
  <c r="AI24" i="7"/>
  <c r="AX24" i="7"/>
  <c r="CE29" i="7"/>
  <c r="BE29" i="7"/>
  <c r="AM29" i="7"/>
  <c r="F29" i="7"/>
  <c r="BY29" i="7"/>
  <c r="BK29" i="7"/>
  <c r="AX29" i="7"/>
</calcChain>
</file>

<file path=xl/sharedStrings.xml><?xml version="1.0" encoding="utf-8"?>
<sst xmlns="http://schemas.openxmlformats.org/spreadsheetml/2006/main" count="512" uniqueCount="286">
  <si>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</si>
  <si>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</si>
  <si>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</si>
  <si>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</si>
  <si>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</si>
  <si>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</si>
  <si>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</si>
  <si>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</si>
  <si>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</si>
  <si>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</si>
  <si>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</si>
  <si>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</si>
  <si>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</si>
  <si>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</si>
  <si>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</si>
  <si>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</si>
  <si>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</si>
  <si>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</si>
  <si>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</si>
  <si>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</si>
  <si>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</si>
  <si>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</si>
  <si>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</si>
  <si>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</si>
  <si>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</si>
  <si>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</si>
  <si>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</si>
  <si>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</si>
  <si>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</si>
  <si>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</si>
  <si>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</si>
  <si>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</si>
  <si>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</si>
  <si>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</si>
  <si>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</si>
  <si>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</si>
  <si>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</si>
  <si>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</si>
  <si>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</si>
  <si>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</si>
  <si>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</si>
  <si>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</si>
  <si>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</si>
  <si>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</si>
  <si>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</si>
  <si>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</si>
  <si>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</si>
  <si>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</si>
  <si>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</si>
  <si>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</si>
  <si>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</si>
  <si>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</si>
  <si>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</si>
  <si>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</si>
  <si>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</si>
  <si>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</si>
  <si>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</si>
  <si>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</si>
  <si>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</si>
  <si>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</si>
  <si>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</si>
  <si>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</si>
  <si>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</si>
  <si>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</si>
  <si>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</si>
  <si>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</si>
  <si>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</si>
  <si>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</si>
  <si>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</si>
  <si>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</si>
  <si>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</si>
  <si>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</si>
  <si>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</si>
  <si>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</si>
  <si>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</si>
  <si>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</si>
  <si>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</si>
  <si>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</si>
  <si>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</si>
  <si>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</si>
  <si>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</si>
  <si>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</si>
  <si>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</si>
  <si>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</si>
  <si>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</si>
  <si>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</si>
  <si>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</si>
  <si>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</si>
  <si>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</si>
  <si>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</si>
  <si>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</si>
  <si>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</si>
  <si>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</si>
  <si>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</si>
  <si>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</si>
  <si>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</si>
  <si>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</si>
  <si>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</si>
  <si>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</si>
  <si>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</si>
  <si>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</si>
  <si>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</si>
  <si>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</si>
  <si>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</si>
  <si>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</si>
  <si>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</si>
  <si>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</si>
  <si>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</si>
  <si>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</si>
  <si>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</si>
  <si>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</si>
  <si>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</si>
  <si>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</si>
  <si>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</si>
  <si>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</si>
  <si>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</si>
  <si>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</si>
  <si>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</si>
  <si>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</si>
  <si>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</si>
  <si>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</si>
  <si>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</si>
  <si>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</si>
  <si>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</si>
  <si>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</si>
  <si>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</si>
  <si>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</si>
  <si>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</si>
  <si>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</si>
  <si>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</si>
  <si>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</si>
  <si>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</si>
  <si>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</si>
  <si>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</si>
  <si>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</si>
  <si>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</si>
  <si>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</si>
  <si>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</si>
  <si>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</si>
  <si>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</si>
  <si>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</si>
  <si>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</si>
  <si>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</si>
  <si>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</si>
  <si>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</si>
  <si>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</si>
  <si>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</si>
  <si>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</si>
  <si>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</si>
  <si>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</si>
  <si>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</si>
  <si>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</si>
  <si>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</si>
  <si>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</si>
  <si>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</si>
  <si>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</si>
  <si>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</si>
  <si>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</si>
  <si>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</si>
  <si>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</si>
  <si>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</si>
  <si>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</si>
  <si>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</si>
  <si>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</si>
  <si>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</si>
  <si>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</si>
  <si>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</si>
  <si>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</si>
  <si>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</si>
  <si>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</si>
  <si>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</si>
  <si>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</si>
  <si>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</si>
  <si>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</si>
  <si>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</si>
  <si>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</si>
  <si>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</si>
  <si>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</si>
  <si>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</si>
  <si>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</si>
  <si>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</si>
  <si>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</si>
  <si>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</si>
  <si>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</si>
  <si>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</si>
  <si>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</si>
  <si>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</si>
  <si>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</si>
  <si>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</si>
  <si>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</si>
  <si>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</si>
  <si>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</si>
  <si>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</si>
  <si>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</si>
  <si>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</si>
  <si>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</si>
  <si>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</si>
  <si>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</si>
  <si>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</si>
  <si>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</si>
  <si>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1000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</si>
  <si>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</si>
  <si>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</si>
  <si>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</si>
  <si>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</si>
  <si>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</si>
  <si>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</si>
  <si>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</si>
  <si>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</si>
  <si>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</si>
  <si>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</si>
  <si>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</si>
  <si>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</si>
  <si>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</si>
  <si>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</si>
  <si>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</si>
  <si>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</si>
  <si>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</si>
  <si>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</si>
  <si>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</si>
  <si>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</si>
  <si>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</si>
  <si>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</si>
  <si>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</si>
  <si>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</si>
  <si>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</si>
  <si>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</si>
  <si>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</si>
  <si>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</si>
  <si>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</si>
  <si>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</si>
  <si>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</si>
  <si>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</si>
  <si>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</si>
  <si>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</si>
  <si>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</si>
  <si>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</si>
  <si>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</si>
  <si>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</si>
  <si>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</si>
  <si>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</si>
  <si>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</si>
  <si>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</si>
  <si>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</si>
  <si>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</si>
  <si>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</si>
  <si>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</si>
  <si>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</si>
  <si>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</si>
  <si>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</si>
  <si>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</si>
  <si>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</si>
  <si>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</si>
  <si>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</si>
  <si>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</si>
  <si>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</si>
  <si>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</si>
  <si>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</si>
  <si>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</si>
  <si>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</si>
  <si>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</si>
  <si>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</si>
  <si>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</si>
  <si>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</si>
  <si>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</si>
  <si>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</si>
  <si>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</si>
  <si>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</si>
  <si>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</si>
  <si>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</si>
  <si>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</si>
  <si>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</si>
  <si>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</si>
  <si>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</si>
  <si>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</si>
  <si>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</si>
  <si>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r>
      <t>Metric tons of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</si>
  <si>
    <t>Base 2016</t>
  </si>
  <si>
    <t>Quadro E.5.1.25 - Potencial de Aquecimento Global, por ramo de atividade (anual)</t>
  </si>
  <si>
    <t>Table E.5.1.25 - Global warming potential,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</si>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</sst>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4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82" t="s">
        <v>31</v>
      </c>
      <c r="B7" s="102" t="s">
        <v>202</v>
      </c>
      <c r="C7" s="103"/>
      <c r="D7" s="103"/>
      <c r="E7" s="104"/>
      <c r="F7" s="102" t="s">
        <v>203</v>
      </c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4"/>
      <c r="AI7" s="102" t="s">
        <v>204</v>
      </c>
      <c r="AJ7" s="103"/>
      <c r="AK7" s="103"/>
      <c r="AL7" s="104"/>
      <c r="AM7" s="65" t="s">
        <v>205</v>
      </c>
      <c r="AN7" s="66"/>
      <c r="AO7" s="66"/>
      <c r="AP7" s="66"/>
      <c r="AQ7" s="66"/>
      <c r="AR7" s="66"/>
      <c r="AS7" s="66"/>
      <c r="AT7" s="66"/>
      <c r="AU7" s="66"/>
      <c r="AV7" s="66"/>
      <c r="AW7" s="67"/>
      <c r="AX7" s="85" t="s">
        <v>206</v>
      </c>
      <c r="AY7" s="86"/>
      <c r="AZ7" s="86"/>
      <c r="BA7" s="86"/>
      <c r="BB7" s="86"/>
      <c r="BC7" s="86"/>
      <c r="BD7" s="87"/>
      <c r="BE7" s="65" t="s">
        <v>207</v>
      </c>
      <c r="BF7" s="66"/>
      <c r="BG7" s="66"/>
      <c r="BH7" s="67"/>
      <c r="BI7" s="65" t="s">
        <v>208</v>
      </c>
      <c r="BJ7" s="67"/>
      <c r="BK7" s="65" t="s">
        <v>209</v>
      </c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7"/>
      <c r="BY7" s="65" t="s">
        <v>210</v>
      </c>
      <c r="BZ7" s="66"/>
      <c r="CA7" s="66"/>
      <c r="CB7" s="66"/>
      <c r="CC7" s="66"/>
      <c r="CD7" s="67"/>
      <c r="CE7" s="65" t="s">
        <v>211</v>
      </c>
      <c r="CF7" s="66"/>
      <c r="CG7" s="66"/>
      <c r="CH7" s="66"/>
      <c r="CI7" s="66"/>
      <c r="CJ7" s="66"/>
      <c r="CK7" s="66"/>
      <c r="CL7" s="66"/>
      <c r="CM7" s="66"/>
      <c r="CN7" s="66"/>
      <c r="CO7" s="73"/>
      <c r="CP7" s="59" t="s">
        <v>27</v>
      </c>
      <c r="CQ7" s="60"/>
      <c r="CR7" s="61" t="s">
        <v>29</v>
      </c>
    </row>
    <row r="8" spans="1:96" s="33" customFormat="1" ht="12.75" customHeight="1">
      <c r="A8" s="83"/>
      <c r="B8" s="105"/>
      <c r="C8" s="106"/>
      <c r="D8" s="106"/>
      <c r="E8" s="107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7"/>
      <c r="AI8" s="105"/>
      <c r="AJ8" s="106"/>
      <c r="AK8" s="106"/>
      <c r="AL8" s="107"/>
      <c r="AM8" s="68"/>
      <c r="AN8" s="69"/>
      <c r="AO8" s="69"/>
      <c r="AP8" s="69"/>
      <c r="AQ8" s="69"/>
      <c r="AR8" s="69"/>
      <c r="AS8" s="69"/>
      <c r="AT8" s="69"/>
      <c r="AU8" s="69"/>
      <c r="AV8" s="69"/>
      <c r="AW8" s="70"/>
      <c r="AX8" s="88"/>
      <c r="AY8" s="89"/>
      <c r="AZ8" s="89"/>
      <c r="BA8" s="89"/>
      <c r="BB8" s="89"/>
      <c r="BC8" s="89"/>
      <c r="BD8" s="90"/>
      <c r="BE8" s="68"/>
      <c r="BF8" s="69"/>
      <c r="BG8" s="69"/>
      <c r="BH8" s="70"/>
      <c r="BI8" s="68"/>
      <c r="BJ8" s="70"/>
      <c r="BK8" s="68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70"/>
      <c r="BY8" s="68"/>
      <c r="BZ8" s="69"/>
      <c r="CA8" s="69"/>
      <c r="CB8" s="69"/>
      <c r="CC8" s="69"/>
      <c r="CD8" s="70"/>
      <c r="CE8" s="68"/>
      <c r="CF8" s="69"/>
      <c r="CG8" s="69"/>
      <c r="CH8" s="69"/>
      <c r="CI8" s="69"/>
      <c r="CJ8" s="69"/>
      <c r="CK8" s="69"/>
      <c r="CL8" s="69"/>
      <c r="CM8" s="69"/>
      <c r="CN8" s="69"/>
      <c r="CO8" s="74"/>
      <c r="CP8" s="12"/>
      <c r="CQ8" s="13" t="s">
        <v>28</v>
      </c>
      <c r="CR8" s="62"/>
    </row>
    <row r="9" spans="1:96" s="33" customFormat="1" ht="12.75" customHeight="1" thickBot="1">
      <c r="A9" s="83"/>
      <c r="B9" s="91" t="s">
        <v>212</v>
      </c>
      <c r="C9" s="92"/>
      <c r="D9" s="92"/>
      <c r="E9" s="93"/>
      <c r="F9" s="91" t="s">
        <v>213</v>
      </c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3"/>
      <c r="AI9" s="91" t="s">
        <v>214</v>
      </c>
      <c r="AJ9" s="92"/>
      <c r="AK9" s="92"/>
      <c r="AL9" s="93"/>
      <c r="AM9" s="96" t="s">
        <v>215</v>
      </c>
      <c r="AN9" s="97"/>
      <c r="AO9" s="97"/>
      <c r="AP9" s="97"/>
      <c r="AQ9" s="97"/>
      <c r="AR9" s="97"/>
      <c r="AS9" s="97"/>
      <c r="AT9" s="97"/>
      <c r="AU9" s="97"/>
      <c r="AV9" s="97"/>
      <c r="AW9" s="98"/>
      <c r="AX9" s="99" t="s">
        <v>216</v>
      </c>
      <c r="AY9" s="100"/>
      <c r="AZ9" s="100"/>
      <c r="BA9" s="100"/>
      <c r="BB9" s="100"/>
      <c r="BC9" s="100"/>
      <c r="BD9" s="101"/>
      <c r="BE9" s="75" t="s">
        <v>217</v>
      </c>
      <c r="BF9" s="78"/>
      <c r="BG9" s="78"/>
      <c r="BH9" s="76"/>
      <c r="BI9" s="75" t="s">
        <v>218</v>
      </c>
      <c r="BJ9" s="76"/>
      <c r="BK9" s="75" t="s">
        <v>219</v>
      </c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6"/>
      <c r="BY9" s="75" t="s">
        <v>220</v>
      </c>
      <c r="BZ9" s="78"/>
      <c r="CA9" s="78"/>
      <c r="CB9" s="78"/>
      <c r="CC9" s="78"/>
      <c r="CD9" s="76"/>
      <c r="CE9" s="75" t="s">
        <v>221</v>
      </c>
      <c r="CF9" s="78"/>
      <c r="CG9" s="78"/>
      <c r="CH9" s="78"/>
      <c r="CI9" s="78"/>
      <c r="CJ9" s="78"/>
      <c r="CK9" s="78"/>
      <c r="CL9" s="78"/>
      <c r="CM9" s="78"/>
      <c r="CN9" s="78"/>
      <c r="CO9" s="80"/>
      <c r="CP9" s="71" t="s">
        <v>197</v>
      </c>
      <c r="CQ9" s="72"/>
      <c r="CR9" s="63" t="s">
        <v>199</v>
      </c>
    </row>
    <row r="10" spans="1:96" s="33" customFormat="1" ht="12.75" customHeight="1" thickBot="1">
      <c r="A10" s="84"/>
      <c r="B10" s="91"/>
      <c r="C10" s="94"/>
      <c r="D10" s="94"/>
      <c r="E10" s="95"/>
      <c r="F10" s="91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3"/>
      <c r="AI10" s="91"/>
      <c r="AJ10" s="94"/>
      <c r="AK10" s="94"/>
      <c r="AL10" s="95"/>
      <c r="AM10" s="96"/>
      <c r="AN10" s="97"/>
      <c r="AO10" s="97"/>
      <c r="AP10" s="97"/>
      <c r="AQ10" s="97"/>
      <c r="AR10" s="97"/>
      <c r="AS10" s="97"/>
      <c r="AT10" s="97"/>
      <c r="AU10" s="97"/>
      <c r="AV10" s="97"/>
      <c r="AW10" s="98"/>
      <c r="AX10" s="99"/>
      <c r="AY10" s="100"/>
      <c r="AZ10" s="100"/>
      <c r="BA10" s="100"/>
      <c r="BB10" s="100"/>
      <c r="BC10" s="100"/>
      <c r="BD10" s="101"/>
      <c r="BE10" s="75"/>
      <c r="BF10" s="78"/>
      <c r="BG10" s="78"/>
      <c r="BH10" s="76"/>
      <c r="BI10" s="75"/>
      <c r="BJ10" s="77"/>
      <c r="BK10" s="75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7"/>
      <c r="BY10" s="75"/>
      <c r="BZ10" s="79"/>
      <c r="CA10" s="79"/>
      <c r="CB10" s="79"/>
      <c r="CC10" s="79"/>
      <c r="CD10" s="77"/>
      <c r="CE10" s="75"/>
      <c r="CF10" s="79"/>
      <c r="CG10" s="79"/>
      <c r="CH10" s="79"/>
      <c r="CI10" s="79"/>
      <c r="CJ10" s="79"/>
      <c r="CK10" s="79"/>
      <c r="CL10" s="79"/>
      <c r="CM10" s="79"/>
      <c r="CN10" s="79"/>
      <c r="CO10" s="81"/>
      <c r="CP10" s="12"/>
      <c r="CQ10" s="42" t="s">
        <v>198</v>
      </c>
      <c r="CR10" s="64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8949.0742999999984</v>
      </c>
      <c r="C12" s="25">
        <v>8391.362799999999</v>
      </c>
      <c r="D12" s="25">
        <v>148.8468</v>
      </c>
      <c r="E12" s="25">
        <v>408.86470000000003</v>
      </c>
      <c r="F12" s="37">
        <f>SUM(G12:AH12)</f>
        <v>42099.159399999997</v>
      </c>
      <c r="G12" s="25">
        <v>543.21979999999996</v>
      </c>
      <c r="H12" s="25">
        <v>1073.3313999999998</v>
      </c>
      <c r="I12" s="25">
        <v>103.41329999999999</v>
      </c>
      <c r="J12" s="25">
        <v>11.575700000000001</v>
      </c>
      <c r="K12" s="26">
        <v>767.96050000000002</v>
      </c>
      <c r="L12" s="27">
        <v>126.60509999999999</v>
      </c>
      <c r="M12" s="27">
        <v>45.922699999999999</v>
      </c>
      <c r="N12" s="27">
        <v>560.77880000000005</v>
      </c>
      <c r="O12" s="27">
        <v>1123.5115999999998</v>
      </c>
      <c r="P12" s="27">
        <v>37.311099999999996</v>
      </c>
      <c r="Q12" s="27">
        <v>2980.8422</v>
      </c>
      <c r="R12" s="27">
        <v>2418.8502999999996</v>
      </c>
      <c r="S12" s="27">
        <v>12.0825</v>
      </c>
      <c r="T12" s="27">
        <v>50.02859999999999</v>
      </c>
      <c r="U12" s="27">
        <v>7918.6563000000015</v>
      </c>
      <c r="V12" s="27">
        <v>1042.8333</v>
      </c>
      <c r="W12" s="27">
        <v>222.83600000000001</v>
      </c>
      <c r="X12" s="27">
        <v>3.2732000000000001</v>
      </c>
      <c r="Y12" s="27">
        <v>9.7938999999999989</v>
      </c>
      <c r="Z12" s="27">
        <v>207.21700000000001</v>
      </c>
      <c r="AA12" s="27">
        <v>15.572899999999997</v>
      </c>
      <c r="AB12" s="27">
        <v>5.6844999999999999</v>
      </c>
      <c r="AC12" s="27">
        <v>37.985899999999994</v>
      </c>
      <c r="AD12" s="27">
        <v>6.7375000000000007</v>
      </c>
      <c r="AE12" s="27">
        <v>39.204000000000001</v>
      </c>
      <c r="AF12" s="27">
        <v>17534.357</v>
      </c>
      <c r="AG12" s="27">
        <v>21.010899999999999</v>
      </c>
      <c r="AH12" s="27">
        <v>5178.5633999999991</v>
      </c>
      <c r="AI12" s="37">
        <f>SUM(AJ12:AL12)</f>
        <v>1544.8951000000002</v>
      </c>
      <c r="AJ12" s="27">
        <v>602.22840000000008</v>
      </c>
      <c r="AK12" s="27">
        <v>359.85990000000004</v>
      </c>
      <c r="AL12" s="27">
        <v>582.80680000000007</v>
      </c>
      <c r="AM12" s="37">
        <f>SUM(AN12:AW12)</f>
        <v>6260.0665114844742</v>
      </c>
      <c r="AN12" s="27">
        <v>87.109699999999989</v>
      </c>
      <c r="AO12" s="27">
        <v>1015.3161999999999</v>
      </c>
      <c r="AP12" s="27">
        <v>513.91360000000009</v>
      </c>
      <c r="AQ12" s="27">
        <v>1795.9483</v>
      </c>
      <c r="AR12" s="27">
        <v>517.94409999999993</v>
      </c>
      <c r="AS12" s="27">
        <v>2161.2762114844741</v>
      </c>
      <c r="AT12" s="27">
        <v>51.447000000000003</v>
      </c>
      <c r="AU12" s="27">
        <v>14.8725</v>
      </c>
      <c r="AV12" s="27">
        <v>32.507000000000005</v>
      </c>
      <c r="AW12" s="27">
        <v>69.73190000000001</v>
      </c>
      <c r="AX12" s="37">
        <f>SUM(AY12:BD12)</f>
        <v>56.191099999999992</v>
      </c>
      <c r="AY12" s="27">
        <v>19.305499999999999</v>
      </c>
      <c r="AZ12" s="27">
        <v>6.4713000000000003</v>
      </c>
      <c r="BA12" s="27">
        <v>2.6545999999999998</v>
      </c>
      <c r="BB12" s="27">
        <v>7.2403999999999993</v>
      </c>
      <c r="BC12" s="27">
        <v>15.539299999999999</v>
      </c>
      <c r="BD12" s="27">
        <v>4.9800000000000004</v>
      </c>
      <c r="BE12" s="37">
        <f>SUM(BF12:BH12)</f>
        <v>51.108899999999998</v>
      </c>
      <c r="BF12" s="27">
        <v>25.372399999999999</v>
      </c>
      <c r="BG12" s="27">
        <v>23.751399999999997</v>
      </c>
      <c r="BH12" s="27">
        <v>1.9851000000000001</v>
      </c>
      <c r="BI12" s="27">
        <f>BJ12</f>
        <v>31.0886</v>
      </c>
      <c r="BJ12" s="27">
        <v>31.0886</v>
      </c>
      <c r="BK12" s="38">
        <f>SUM(BL12:BX12)</f>
        <v>237.1173</v>
      </c>
      <c r="BL12" s="27">
        <v>26.478699999999996</v>
      </c>
      <c r="BM12" s="27">
        <v>24.008400000000002</v>
      </c>
      <c r="BN12" s="27">
        <v>36.067900000000002</v>
      </c>
      <c r="BO12" s="27">
        <v>2.1515</v>
      </c>
      <c r="BP12" s="27">
        <v>10.3147</v>
      </c>
      <c r="BQ12" s="27">
        <v>4.6423999999999994</v>
      </c>
      <c r="BR12" s="27">
        <v>2.4055999999999997</v>
      </c>
      <c r="BS12" s="27">
        <v>29.383200000000002</v>
      </c>
      <c r="BT12" s="27">
        <v>3.2869999999999999</v>
      </c>
      <c r="BU12" s="27">
        <v>24.584400000000002</v>
      </c>
      <c r="BV12" s="27">
        <v>6.0898999999999992</v>
      </c>
      <c r="BW12" s="27">
        <v>28.98</v>
      </c>
      <c r="BX12" s="27">
        <v>38.723599999999998</v>
      </c>
      <c r="BY12" s="38">
        <f>SUM(BZ12:CD12)</f>
        <v>1434.4272010457398</v>
      </c>
      <c r="BZ12" s="27">
        <v>864.50780104574005</v>
      </c>
      <c r="CA12" s="27">
        <v>201.87989999999999</v>
      </c>
      <c r="CB12" s="27">
        <v>117.0665</v>
      </c>
      <c r="CC12" s="27">
        <v>149.02029999999999</v>
      </c>
      <c r="CD12" s="27">
        <v>101.95269999999998</v>
      </c>
      <c r="CE12" s="38">
        <f>SUM(CF12:CO12)</f>
        <v>191.38759999999999</v>
      </c>
      <c r="CF12" s="27">
        <v>4.3316000000000008</v>
      </c>
      <c r="CG12" s="27">
        <v>5.3819999999999997</v>
      </c>
      <c r="CH12" s="27">
        <v>0.83729999999999993</v>
      </c>
      <c r="CI12" s="27">
        <v>50.930399999999999</v>
      </c>
      <c r="CJ12" s="27">
        <v>18.059099999999997</v>
      </c>
      <c r="CK12" s="27">
        <v>3.1207999999999996</v>
      </c>
      <c r="CL12" s="27">
        <v>108.7264</v>
      </c>
      <c r="CM12" s="27" t="s">
        <v>284</v>
      </c>
      <c r="CN12" s="27" t="s">
        <v>284</v>
      </c>
      <c r="CO12" s="27" t="s">
        <v>284</v>
      </c>
      <c r="CP12" s="27">
        <v>9445.0087999999996</v>
      </c>
      <c r="CQ12" s="27">
        <v>6836.2290999999996</v>
      </c>
      <c r="CR12" s="27">
        <v>70299.524812530188</v>
      </c>
    </row>
    <row r="13" spans="1:96" ht="15" customHeight="1" thickBot="1">
      <c r="A13" s="6">
        <v>1996</v>
      </c>
      <c r="B13" s="37">
        <f t="shared" ref="B13:B28" si="0">SUM(C13:E13)</f>
        <v>9103.2501999999986</v>
      </c>
      <c r="C13" s="25">
        <v>8608.0683999999983</v>
      </c>
      <c r="D13" s="25">
        <v>136.62560000000002</v>
      </c>
      <c r="E13" s="25">
        <v>358.55619999999999</v>
      </c>
      <c r="F13" s="37">
        <f t="shared" ref="F13:F28" si="1">SUM(G13:AH13)</f>
        <v>38334.953100000006</v>
      </c>
      <c r="G13" s="25">
        <v>538.30780000000004</v>
      </c>
      <c r="H13" s="25">
        <v>1106.2339999999999</v>
      </c>
      <c r="I13" s="25">
        <v>105.76</v>
      </c>
      <c r="J13" s="25">
        <v>12.535600000000001</v>
      </c>
      <c r="K13" s="26">
        <v>974.24649999999997</v>
      </c>
      <c r="L13" s="27">
        <v>145.12039999999999</v>
      </c>
      <c r="M13" s="27">
        <v>47.60090000000001</v>
      </c>
      <c r="N13" s="27">
        <v>468.81740000000002</v>
      </c>
      <c r="O13" s="27">
        <v>1098.9488999999999</v>
      </c>
      <c r="P13" s="27">
        <v>36.652699999999996</v>
      </c>
      <c r="Q13" s="27">
        <v>2820.4936999999995</v>
      </c>
      <c r="R13" s="27">
        <v>2468.6019999999999</v>
      </c>
      <c r="S13" s="27">
        <v>11.4871</v>
      </c>
      <c r="T13" s="27">
        <v>50.142299999999999</v>
      </c>
      <c r="U13" s="27">
        <v>7888.5074000000004</v>
      </c>
      <c r="V13" s="27">
        <v>1036.4573</v>
      </c>
      <c r="W13" s="27">
        <v>251.93889999999996</v>
      </c>
      <c r="X13" s="27">
        <v>3.2921999999999998</v>
      </c>
      <c r="Y13" s="27">
        <v>8.8001000000000005</v>
      </c>
      <c r="Z13" s="27">
        <v>261.77389999999997</v>
      </c>
      <c r="AA13" s="27">
        <v>17.933899999999998</v>
      </c>
      <c r="AB13" s="27">
        <v>6.6238000000000001</v>
      </c>
      <c r="AC13" s="27">
        <v>43.476300000000002</v>
      </c>
      <c r="AD13" s="27">
        <v>7.1441000000000008</v>
      </c>
      <c r="AE13" s="27">
        <v>33.397100000000009</v>
      </c>
      <c r="AF13" s="27">
        <v>13618.075199999999</v>
      </c>
      <c r="AG13" s="27">
        <v>21.444299999999998</v>
      </c>
      <c r="AH13" s="27">
        <v>5251.1392999999998</v>
      </c>
      <c r="AI13" s="37">
        <f t="shared" ref="AI13:AI28" si="2">SUM(AJ13:AL13)</f>
        <v>1643.2937999999999</v>
      </c>
      <c r="AJ13" s="27">
        <v>642.62199999999996</v>
      </c>
      <c r="AK13" s="27">
        <v>382.77940000000001</v>
      </c>
      <c r="AL13" s="27">
        <v>617.89240000000007</v>
      </c>
      <c r="AM13" s="37">
        <f t="shared" ref="AM13:AM28" si="3">SUM(AN13:AW13)</f>
        <v>6795.4556872375351</v>
      </c>
      <c r="AN13" s="27">
        <v>98.787599999999998</v>
      </c>
      <c r="AO13" s="27">
        <v>1375.3391000000001</v>
      </c>
      <c r="AP13" s="27">
        <v>559.03879999999992</v>
      </c>
      <c r="AQ13" s="27">
        <v>1998.4735999999996</v>
      </c>
      <c r="AR13" s="27">
        <v>528.4461</v>
      </c>
      <c r="AS13" s="27">
        <v>2001.6113872375352</v>
      </c>
      <c r="AT13" s="27">
        <v>56.001299999999993</v>
      </c>
      <c r="AU13" s="27">
        <v>18.433499999999999</v>
      </c>
      <c r="AV13" s="27">
        <v>50.645000000000003</v>
      </c>
      <c r="AW13" s="27">
        <v>108.67930000000001</v>
      </c>
      <c r="AX13" s="37">
        <f t="shared" ref="AX13:AX28" si="4">SUM(AY13:BD13)</f>
        <v>57.764099999999999</v>
      </c>
      <c r="AY13" s="27">
        <v>18.119799999999998</v>
      </c>
      <c r="AZ13" s="27">
        <v>6.1727999999999996</v>
      </c>
      <c r="BA13" s="27">
        <v>2.4594999999999998</v>
      </c>
      <c r="BB13" s="27">
        <v>9.3548999999999989</v>
      </c>
      <c r="BC13" s="27">
        <v>16.648100000000003</v>
      </c>
      <c r="BD13" s="27">
        <v>5.0090000000000003</v>
      </c>
      <c r="BE13" s="37">
        <f t="shared" ref="BE13:BE28" si="5">SUM(BF13:BH13)</f>
        <v>48.515999999999998</v>
      </c>
      <c r="BF13" s="27">
        <v>23.785799999999998</v>
      </c>
      <c r="BG13" s="27">
        <v>22.642199999999999</v>
      </c>
      <c r="BH13" s="27">
        <v>2.0880000000000001</v>
      </c>
      <c r="BI13" s="27">
        <f t="shared" ref="BI13:BI28" si="6">BJ13</f>
        <v>33.037799999999997</v>
      </c>
      <c r="BJ13" s="27">
        <v>33.037799999999997</v>
      </c>
      <c r="BK13" s="38">
        <f t="shared" ref="BK13:BK28" si="7">SUM(BL13:BX13)</f>
        <v>250.58770000000004</v>
      </c>
      <c r="BL13" s="27">
        <v>26.238499999999998</v>
      </c>
      <c r="BM13" s="27">
        <v>24.103600000000004</v>
      </c>
      <c r="BN13" s="27">
        <v>37.482699999999994</v>
      </c>
      <c r="BO13" s="27">
        <v>2.4817</v>
      </c>
      <c r="BP13" s="27">
        <v>10.734200000000001</v>
      </c>
      <c r="BQ13" s="27">
        <v>4.6666999999999996</v>
      </c>
      <c r="BR13" s="27">
        <v>2.2056</v>
      </c>
      <c r="BS13" s="27">
        <v>29.918800000000005</v>
      </c>
      <c r="BT13" s="27">
        <v>3.4857</v>
      </c>
      <c r="BU13" s="27">
        <v>27.916</v>
      </c>
      <c r="BV13" s="27">
        <v>6.2096999999999998</v>
      </c>
      <c r="BW13" s="27">
        <v>33.239100000000001</v>
      </c>
      <c r="BX13" s="27">
        <v>41.9054</v>
      </c>
      <c r="BY13" s="38">
        <f t="shared" ref="BY13:BY28" si="8">SUM(BZ13:CD13)</f>
        <v>1279.9136957723501</v>
      </c>
      <c r="BZ13" s="27">
        <v>748.31639577234989</v>
      </c>
      <c r="CA13" s="27">
        <v>170.42600000000002</v>
      </c>
      <c r="CB13" s="27">
        <v>126.24630000000001</v>
      </c>
      <c r="CC13" s="27">
        <v>139.9915</v>
      </c>
      <c r="CD13" s="27">
        <v>94.933500000000009</v>
      </c>
      <c r="CE13" s="38">
        <f t="shared" ref="CE13:CE28" si="9">SUM(CF13:CO13)</f>
        <v>182.04620000000003</v>
      </c>
      <c r="CF13" s="27">
        <v>4.2323999999999993</v>
      </c>
      <c r="CG13" s="27">
        <v>4.9806999999999997</v>
      </c>
      <c r="CH13" s="27">
        <v>0.83819999999999995</v>
      </c>
      <c r="CI13" s="27">
        <v>49.444400000000002</v>
      </c>
      <c r="CJ13" s="27">
        <v>16.895099999999999</v>
      </c>
      <c r="CK13" s="27">
        <v>3.7402999999999995</v>
      </c>
      <c r="CL13" s="27">
        <v>101.91510000000002</v>
      </c>
      <c r="CM13" s="27" t="s">
        <v>284</v>
      </c>
      <c r="CN13" s="27" t="s">
        <v>284</v>
      </c>
      <c r="CO13" s="27" t="s">
        <v>284</v>
      </c>
      <c r="CP13" s="27">
        <v>9972.1695</v>
      </c>
      <c r="CQ13" s="27">
        <v>7211.1080000000002</v>
      </c>
      <c r="CR13" s="27">
        <v>67700.987783009885</v>
      </c>
    </row>
    <row r="14" spans="1:96" ht="15" customHeight="1" thickBot="1">
      <c r="A14" s="6">
        <v>1997</v>
      </c>
      <c r="B14" s="37">
        <f t="shared" si="0"/>
        <v>9000.2926000000007</v>
      </c>
      <c r="C14" s="25">
        <v>8518.9964000000018</v>
      </c>
      <c r="D14" s="25">
        <v>131.0222</v>
      </c>
      <c r="E14" s="25">
        <v>350.274</v>
      </c>
      <c r="F14" s="37">
        <f t="shared" si="1"/>
        <v>40559.641799999998</v>
      </c>
      <c r="G14" s="25">
        <v>406.59339999999997</v>
      </c>
      <c r="H14" s="25">
        <v>1241.4819000000002</v>
      </c>
      <c r="I14" s="25">
        <v>116.95150000000001</v>
      </c>
      <c r="J14" s="25">
        <v>18.203200000000002</v>
      </c>
      <c r="K14" s="26">
        <v>1245.1616000000001</v>
      </c>
      <c r="L14" s="27">
        <v>142.0487</v>
      </c>
      <c r="M14" s="27">
        <v>45.667899999999989</v>
      </c>
      <c r="N14" s="27">
        <v>525.3977000000001</v>
      </c>
      <c r="O14" s="27">
        <v>1061.0993999999998</v>
      </c>
      <c r="P14" s="27">
        <v>37.776800000000009</v>
      </c>
      <c r="Q14" s="27">
        <v>3043.1279</v>
      </c>
      <c r="R14" s="27">
        <v>2715.5347000000002</v>
      </c>
      <c r="S14" s="27">
        <v>11.674099999999999</v>
      </c>
      <c r="T14" s="27">
        <v>53.114899999999999</v>
      </c>
      <c r="U14" s="27">
        <v>8426.5040000000008</v>
      </c>
      <c r="V14" s="27">
        <v>1055.1494</v>
      </c>
      <c r="W14" s="27">
        <v>225.06790000000007</v>
      </c>
      <c r="X14" s="27">
        <v>3.2465999999999999</v>
      </c>
      <c r="Y14" s="27">
        <v>7.0271999999999988</v>
      </c>
      <c r="Z14" s="27">
        <v>294.60930000000002</v>
      </c>
      <c r="AA14" s="27">
        <v>18.087499999999999</v>
      </c>
      <c r="AB14" s="27">
        <v>5.6278000000000006</v>
      </c>
      <c r="AC14" s="27">
        <v>41.721799999999988</v>
      </c>
      <c r="AD14" s="27">
        <v>6.7806000000000015</v>
      </c>
      <c r="AE14" s="27">
        <v>24.955699999999993</v>
      </c>
      <c r="AF14" s="27">
        <v>14252.369500000001</v>
      </c>
      <c r="AG14" s="27">
        <v>35.527999999999999</v>
      </c>
      <c r="AH14" s="27">
        <v>5499.1327999999994</v>
      </c>
      <c r="AI14" s="37">
        <f t="shared" si="2"/>
        <v>1810.7707000000003</v>
      </c>
      <c r="AJ14" s="27">
        <v>704.25180000000012</v>
      </c>
      <c r="AK14" s="27">
        <v>421.67920000000004</v>
      </c>
      <c r="AL14" s="27">
        <v>684.83970000000022</v>
      </c>
      <c r="AM14" s="37">
        <f t="shared" si="3"/>
        <v>7603.9929626495559</v>
      </c>
      <c r="AN14" s="27">
        <v>106.23860000000001</v>
      </c>
      <c r="AO14" s="27">
        <v>1619.4637999999998</v>
      </c>
      <c r="AP14" s="27">
        <v>641.65740000000005</v>
      </c>
      <c r="AQ14" s="27">
        <v>2372.6626000000001</v>
      </c>
      <c r="AR14" s="27">
        <v>477.77410000000003</v>
      </c>
      <c r="AS14" s="27">
        <v>2067.0033626495569</v>
      </c>
      <c r="AT14" s="27">
        <v>58.159399999999998</v>
      </c>
      <c r="AU14" s="27">
        <v>19.7362</v>
      </c>
      <c r="AV14" s="27">
        <v>77.301500000000004</v>
      </c>
      <c r="AW14" s="27">
        <v>163.99600000000001</v>
      </c>
      <c r="AX14" s="37">
        <f t="shared" si="4"/>
        <v>62.162300000000002</v>
      </c>
      <c r="AY14" s="27">
        <v>19.973399999999994</v>
      </c>
      <c r="AZ14" s="27">
        <v>6.2115</v>
      </c>
      <c r="BA14" s="27">
        <v>2.5735000000000001</v>
      </c>
      <c r="BB14" s="27">
        <v>10.239000000000001</v>
      </c>
      <c r="BC14" s="27">
        <v>18.142700000000001</v>
      </c>
      <c r="BD14" s="27">
        <v>5.0221999999999998</v>
      </c>
      <c r="BE14" s="37">
        <f t="shared" si="5"/>
        <v>48.223600000000005</v>
      </c>
      <c r="BF14" s="27">
        <v>24.4468</v>
      </c>
      <c r="BG14" s="27">
        <v>21.653200000000002</v>
      </c>
      <c r="BH14" s="27">
        <v>2.1235999999999997</v>
      </c>
      <c r="BI14" s="27">
        <f t="shared" si="6"/>
        <v>32.7502</v>
      </c>
      <c r="BJ14" s="27">
        <v>32.7502</v>
      </c>
      <c r="BK14" s="38">
        <f t="shared" si="7"/>
        <v>271.69029999999998</v>
      </c>
      <c r="BL14" s="27">
        <v>27.929299999999998</v>
      </c>
      <c r="BM14" s="27">
        <v>25.758399999999998</v>
      </c>
      <c r="BN14" s="27">
        <v>40.494599999999998</v>
      </c>
      <c r="BO14" s="27">
        <v>1.9824999999999999</v>
      </c>
      <c r="BP14" s="27">
        <v>11.5928</v>
      </c>
      <c r="BQ14" s="27">
        <v>4.9794</v>
      </c>
      <c r="BR14" s="27">
        <v>2.0055999999999998</v>
      </c>
      <c r="BS14" s="27">
        <v>34.519299999999994</v>
      </c>
      <c r="BT14" s="27">
        <v>3.5930999999999997</v>
      </c>
      <c r="BU14" s="27">
        <v>28.365600000000001</v>
      </c>
      <c r="BV14" s="27">
        <v>6.6568999999999994</v>
      </c>
      <c r="BW14" s="27">
        <v>37.509</v>
      </c>
      <c r="BX14" s="27">
        <v>46.303799999999995</v>
      </c>
      <c r="BY14" s="38">
        <f t="shared" si="8"/>
        <v>1087.042057763704</v>
      </c>
      <c r="BZ14" s="27">
        <v>558.46435776370402</v>
      </c>
      <c r="CA14" s="27">
        <v>161.67740000000001</v>
      </c>
      <c r="CB14" s="27">
        <v>131.03630000000001</v>
      </c>
      <c r="CC14" s="27">
        <v>140.3032</v>
      </c>
      <c r="CD14" s="27">
        <v>95.5608</v>
      </c>
      <c r="CE14" s="38">
        <f t="shared" si="9"/>
        <v>310.33960000000002</v>
      </c>
      <c r="CF14" s="27">
        <v>4.2686999999999999</v>
      </c>
      <c r="CG14" s="27">
        <v>5.0854999999999997</v>
      </c>
      <c r="CH14" s="27">
        <v>0.84119999999999995</v>
      </c>
      <c r="CI14" s="27">
        <v>53.733699999999999</v>
      </c>
      <c r="CJ14" s="27">
        <v>17.479099999999999</v>
      </c>
      <c r="CK14" s="27">
        <v>4.2860999999999994</v>
      </c>
      <c r="CL14" s="27">
        <v>224.64530000000002</v>
      </c>
      <c r="CM14" s="27" t="s">
        <v>284</v>
      </c>
      <c r="CN14" s="27" t="s">
        <v>284</v>
      </c>
      <c r="CO14" s="27" t="s">
        <v>284</v>
      </c>
      <c r="CP14" s="27">
        <v>10077.7824</v>
      </c>
      <c r="CQ14" s="27">
        <v>7371.3146999999999</v>
      </c>
      <c r="CR14" s="27">
        <v>70864.68852041327</v>
      </c>
    </row>
    <row r="15" spans="1:96" ht="15" customHeight="1" thickBot="1">
      <c r="A15" s="6">
        <v>1998</v>
      </c>
      <c r="B15" s="37">
        <f t="shared" si="0"/>
        <v>8973.1634999999987</v>
      </c>
      <c r="C15" s="25">
        <v>8462.7083999999977</v>
      </c>
      <c r="D15" s="25">
        <v>115.82759999999999</v>
      </c>
      <c r="E15" s="25">
        <v>394.62750000000005</v>
      </c>
      <c r="F15" s="37">
        <f t="shared" si="1"/>
        <v>43612.766600000003</v>
      </c>
      <c r="G15" s="25">
        <v>375.32100000000003</v>
      </c>
      <c r="H15" s="25">
        <v>1302.9617000000001</v>
      </c>
      <c r="I15" s="25">
        <v>125.005</v>
      </c>
      <c r="J15" s="25">
        <v>14.497700000000002</v>
      </c>
      <c r="K15" s="26">
        <v>1224.8650999999998</v>
      </c>
      <c r="L15" s="27">
        <v>144.24589999999998</v>
      </c>
      <c r="M15" s="27">
        <v>46.001899999999999</v>
      </c>
      <c r="N15" s="27">
        <v>562.88790000000006</v>
      </c>
      <c r="O15" s="27">
        <v>1075.2264</v>
      </c>
      <c r="P15" s="27">
        <v>43.008900000000004</v>
      </c>
      <c r="Q15" s="27">
        <v>3182.5027</v>
      </c>
      <c r="R15" s="27">
        <v>2855.1093000000001</v>
      </c>
      <c r="S15" s="27">
        <v>12.310699999999999</v>
      </c>
      <c r="T15" s="27">
        <v>57.53</v>
      </c>
      <c r="U15" s="27">
        <v>8367.7147000000004</v>
      </c>
      <c r="V15" s="27">
        <v>983.99649999999997</v>
      </c>
      <c r="W15" s="27">
        <v>243.0462</v>
      </c>
      <c r="X15" s="27">
        <v>4.1334000000000009</v>
      </c>
      <c r="Y15" s="27">
        <v>8.2638999999999996</v>
      </c>
      <c r="Z15" s="27">
        <v>344.05479999999994</v>
      </c>
      <c r="AA15" s="27">
        <v>20.684200000000004</v>
      </c>
      <c r="AB15" s="27">
        <v>5.1592000000000011</v>
      </c>
      <c r="AC15" s="27">
        <v>50.988699999999987</v>
      </c>
      <c r="AD15" s="27">
        <v>8.2179000000000002</v>
      </c>
      <c r="AE15" s="27">
        <v>28.784599999999998</v>
      </c>
      <c r="AF15" s="27">
        <v>16703.565699999999</v>
      </c>
      <c r="AG15" s="27">
        <v>39.273399999999995</v>
      </c>
      <c r="AH15" s="27">
        <v>5783.4091999999991</v>
      </c>
      <c r="AI15" s="37">
        <f t="shared" si="2"/>
        <v>1972.1165000000001</v>
      </c>
      <c r="AJ15" s="27">
        <v>766.25280000000009</v>
      </c>
      <c r="AK15" s="27">
        <v>459.23340000000007</v>
      </c>
      <c r="AL15" s="27">
        <v>746.63029999999992</v>
      </c>
      <c r="AM15" s="37">
        <f t="shared" si="3"/>
        <v>8560.7615459672688</v>
      </c>
      <c r="AN15" s="27">
        <v>127.49769999999998</v>
      </c>
      <c r="AO15" s="27">
        <v>2035.7850000000001</v>
      </c>
      <c r="AP15" s="27">
        <v>747.0646999999999</v>
      </c>
      <c r="AQ15" s="27">
        <v>2639.9601999999995</v>
      </c>
      <c r="AR15" s="27">
        <v>447.6567</v>
      </c>
      <c r="AS15" s="27">
        <v>2202.7478459672684</v>
      </c>
      <c r="AT15" s="27">
        <v>67.397600000000011</v>
      </c>
      <c r="AU15" s="27">
        <v>30.388000000000002</v>
      </c>
      <c r="AV15" s="27">
        <v>80.368200000000016</v>
      </c>
      <c r="AW15" s="27">
        <v>181.8956</v>
      </c>
      <c r="AX15" s="37">
        <f t="shared" si="4"/>
        <v>79.194799999999987</v>
      </c>
      <c r="AY15" s="27">
        <v>22.463199999999997</v>
      </c>
      <c r="AZ15" s="27">
        <v>6.4213000000000005</v>
      </c>
      <c r="BA15" s="27">
        <v>2.7192000000000003</v>
      </c>
      <c r="BB15" s="27">
        <v>17.157900000000001</v>
      </c>
      <c r="BC15" s="27">
        <v>25.370899999999999</v>
      </c>
      <c r="BD15" s="27">
        <v>5.0623000000000005</v>
      </c>
      <c r="BE15" s="37">
        <f t="shared" si="5"/>
        <v>57.220300000000009</v>
      </c>
      <c r="BF15" s="27">
        <v>32.357100000000003</v>
      </c>
      <c r="BG15" s="27">
        <v>22.631300000000003</v>
      </c>
      <c r="BH15" s="27">
        <v>2.2319</v>
      </c>
      <c r="BI15" s="27">
        <f t="shared" si="6"/>
        <v>42.166100000000007</v>
      </c>
      <c r="BJ15" s="27">
        <v>42.166100000000007</v>
      </c>
      <c r="BK15" s="38">
        <f t="shared" si="7"/>
        <v>316.71940000000001</v>
      </c>
      <c r="BL15" s="27">
        <v>29.8918</v>
      </c>
      <c r="BM15" s="27">
        <v>27.7423</v>
      </c>
      <c r="BN15" s="27">
        <v>45.243000000000002</v>
      </c>
      <c r="BO15" s="27">
        <v>4.7298999999999998</v>
      </c>
      <c r="BP15" s="27">
        <v>12.848000000000001</v>
      </c>
      <c r="BQ15" s="27">
        <v>5.4199000000000002</v>
      </c>
      <c r="BR15" s="27">
        <v>2.7056</v>
      </c>
      <c r="BS15" s="27">
        <v>47.679600000000001</v>
      </c>
      <c r="BT15" s="27">
        <v>3.9247000000000001</v>
      </c>
      <c r="BU15" s="27">
        <v>32.863399999999999</v>
      </c>
      <c r="BV15" s="27">
        <v>7.1764999999999999</v>
      </c>
      <c r="BW15" s="27">
        <v>43.7164</v>
      </c>
      <c r="BX15" s="27">
        <v>52.778300000000002</v>
      </c>
      <c r="BY15" s="38">
        <f t="shared" si="8"/>
        <v>1298.8785792359099</v>
      </c>
      <c r="BZ15" s="27">
        <v>683.67347923590989</v>
      </c>
      <c r="CA15" s="27">
        <v>123.14790000000001</v>
      </c>
      <c r="CB15" s="27">
        <v>176.71460000000002</v>
      </c>
      <c r="CC15" s="27">
        <v>186.92309999999998</v>
      </c>
      <c r="CD15" s="27">
        <v>128.4195</v>
      </c>
      <c r="CE15" s="38">
        <f t="shared" si="9"/>
        <v>232.5093</v>
      </c>
      <c r="CF15" s="27">
        <v>4.3787000000000011</v>
      </c>
      <c r="CG15" s="27">
        <v>5.3905000000000003</v>
      </c>
      <c r="CH15" s="27">
        <v>0.84429999999999994</v>
      </c>
      <c r="CI15" s="27">
        <v>57.571700000000007</v>
      </c>
      <c r="CJ15" s="27">
        <v>18.478300000000001</v>
      </c>
      <c r="CK15" s="27">
        <v>5.2226999999999997</v>
      </c>
      <c r="CL15" s="27">
        <v>140.62309999999999</v>
      </c>
      <c r="CM15" s="27" t="s">
        <v>284</v>
      </c>
      <c r="CN15" s="27" t="s">
        <v>284</v>
      </c>
      <c r="CO15" s="27" t="s">
        <v>284</v>
      </c>
      <c r="CP15" s="27">
        <v>10638.208699999999</v>
      </c>
      <c r="CQ15" s="27">
        <v>7790.5962</v>
      </c>
      <c r="CR15" s="27">
        <v>75783.705325203176</v>
      </c>
    </row>
    <row r="16" spans="1:96" ht="15" customHeight="1" thickBot="1">
      <c r="A16" s="6">
        <v>1999</v>
      </c>
      <c r="B16" s="37">
        <f t="shared" si="0"/>
        <v>9145.8346999999958</v>
      </c>
      <c r="C16" s="25">
        <v>8632.2400999999973</v>
      </c>
      <c r="D16" s="25">
        <v>121.37869999999999</v>
      </c>
      <c r="E16" s="25">
        <v>392.21590000000003</v>
      </c>
      <c r="F16" s="37">
        <f t="shared" si="1"/>
        <v>50394.340199999999</v>
      </c>
      <c r="G16" s="25">
        <v>378.44749999999999</v>
      </c>
      <c r="H16" s="25">
        <v>1311.4954000000002</v>
      </c>
      <c r="I16" s="25">
        <v>130.53200000000001</v>
      </c>
      <c r="J16" s="25">
        <v>14.616</v>
      </c>
      <c r="K16" s="26">
        <v>1073.5828000000001</v>
      </c>
      <c r="L16" s="27">
        <v>138.66910000000001</v>
      </c>
      <c r="M16" s="27">
        <v>46.154899999999991</v>
      </c>
      <c r="N16" s="27">
        <v>524.47629999999992</v>
      </c>
      <c r="O16" s="27">
        <v>1074.4972000000002</v>
      </c>
      <c r="P16" s="27">
        <v>46.210800000000006</v>
      </c>
      <c r="Q16" s="27">
        <v>3104.4479000000001</v>
      </c>
      <c r="R16" s="27">
        <v>2849.4543000000003</v>
      </c>
      <c r="S16" s="27">
        <v>12.5595</v>
      </c>
      <c r="T16" s="27">
        <v>65.794499999999999</v>
      </c>
      <c r="U16" s="27">
        <v>8799.9660999999978</v>
      </c>
      <c r="V16" s="27">
        <v>1043.0925999999999</v>
      </c>
      <c r="W16" s="27">
        <v>262.17200000000003</v>
      </c>
      <c r="X16" s="27">
        <v>5.0559000000000003</v>
      </c>
      <c r="Y16" s="27">
        <v>9.8892999999999986</v>
      </c>
      <c r="Z16" s="27">
        <v>326.35830000000004</v>
      </c>
      <c r="AA16" s="27">
        <v>20.972299999999997</v>
      </c>
      <c r="AB16" s="27">
        <v>4.2891000000000004</v>
      </c>
      <c r="AC16" s="27">
        <v>52.596499999999999</v>
      </c>
      <c r="AD16" s="27">
        <v>8.5686999999999962</v>
      </c>
      <c r="AE16" s="27">
        <v>31.904499999999999</v>
      </c>
      <c r="AF16" s="27">
        <v>22744.6227</v>
      </c>
      <c r="AG16" s="27">
        <v>42.416499999999999</v>
      </c>
      <c r="AH16" s="27">
        <v>6271.4975000000004</v>
      </c>
      <c r="AI16" s="37">
        <f t="shared" si="2"/>
        <v>1984.8049000000001</v>
      </c>
      <c r="AJ16" s="27">
        <v>770.41669999999999</v>
      </c>
      <c r="AK16" s="27">
        <v>462.16400000000004</v>
      </c>
      <c r="AL16" s="27">
        <v>752.2242</v>
      </c>
      <c r="AM16" s="37">
        <f t="shared" si="3"/>
        <v>9263.6156432948756</v>
      </c>
      <c r="AN16" s="27">
        <v>139.4392</v>
      </c>
      <c r="AO16" s="27">
        <v>2208.8327999999997</v>
      </c>
      <c r="AP16" s="27">
        <v>813.41590000000008</v>
      </c>
      <c r="AQ16" s="27">
        <v>2793.6502</v>
      </c>
      <c r="AR16" s="27">
        <v>480.60770000000002</v>
      </c>
      <c r="AS16" s="27">
        <v>2425.6194432948755</v>
      </c>
      <c r="AT16" s="27">
        <v>71.611000000000004</v>
      </c>
      <c r="AU16" s="27">
        <v>34.468900000000005</v>
      </c>
      <c r="AV16" s="27">
        <v>96.007000000000005</v>
      </c>
      <c r="AW16" s="27">
        <v>199.96350000000001</v>
      </c>
      <c r="AX16" s="37">
        <f t="shared" si="4"/>
        <v>88.276899999999983</v>
      </c>
      <c r="AY16" s="27">
        <v>23.089799999999997</v>
      </c>
      <c r="AZ16" s="27">
        <v>6.5419</v>
      </c>
      <c r="BA16" s="27">
        <v>2.7403000000000004</v>
      </c>
      <c r="BB16" s="27">
        <v>19.437099999999997</v>
      </c>
      <c r="BC16" s="27">
        <v>31.18</v>
      </c>
      <c r="BD16" s="27">
        <v>5.2877999999999998</v>
      </c>
      <c r="BE16" s="37">
        <f t="shared" si="5"/>
        <v>63.592800000000004</v>
      </c>
      <c r="BF16" s="27">
        <v>39.406600000000005</v>
      </c>
      <c r="BG16" s="27">
        <v>21.942400000000003</v>
      </c>
      <c r="BH16" s="27">
        <v>2.2438000000000002</v>
      </c>
      <c r="BI16" s="27">
        <f t="shared" si="6"/>
        <v>44.887599999999999</v>
      </c>
      <c r="BJ16" s="27">
        <v>44.887599999999999</v>
      </c>
      <c r="BK16" s="38">
        <f t="shared" si="7"/>
        <v>346.08629999999994</v>
      </c>
      <c r="BL16" s="27">
        <v>31.827699999999997</v>
      </c>
      <c r="BM16" s="27">
        <v>29.726700000000001</v>
      </c>
      <c r="BN16" s="27">
        <v>49.198699999999995</v>
      </c>
      <c r="BO16" s="27">
        <v>4.4450000000000003</v>
      </c>
      <c r="BP16" s="27">
        <v>13.718200000000001</v>
      </c>
      <c r="BQ16" s="27">
        <v>5.7425999999999995</v>
      </c>
      <c r="BR16" s="27">
        <v>3.0320999999999998</v>
      </c>
      <c r="BS16" s="27">
        <v>56.493300000000005</v>
      </c>
      <c r="BT16" s="27">
        <v>4.2355</v>
      </c>
      <c r="BU16" s="27">
        <v>34.925200000000004</v>
      </c>
      <c r="BV16" s="27">
        <v>7.7305000000000001</v>
      </c>
      <c r="BW16" s="27">
        <v>47.840900000000005</v>
      </c>
      <c r="BX16" s="27">
        <v>57.169899999999991</v>
      </c>
      <c r="BY16" s="38">
        <f t="shared" si="8"/>
        <v>1403.97896329016</v>
      </c>
      <c r="BZ16" s="27">
        <v>724.04806329015992</v>
      </c>
      <c r="CA16" s="27">
        <v>118.00860000000002</v>
      </c>
      <c r="CB16" s="27">
        <v>203.34479999999996</v>
      </c>
      <c r="CC16" s="27">
        <v>212.95060000000001</v>
      </c>
      <c r="CD16" s="27">
        <v>145.62690000000001</v>
      </c>
      <c r="CE16" s="38">
        <f t="shared" si="9"/>
        <v>196.68090000000001</v>
      </c>
      <c r="CF16" s="27">
        <v>4.4930000000000003</v>
      </c>
      <c r="CG16" s="27">
        <v>5.4944000000000006</v>
      </c>
      <c r="CH16" s="27">
        <v>0.84850000000000003</v>
      </c>
      <c r="CI16" s="27">
        <v>57.003900000000002</v>
      </c>
      <c r="CJ16" s="27">
        <v>19.387300000000003</v>
      </c>
      <c r="CK16" s="27">
        <v>5.7042000000000002</v>
      </c>
      <c r="CL16" s="27">
        <v>103.74959999999999</v>
      </c>
      <c r="CM16" s="27" t="s">
        <v>284</v>
      </c>
      <c r="CN16" s="27" t="s">
        <v>284</v>
      </c>
      <c r="CO16" s="27" t="s">
        <v>284</v>
      </c>
      <c r="CP16" s="27">
        <v>11125.566699999999</v>
      </c>
      <c r="CQ16" s="27">
        <v>8088.6774000000005</v>
      </c>
      <c r="CR16" s="27">
        <v>84057.66560658504</v>
      </c>
    </row>
    <row r="17" spans="1:96" ht="15" customHeight="1" thickBot="1">
      <c r="A17" s="6">
        <v>2000</v>
      </c>
      <c r="B17" s="37">
        <f t="shared" si="0"/>
        <v>9480.8634000000002</v>
      </c>
      <c r="C17" s="25">
        <v>8870.1544000000013</v>
      </c>
      <c r="D17" s="25">
        <v>94.052799999999991</v>
      </c>
      <c r="E17" s="25">
        <v>516.65620000000013</v>
      </c>
      <c r="F17" s="37">
        <f t="shared" si="1"/>
        <v>47475.134500000007</v>
      </c>
      <c r="G17" s="25">
        <v>407.14009999999996</v>
      </c>
      <c r="H17" s="25">
        <v>1247.0145</v>
      </c>
      <c r="I17" s="25">
        <v>129.8871</v>
      </c>
      <c r="J17" s="25">
        <v>16.094000000000001</v>
      </c>
      <c r="K17" s="26">
        <v>1247.2000999999998</v>
      </c>
      <c r="L17" s="27">
        <v>117.80789999999999</v>
      </c>
      <c r="M17" s="27">
        <v>48.983699999999999</v>
      </c>
      <c r="N17" s="27">
        <v>530.74559999999997</v>
      </c>
      <c r="O17" s="27">
        <v>1246.5526</v>
      </c>
      <c r="P17" s="27">
        <v>52.734000000000002</v>
      </c>
      <c r="Q17" s="27">
        <v>2757.9944</v>
      </c>
      <c r="R17" s="27">
        <v>2978.7633999999998</v>
      </c>
      <c r="S17" s="27">
        <v>14.270299999999999</v>
      </c>
      <c r="T17" s="27">
        <v>79.575699999999998</v>
      </c>
      <c r="U17" s="27">
        <v>8820.8414000000012</v>
      </c>
      <c r="V17" s="27">
        <v>1158.3420000000001</v>
      </c>
      <c r="W17" s="27">
        <v>249.96169999999995</v>
      </c>
      <c r="X17" s="27">
        <v>6.164200000000001</v>
      </c>
      <c r="Y17" s="27">
        <v>11.2111</v>
      </c>
      <c r="Z17" s="27">
        <v>310.46799999999996</v>
      </c>
      <c r="AA17" s="27">
        <v>25.3109</v>
      </c>
      <c r="AB17" s="27">
        <v>3.0925000000000002</v>
      </c>
      <c r="AC17" s="27">
        <v>58.518299999999996</v>
      </c>
      <c r="AD17" s="27">
        <v>9.2482999999999969</v>
      </c>
      <c r="AE17" s="27">
        <v>31.8169</v>
      </c>
      <c r="AF17" s="27">
        <v>19046.535599999999</v>
      </c>
      <c r="AG17" s="27">
        <v>49.5702</v>
      </c>
      <c r="AH17" s="27">
        <v>6819.29</v>
      </c>
      <c r="AI17" s="37">
        <f t="shared" si="2"/>
        <v>2308.1695</v>
      </c>
      <c r="AJ17" s="27">
        <v>894.68700000000001</v>
      </c>
      <c r="AK17" s="27">
        <v>537.29750000000001</v>
      </c>
      <c r="AL17" s="27">
        <v>876.18499999999995</v>
      </c>
      <c r="AM17" s="37">
        <f t="shared" si="3"/>
        <v>10222.532386433984</v>
      </c>
      <c r="AN17" s="27">
        <v>159.31290000000001</v>
      </c>
      <c r="AO17" s="27">
        <v>2392.6044999999999</v>
      </c>
      <c r="AP17" s="27">
        <v>893.11249999999995</v>
      </c>
      <c r="AQ17" s="27">
        <v>3364.2595999999994</v>
      </c>
      <c r="AR17" s="27">
        <v>455.85369999999995</v>
      </c>
      <c r="AS17" s="27">
        <v>2526.5649864339866</v>
      </c>
      <c r="AT17" s="27">
        <v>87.991099999999989</v>
      </c>
      <c r="AU17" s="27">
        <v>34.776000000000003</v>
      </c>
      <c r="AV17" s="27">
        <v>103.91359999999999</v>
      </c>
      <c r="AW17" s="27">
        <v>204.14349999999996</v>
      </c>
      <c r="AX17" s="37">
        <f t="shared" si="4"/>
        <v>98.725700000000003</v>
      </c>
      <c r="AY17" s="27">
        <v>25.2623</v>
      </c>
      <c r="AZ17" s="27">
        <v>7.4968999999999992</v>
      </c>
      <c r="BA17" s="27">
        <v>3.2714000000000003</v>
      </c>
      <c r="BB17" s="27">
        <v>24.164400000000001</v>
      </c>
      <c r="BC17" s="27">
        <v>33.531800000000004</v>
      </c>
      <c r="BD17" s="27">
        <v>4.9988999999999999</v>
      </c>
      <c r="BE17" s="37">
        <f t="shared" si="5"/>
        <v>57.520600000000002</v>
      </c>
      <c r="BF17" s="27">
        <v>36.508700000000005</v>
      </c>
      <c r="BG17" s="27">
        <v>19.509599999999999</v>
      </c>
      <c r="BH17" s="27">
        <v>1.5023</v>
      </c>
      <c r="BI17" s="27">
        <f t="shared" si="6"/>
        <v>49.355899999999998</v>
      </c>
      <c r="BJ17" s="27">
        <v>49.355899999999998</v>
      </c>
      <c r="BK17" s="38">
        <f t="shared" si="7"/>
        <v>383.92700000000002</v>
      </c>
      <c r="BL17" s="27">
        <v>32.78</v>
      </c>
      <c r="BM17" s="27">
        <v>30.7607</v>
      </c>
      <c r="BN17" s="27">
        <v>41.458300000000001</v>
      </c>
      <c r="BO17" s="27">
        <v>4.5686</v>
      </c>
      <c r="BP17" s="27">
        <v>14.581</v>
      </c>
      <c r="BQ17" s="27">
        <v>6.6989000000000001</v>
      </c>
      <c r="BR17" s="27">
        <v>3.2349000000000001</v>
      </c>
      <c r="BS17" s="27">
        <v>85.375500000000002</v>
      </c>
      <c r="BT17" s="27">
        <v>4.9525999999999994</v>
      </c>
      <c r="BU17" s="27">
        <v>38.192800000000005</v>
      </c>
      <c r="BV17" s="27">
        <v>8.6977000000000011</v>
      </c>
      <c r="BW17" s="27">
        <v>47.928100000000001</v>
      </c>
      <c r="BX17" s="27">
        <v>64.69789999999999</v>
      </c>
      <c r="BY17" s="38">
        <f t="shared" si="8"/>
        <v>1361.1088399094199</v>
      </c>
      <c r="BZ17" s="27">
        <v>710.14333990941998</v>
      </c>
      <c r="CA17" s="27">
        <v>119.46730000000001</v>
      </c>
      <c r="CB17" s="27">
        <v>160.50809999999998</v>
      </c>
      <c r="CC17" s="27">
        <v>220.26079999999996</v>
      </c>
      <c r="CD17" s="27">
        <v>150.72929999999999</v>
      </c>
      <c r="CE17" s="38">
        <f t="shared" si="9"/>
        <v>255.98439999999999</v>
      </c>
      <c r="CF17" s="27">
        <v>5.3802999999999992</v>
      </c>
      <c r="CG17" s="27">
        <v>5.3987000000000007</v>
      </c>
      <c r="CH17" s="27">
        <v>0.95340000000000003</v>
      </c>
      <c r="CI17" s="27">
        <v>63.019800000000004</v>
      </c>
      <c r="CJ17" s="27">
        <v>21.604100000000003</v>
      </c>
      <c r="CK17" s="27">
        <v>6.2606999999999999</v>
      </c>
      <c r="CL17" s="27">
        <v>153.3674</v>
      </c>
      <c r="CM17" s="27" t="s">
        <v>284</v>
      </c>
      <c r="CN17" s="27" t="s">
        <v>284</v>
      </c>
      <c r="CO17" s="27" t="s">
        <v>284</v>
      </c>
      <c r="CP17" s="27">
        <v>11508.859899999999</v>
      </c>
      <c r="CQ17" s="27">
        <v>8347.8338999999996</v>
      </c>
      <c r="CR17" s="27">
        <v>83202.18212634341</v>
      </c>
    </row>
    <row r="18" spans="1:96" ht="15" customHeight="1" thickBot="1">
      <c r="A18" s="6">
        <v>2001</v>
      </c>
      <c r="B18" s="37">
        <f t="shared" si="0"/>
        <v>9216.8886999999995</v>
      </c>
      <c r="C18" s="25">
        <v>8650.1201000000001</v>
      </c>
      <c r="D18" s="25">
        <v>59.808399999999992</v>
      </c>
      <c r="E18" s="25">
        <v>506.96019999999999</v>
      </c>
      <c r="F18" s="37">
        <f t="shared" si="1"/>
        <v>46469.615600000012</v>
      </c>
      <c r="G18" s="25">
        <v>405.35619999999994</v>
      </c>
      <c r="H18" s="25">
        <v>1258.2170000000001</v>
      </c>
      <c r="I18" s="25">
        <v>139.96970000000002</v>
      </c>
      <c r="J18" s="25">
        <v>11.663800000000002</v>
      </c>
      <c r="K18" s="26">
        <v>1174.2852000000003</v>
      </c>
      <c r="L18" s="27">
        <v>126.88440000000001</v>
      </c>
      <c r="M18" s="27">
        <v>42.498299999999993</v>
      </c>
      <c r="N18" s="27">
        <v>422.88160000000011</v>
      </c>
      <c r="O18" s="27">
        <v>920.36149999999998</v>
      </c>
      <c r="P18" s="27">
        <v>40.658799999999999</v>
      </c>
      <c r="Q18" s="27">
        <v>2869.4337000000005</v>
      </c>
      <c r="R18" s="27">
        <v>2706.4732999999997</v>
      </c>
      <c r="S18" s="27">
        <v>11.762600000000001</v>
      </c>
      <c r="T18" s="27">
        <v>66.605899999999991</v>
      </c>
      <c r="U18" s="27">
        <v>8545.3547000000035</v>
      </c>
      <c r="V18" s="27">
        <v>448.57150000000001</v>
      </c>
      <c r="W18" s="27">
        <v>232.37160000000003</v>
      </c>
      <c r="X18" s="27">
        <v>5.5926999999999998</v>
      </c>
      <c r="Y18" s="27">
        <v>9.1059000000000019</v>
      </c>
      <c r="Z18" s="27">
        <v>308.62630000000001</v>
      </c>
      <c r="AA18" s="27">
        <v>21.609299999999998</v>
      </c>
      <c r="AB18" s="27">
        <v>2.4754000000000005</v>
      </c>
      <c r="AC18" s="27">
        <v>50.147400000000012</v>
      </c>
      <c r="AD18" s="27">
        <v>7.2396000000000003</v>
      </c>
      <c r="AE18" s="27">
        <v>23.946100000000001</v>
      </c>
      <c r="AF18" s="27">
        <v>19439.714100000001</v>
      </c>
      <c r="AG18" s="27">
        <v>55.315100000000008</v>
      </c>
      <c r="AH18" s="27">
        <v>7122.4939000000004</v>
      </c>
      <c r="AI18" s="37">
        <f t="shared" si="2"/>
        <v>2232.4222</v>
      </c>
      <c r="AJ18" s="27">
        <v>866.32790000000011</v>
      </c>
      <c r="AK18" s="27">
        <v>519.75829999999996</v>
      </c>
      <c r="AL18" s="27">
        <v>846.3359999999999</v>
      </c>
      <c r="AM18" s="37">
        <f t="shared" si="3"/>
        <v>10895.491420320646</v>
      </c>
      <c r="AN18" s="27">
        <v>133.7072</v>
      </c>
      <c r="AO18" s="27">
        <v>2067.5297000000005</v>
      </c>
      <c r="AP18" s="27">
        <v>801.40260000000012</v>
      </c>
      <c r="AQ18" s="27">
        <v>4514.7817999999997</v>
      </c>
      <c r="AR18" s="27">
        <v>426.26830000000001</v>
      </c>
      <c r="AS18" s="27">
        <v>2483.6694203206457</v>
      </c>
      <c r="AT18" s="27">
        <v>103.7932</v>
      </c>
      <c r="AU18" s="27">
        <v>40.091099999999997</v>
      </c>
      <c r="AV18" s="27">
        <v>106.19030000000001</v>
      </c>
      <c r="AW18" s="27">
        <v>218.05779999999996</v>
      </c>
      <c r="AX18" s="37">
        <f t="shared" si="4"/>
        <v>102.0472</v>
      </c>
      <c r="AY18" s="27">
        <v>20.296500000000002</v>
      </c>
      <c r="AZ18" s="27">
        <v>8.0207999999999995</v>
      </c>
      <c r="BA18" s="27">
        <v>3.4820000000000002</v>
      </c>
      <c r="BB18" s="27">
        <v>29.052900000000001</v>
      </c>
      <c r="BC18" s="27">
        <v>36.484400000000001</v>
      </c>
      <c r="BD18" s="27">
        <v>4.7106000000000003</v>
      </c>
      <c r="BE18" s="37">
        <f t="shared" si="5"/>
        <v>60.004000000000005</v>
      </c>
      <c r="BF18" s="27">
        <v>39.828800000000001</v>
      </c>
      <c r="BG18" s="27">
        <v>18.2179</v>
      </c>
      <c r="BH18" s="27">
        <v>1.9573</v>
      </c>
      <c r="BI18" s="27">
        <f t="shared" si="6"/>
        <v>52.8202</v>
      </c>
      <c r="BJ18" s="27">
        <v>52.8202</v>
      </c>
      <c r="BK18" s="38">
        <f t="shared" si="7"/>
        <v>484.81979999999999</v>
      </c>
      <c r="BL18" s="27">
        <v>38.614100000000001</v>
      </c>
      <c r="BM18" s="27">
        <v>36.349599999999995</v>
      </c>
      <c r="BN18" s="27">
        <v>45.023299999999999</v>
      </c>
      <c r="BO18" s="27">
        <v>5.0942000000000007</v>
      </c>
      <c r="BP18" s="27">
        <v>15.427899999999999</v>
      </c>
      <c r="BQ18" s="27">
        <v>7.6665999999999999</v>
      </c>
      <c r="BR18" s="27">
        <v>4.1349999999999998</v>
      </c>
      <c r="BS18" s="27">
        <v>129.15979999999999</v>
      </c>
      <c r="BT18" s="27">
        <v>6.1008000000000004</v>
      </c>
      <c r="BU18" s="27">
        <v>42.131200000000007</v>
      </c>
      <c r="BV18" s="27">
        <v>9.9728999999999992</v>
      </c>
      <c r="BW18" s="27">
        <v>60.818599999999996</v>
      </c>
      <c r="BX18" s="27">
        <v>84.325800000000001</v>
      </c>
      <c r="BY18" s="38">
        <f t="shared" si="8"/>
        <v>1690.8726399094203</v>
      </c>
      <c r="BZ18" s="27">
        <v>781.92373990942008</v>
      </c>
      <c r="CA18" s="27">
        <v>154.74380000000005</v>
      </c>
      <c r="CB18" s="27">
        <v>251.27950000000001</v>
      </c>
      <c r="CC18" s="27">
        <v>296.58890000000002</v>
      </c>
      <c r="CD18" s="27">
        <v>206.33669999999998</v>
      </c>
      <c r="CE18" s="38">
        <f t="shared" si="9"/>
        <v>297.988</v>
      </c>
      <c r="CF18" s="27">
        <v>6.0083000000000002</v>
      </c>
      <c r="CG18" s="27">
        <v>7.1400999999999994</v>
      </c>
      <c r="CH18" s="27">
        <v>0.95669999999999999</v>
      </c>
      <c r="CI18" s="27">
        <v>76.003199999999993</v>
      </c>
      <c r="CJ18" s="27">
        <v>25.531200000000002</v>
      </c>
      <c r="CK18" s="27">
        <v>7.6606999999999994</v>
      </c>
      <c r="CL18" s="27">
        <v>174.68780000000001</v>
      </c>
      <c r="CM18" s="27" t="s">
        <v>284</v>
      </c>
      <c r="CN18" s="27" t="s">
        <v>284</v>
      </c>
      <c r="CO18" s="27" t="s">
        <v>284</v>
      </c>
      <c r="CP18" s="27">
        <v>11726.748499999998</v>
      </c>
      <c r="CQ18" s="27">
        <v>8670.0376999999989</v>
      </c>
      <c r="CR18" s="27">
        <v>83229.718260230075</v>
      </c>
    </row>
    <row r="19" spans="1:96" ht="15" customHeight="1" thickBot="1">
      <c r="A19" s="6">
        <v>2002</v>
      </c>
      <c r="B19" s="37">
        <f t="shared" si="0"/>
        <v>9085.7142000000003</v>
      </c>
      <c r="C19" s="25">
        <v>8624.6121000000003</v>
      </c>
      <c r="D19" s="25">
        <v>65.093800000000002</v>
      </c>
      <c r="E19" s="25">
        <v>396.00829999999996</v>
      </c>
      <c r="F19" s="37">
        <f t="shared" si="1"/>
        <v>50364.836500000005</v>
      </c>
      <c r="G19" s="25">
        <v>374.33350000000002</v>
      </c>
      <c r="H19" s="25">
        <v>1302.7408</v>
      </c>
      <c r="I19" s="25">
        <v>138.9615</v>
      </c>
      <c r="J19" s="25">
        <v>15.120600000000001</v>
      </c>
      <c r="K19" s="26">
        <v>1270.9701999999997</v>
      </c>
      <c r="L19" s="27">
        <v>120.31309999999999</v>
      </c>
      <c r="M19" s="27">
        <v>41.353599999999993</v>
      </c>
      <c r="N19" s="27">
        <v>429.654</v>
      </c>
      <c r="O19" s="27">
        <v>885.91280000000006</v>
      </c>
      <c r="P19" s="27">
        <v>40.405300000000004</v>
      </c>
      <c r="Q19" s="27">
        <v>2956.645</v>
      </c>
      <c r="R19" s="27">
        <v>2587.4158999999995</v>
      </c>
      <c r="S19" s="27">
        <v>12.5884</v>
      </c>
      <c r="T19" s="27">
        <v>65.066500000000005</v>
      </c>
      <c r="U19" s="27">
        <v>9108.6713999999993</v>
      </c>
      <c r="V19" s="27">
        <v>203.94019999999998</v>
      </c>
      <c r="W19" s="27">
        <v>220.97400000000002</v>
      </c>
      <c r="X19" s="27">
        <v>6.2545000000000011</v>
      </c>
      <c r="Y19" s="27">
        <v>9.5882000000000005</v>
      </c>
      <c r="Z19" s="27">
        <v>289.90089999999998</v>
      </c>
      <c r="AA19" s="27">
        <v>22.9239</v>
      </c>
      <c r="AB19" s="27">
        <v>2.0944000000000003</v>
      </c>
      <c r="AC19" s="27">
        <v>48.595900000000007</v>
      </c>
      <c r="AD19" s="27">
        <v>6.4151000000000007</v>
      </c>
      <c r="AE19" s="27">
        <v>25.197399999999998</v>
      </c>
      <c r="AF19" s="27">
        <v>22753.626000000007</v>
      </c>
      <c r="AG19" s="27">
        <v>47.841399999999993</v>
      </c>
      <c r="AH19" s="27">
        <v>7377.3320000000003</v>
      </c>
      <c r="AI19" s="37">
        <f t="shared" si="2"/>
        <v>2350.1165000000001</v>
      </c>
      <c r="AJ19" s="27">
        <v>906.4701</v>
      </c>
      <c r="AK19" s="27">
        <v>545.91089999999997</v>
      </c>
      <c r="AL19" s="27">
        <v>897.7355</v>
      </c>
      <c r="AM19" s="37">
        <f t="shared" si="3"/>
        <v>10995.809049725167</v>
      </c>
      <c r="AN19" s="27">
        <v>146.69450000000001</v>
      </c>
      <c r="AO19" s="27">
        <v>2085.3192999999997</v>
      </c>
      <c r="AP19" s="27">
        <v>931.15089999999987</v>
      </c>
      <c r="AQ19" s="27">
        <v>4565.680699999999</v>
      </c>
      <c r="AR19" s="27">
        <v>428.9966</v>
      </c>
      <c r="AS19" s="27">
        <v>2391.1143497251678</v>
      </c>
      <c r="AT19" s="27">
        <v>98.017300000000006</v>
      </c>
      <c r="AU19" s="27">
        <v>34.077100000000002</v>
      </c>
      <c r="AV19" s="27">
        <v>102.2054</v>
      </c>
      <c r="AW19" s="27">
        <v>212.55289999999999</v>
      </c>
      <c r="AX19" s="37">
        <f t="shared" si="4"/>
        <v>91.855699999999985</v>
      </c>
      <c r="AY19" s="27">
        <v>22.017299999999995</v>
      </c>
      <c r="AZ19" s="27">
        <v>7.423</v>
      </c>
      <c r="BA19" s="27">
        <v>3.3573999999999997</v>
      </c>
      <c r="BB19" s="27">
        <v>26.728200000000001</v>
      </c>
      <c r="BC19" s="27">
        <v>29.472099999999998</v>
      </c>
      <c r="BD19" s="27">
        <v>2.8576999999999999</v>
      </c>
      <c r="BE19" s="37">
        <f t="shared" si="5"/>
        <v>58.971499999999992</v>
      </c>
      <c r="BF19" s="27">
        <v>41.576099999999997</v>
      </c>
      <c r="BG19" s="27">
        <v>14.617599999999999</v>
      </c>
      <c r="BH19" s="27">
        <v>2.7778</v>
      </c>
      <c r="BI19" s="27">
        <f t="shared" si="6"/>
        <v>43.129300000000001</v>
      </c>
      <c r="BJ19" s="27">
        <v>43.129300000000001</v>
      </c>
      <c r="BK19" s="38">
        <f t="shared" si="7"/>
        <v>459.73089999999996</v>
      </c>
      <c r="BL19" s="27">
        <v>31.919400000000003</v>
      </c>
      <c r="BM19" s="27">
        <v>30.4069</v>
      </c>
      <c r="BN19" s="27">
        <v>35.866999999999997</v>
      </c>
      <c r="BO19" s="27">
        <v>5.1666000000000007</v>
      </c>
      <c r="BP19" s="27">
        <v>12.898100000000001</v>
      </c>
      <c r="BQ19" s="27">
        <v>6.9409999999999998</v>
      </c>
      <c r="BR19" s="27">
        <v>3.835</v>
      </c>
      <c r="BS19" s="27">
        <v>135.56909999999999</v>
      </c>
      <c r="BT19" s="27">
        <v>5.8416999999999994</v>
      </c>
      <c r="BU19" s="27">
        <v>41.164900000000003</v>
      </c>
      <c r="BV19" s="27">
        <v>9.1184000000000012</v>
      </c>
      <c r="BW19" s="27">
        <v>56.378999999999991</v>
      </c>
      <c r="BX19" s="27">
        <v>84.623800000000003</v>
      </c>
      <c r="BY19" s="38">
        <f t="shared" si="8"/>
        <v>1759.2236960335699</v>
      </c>
      <c r="BZ19" s="27">
        <v>826.11319603357003</v>
      </c>
      <c r="CA19" s="27">
        <v>150.98520000000002</v>
      </c>
      <c r="CB19" s="27">
        <v>292.54230000000007</v>
      </c>
      <c r="CC19" s="27">
        <v>289.31180000000001</v>
      </c>
      <c r="CD19" s="27">
        <v>200.27119999999999</v>
      </c>
      <c r="CE19" s="38">
        <f t="shared" si="9"/>
        <v>183.2063</v>
      </c>
      <c r="CF19" s="27">
        <v>5.5901999999999994</v>
      </c>
      <c r="CG19" s="27">
        <v>7.5128000000000004</v>
      </c>
      <c r="CH19" s="27">
        <v>0.93070000000000008</v>
      </c>
      <c r="CI19" s="27">
        <v>83.747600000000006</v>
      </c>
      <c r="CJ19" s="27">
        <v>24.432299999999998</v>
      </c>
      <c r="CK19" s="27">
        <v>6.6559000000000008</v>
      </c>
      <c r="CL19" s="27">
        <v>54.336800000000011</v>
      </c>
      <c r="CM19" s="27" t="s">
        <v>284</v>
      </c>
      <c r="CN19" s="27" t="s">
        <v>284</v>
      </c>
      <c r="CO19" s="27" t="s">
        <v>284</v>
      </c>
      <c r="CP19" s="27">
        <v>12068.534699999998</v>
      </c>
      <c r="CQ19" s="27">
        <v>8934.1881999999987</v>
      </c>
      <c r="CR19" s="27">
        <v>87461.128345758669</v>
      </c>
    </row>
    <row r="20" spans="1:96" ht="15" customHeight="1" thickBot="1">
      <c r="A20" s="6">
        <v>2003</v>
      </c>
      <c r="B20" s="37">
        <f t="shared" si="0"/>
        <v>8864.5985000000001</v>
      </c>
      <c r="C20" s="25">
        <v>8477.2453999999998</v>
      </c>
      <c r="D20" s="25">
        <v>57.814099999999996</v>
      </c>
      <c r="E20" s="25">
        <v>329.53899999999999</v>
      </c>
      <c r="F20" s="37">
        <f t="shared" si="1"/>
        <v>45637.112799999995</v>
      </c>
      <c r="G20" s="25">
        <v>388.6123</v>
      </c>
      <c r="H20" s="25">
        <v>1310.9865999999997</v>
      </c>
      <c r="I20" s="25">
        <v>151.35509999999996</v>
      </c>
      <c r="J20" s="25">
        <v>13.766</v>
      </c>
      <c r="K20" s="26">
        <v>1189.0358000000001</v>
      </c>
      <c r="L20" s="27">
        <v>115.2807</v>
      </c>
      <c r="M20" s="27">
        <v>41.684899999999992</v>
      </c>
      <c r="N20" s="27">
        <v>425.45049999999998</v>
      </c>
      <c r="O20" s="27">
        <v>843.75869999999998</v>
      </c>
      <c r="P20" s="27">
        <v>40.399699999999996</v>
      </c>
      <c r="Q20" s="27">
        <v>2989.5722999999998</v>
      </c>
      <c r="R20" s="27">
        <v>2804.5371</v>
      </c>
      <c r="S20" s="27">
        <v>12.4465</v>
      </c>
      <c r="T20" s="27">
        <v>93.297499999999999</v>
      </c>
      <c r="U20" s="27">
        <v>8446.8957000000009</v>
      </c>
      <c r="V20" s="27">
        <v>219.23390000000001</v>
      </c>
      <c r="W20" s="27">
        <v>226.54730000000001</v>
      </c>
      <c r="X20" s="27">
        <v>6.9406000000000008</v>
      </c>
      <c r="Y20" s="27">
        <v>8.8122000000000007</v>
      </c>
      <c r="Z20" s="27">
        <v>289.02949999999998</v>
      </c>
      <c r="AA20" s="27">
        <v>22.947599999999998</v>
      </c>
      <c r="AB20" s="27">
        <v>1.8720000000000003</v>
      </c>
      <c r="AC20" s="27">
        <v>48.602899999999998</v>
      </c>
      <c r="AD20" s="27">
        <v>6.2616999999999994</v>
      </c>
      <c r="AE20" s="27">
        <v>27.0198</v>
      </c>
      <c r="AF20" s="27">
        <v>18234.544000000002</v>
      </c>
      <c r="AG20" s="27">
        <v>53.673999999999999</v>
      </c>
      <c r="AH20" s="27">
        <v>7624.5478999999996</v>
      </c>
      <c r="AI20" s="37">
        <f t="shared" si="2"/>
        <v>2324.7463000000002</v>
      </c>
      <c r="AJ20" s="27">
        <v>894.84870000000012</v>
      </c>
      <c r="AK20" s="27">
        <v>539.54060000000004</v>
      </c>
      <c r="AL20" s="27">
        <v>890.35700000000008</v>
      </c>
      <c r="AM20" s="37">
        <f t="shared" si="3"/>
        <v>11251.003229821737</v>
      </c>
      <c r="AN20" s="27">
        <v>154.5531</v>
      </c>
      <c r="AO20" s="27">
        <v>2132.4906000000001</v>
      </c>
      <c r="AP20" s="27">
        <v>990.97130000000004</v>
      </c>
      <c r="AQ20" s="27">
        <v>4388.6355999999987</v>
      </c>
      <c r="AR20" s="27">
        <v>544.42079999999999</v>
      </c>
      <c r="AS20" s="27">
        <v>2577.5369298217379</v>
      </c>
      <c r="AT20" s="27">
        <v>100.6473</v>
      </c>
      <c r="AU20" s="27">
        <v>35.591600000000007</v>
      </c>
      <c r="AV20" s="27">
        <v>106.95339999999999</v>
      </c>
      <c r="AW20" s="27">
        <v>219.20260000000002</v>
      </c>
      <c r="AX20" s="37">
        <f t="shared" si="4"/>
        <v>99.086100000000016</v>
      </c>
      <c r="AY20" s="27">
        <v>23.321900000000003</v>
      </c>
      <c r="AZ20" s="27">
        <v>7.5577000000000005</v>
      </c>
      <c r="BA20" s="27">
        <v>3.1822999999999997</v>
      </c>
      <c r="BB20" s="27">
        <v>30.400600000000001</v>
      </c>
      <c r="BC20" s="27">
        <v>31.858900000000002</v>
      </c>
      <c r="BD20" s="27">
        <v>2.7647000000000004</v>
      </c>
      <c r="BE20" s="37">
        <f t="shared" si="5"/>
        <v>62.960100000000004</v>
      </c>
      <c r="BF20" s="27">
        <v>43.450200000000002</v>
      </c>
      <c r="BG20" s="27">
        <v>16.717500000000001</v>
      </c>
      <c r="BH20" s="27">
        <v>2.7924000000000002</v>
      </c>
      <c r="BI20" s="27">
        <f t="shared" si="6"/>
        <v>42.544200000000004</v>
      </c>
      <c r="BJ20" s="27">
        <v>42.544200000000004</v>
      </c>
      <c r="BK20" s="38">
        <f t="shared" si="7"/>
        <v>480.14260000000002</v>
      </c>
      <c r="BL20" s="27">
        <v>33.115099999999998</v>
      </c>
      <c r="BM20" s="27">
        <v>31.7441</v>
      </c>
      <c r="BN20" s="27">
        <v>38.231300000000005</v>
      </c>
      <c r="BO20" s="27">
        <v>5.2818000000000005</v>
      </c>
      <c r="BP20" s="27">
        <v>13.646799999999999</v>
      </c>
      <c r="BQ20" s="27">
        <v>7.7874999999999996</v>
      </c>
      <c r="BR20" s="27">
        <v>3.7349999999999999</v>
      </c>
      <c r="BS20" s="27">
        <v>137.9066</v>
      </c>
      <c r="BT20" s="27">
        <v>6.4630999999999998</v>
      </c>
      <c r="BU20" s="27">
        <v>40.7879</v>
      </c>
      <c r="BV20" s="27">
        <v>9.9637000000000011</v>
      </c>
      <c r="BW20" s="27">
        <v>59.143699999999995</v>
      </c>
      <c r="BX20" s="27">
        <v>92.335999999999999</v>
      </c>
      <c r="BY20" s="38">
        <f t="shared" si="8"/>
        <v>1670.4458942992899</v>
      </c>
      <c r="BZ20" s="27">
        <v>745.9594942992901</v>
      </c>
      <c r="CA20" s="27">
        <v>151.67689999999999</v>
      </c>
      <c r="CB20" s="27">
        <v>286.19770000000005</v>
      </c>
      <c r="CC20" s="27">
        <v>287.56440000000003</v>
      </c>
      <c r="CD20" s="27">
        <v>199.04739999999995</v>
      </c>
      <c r="CE20" s="38">
        <f t="shared" si="9"/>
        <v>171.03579999999999</v>
      </c>
      <c r="CF20" s="27">
        <v>6.2628000000000004</v>
      </c>
      <c r="CG20" s="27">
        <v>7.0237000000000007</v>
      </c>
      <c r="CH20" s="27">
        <v>0.83050000000000002</v>
      </c>
      <c r="CI20" s="27">
        <v>76.031499999999994</v>
      </c>
      <c r="CJ20" s="27">
        <v>24.8352</v>
      </c>
      <c r="CK20" s="27">
        <v>6.5462000000000007</v>
      </c>
      <c r="CL20" s="27">
        <v>49.505900000000004</v>
      </c>
      <c r="CM20" s="27" t="s">
        <v>284</v>
      </c>
      <c r="CN20" s="27" t="s">
        <v>284</v>
      </c>
      <c r="CO20" s="27" t="s">
        <v>284</v>
      </c>
      <c r="CP20" s="27">
        <v>12017.9411</v>
      </c>
      <c r="CQ20" s="27">
        <v>8915.41</v>
      </c>
      <c r="CR20" s="27">
        <v>82621.616624121045</v>
      </c>
    </row>
    <row r="21" spans="1:96" ht="15" customHeight="1" thickBot="1">
      <c r="A21" s="6">
        <v>2004</v>
      </c>
      <c r="B21" s="37">
        <f t="shared" si="0"/>
        <v>9103.7314000000006</v>
      </c>
      <c r="C21" s="25">
        <v>8670.8217000000004</v>
      </c>
      <c r="D21" s="25">
        <v>58.216000000000001</v>
      </c>
      <c r="E21" s="25">
        <v>374.69370000000004</v>
      </c>
      <c r="F21" s="37">
        <f t="shared" si="1"/>
        <v>48167.591200000003</v>
      </c>
      <c r="G21" s="25">
        <v>435.29310000000004</v>
      </c>
      <c r="H21" s="25">
        <v>1147.6780000000001</v>
      </c>
      <c r="I21" s="25">
        <v>133.14429999999999</v>
      </c>
      <c r="J21" s="25">
        <v>12.7972</v>
      </c>
      <c r="K21" s="26">
        <v>1151.7413000000001</v>
      </c>
      <c r="L21" s="27">
        <v>115.0624</v>
      </c>
      <c r="M21" s="27">
        <v>38.534800000000011</v>
      </c>
      <c r="N21" s="27">
        <v>443.95419999999996</v>
      </c>
      <c r="O21" s="27">
        <v>840.75439999999992</v>
      </c>
      <c r="P21" s="27">
        <v>38.122999999999998</v>
      </c>
      <c r="Q21" s="27">
        <v>3053.0410999999999</v>
      </c>
      <c r="R21" s="27">
        <v>3138.9077000000002</v>
      </c>
      <c r="S21" s="27">
        <v>13.063900000000002</v>
      </c>
      <c r="T21" s="27">
        <v>97.618200000000016</v>
      </c>
      <c r="U21" s="27">
        <v>9158.2957999999999</v>
      </c>
      <c r="V21" s="27">
        <v>238.0651</v>
      </c>
      <c r="W21" s="27">
        <v>231.5951</v>
      </c>
      <c r="X21" s="27">
        <v>7.3243</v>
      </c>
      <c r="Y21" s="27">
        <v>8.5062999999999995</v>
      </c>
      <c r="Z21" s="27">
        <v>287.22040000000004</v>
      </c>
      <c r="AA21" s="27">
        <v>23.767199999999995</v>
      </c>
      <c r="AB21" s="27">
        <v>1.9761999999999997</v>
      </c>
      <c r="AC21" s="27">
        <v>48.290399999999991</v>
      </c>
      <c r="AD21" s="27">
        <v>5.6429999999999998</v>
      </c>
      <c r="AE21" s="27">
        <v>28.158999999999999</v>
      </c>
      <c r="AF21" s="27">
        <v>19695.979800000005</v>
      </c>
      <c r="AG21" s="27">
        <v>50.977699999999999</v>
      </c>
      <c r="AH21" s="27">
        <v>7722.0772999999999</v>
      </c>
      <c r="AI21" s="37">
        <f t="shared" si="2"/>
        <v>2434.9587000000001</v>
      </c>
      <c r="AJ21" s="27">
        <v>936.07390000000009</v>
      </c>
      <c r="AK21" s="27">
        <v>564.72040000000004</v>
      </c>
      <c r="AL21" s="27">
        <v>934.16440000000011</v>
      </c>
      <c r="AM21" s="37">
        <f t="shared" si="3"/>
        <v>11826.191714800236</v>
      </c>
      <c r="AN21" s="27">
        <v>166.91479999999999</v>
      </c>
      <c r="AO21" s="27">
        <v>2265.8780999999999</v>
      </c>
      <c r="AP21" s="27">
        <v>1026.8322000000001</v>
      </c>
      <c r="AQ21" s="27">
        <v>4560.3820999999998</v>
      </c>
      <c r="AR21" s="27">
        <v>553.8178999999999</v>
      </c>
      <c r="AS21" s="27">
        <v>2788.0049148002367</v>
      </c>
      <c r="AT21" s="27">
        <v>99.12</v>
      </c>
      <c r="AU21" s="27">
        <v>33.7804</v>
      </c>
      <c r="AV21" s="27">
        <v>108.66290000000001</v>
      </c>
      <c r="AW21" s="27">
        <v>222.79840000000002</v>
      </c>
      <c r="AX21" s="37">
        <f t="shared" si="4"/>
        <v>96.738900000000015</v>
      </c>
      <c r="AY21" s="27">
        <v>23.206199999999999</v>
      </c>
      <c r="AZ21" s="27">
        <v>7.4737</v>
      </c>
      <c r="BA21" s="27">
        <v>3.2018999999999997</v>
      </c>
      <c r="BB21" s="27">
        <v>30.475300000000001</v>
      </c>
      <c r="BC21" s="27">
        <v>30.0413</v>
      </c>
      <c r="BD21" s="27">
        <v>2.3405</v>
      </c>
      <c r="BE21" s="37">
        <f t="shared" si="5"/>
        <v>86.7042</v>
      </c>
      <c r="BF21" s="27">
        <v>42.089299999999994</v>
      </c>
      <c r="BG21" s="27">
        <v>14.978999999999999</v>
      </c>
      <c r="BH21" s="27">
        <v>29.635900000000003</v>
      </c>
      <c r="BI21" s="27">
        <f t="shared" si="6"/>
        <v>37.573999999999998</v>
      </c>
      <c r="BJ21" s="27">
        <v>37.573999999999998</v>
      </c>
      <c r="BK21" s="38">
        <f t="shared" si="7"/>
        <v>481.85439999999994</v>
      </c>
      <c r="BL21" s="27">
        <v>33.572600000000001</v>
      </c>
      <c r="BM21" s="27">
        <v>32.496899999999997</v>
      </c>
      <c r="BN21" s="27">
        <v>38.403799999999997</v>
      </c>
      <c r="BO21" s="27">
        <v>5.5183999999999997</v>
      </c>
      <c r="BP21" s="27">
        <v>13.372399999999999</v>
      </c>
      <c r="BQ21" s="27">
        <v>7.7031999999999998</v>
      </c>
      <c r="BR21" s="27">
        <v>3.7321999999999997</v>
      </c>
      <c r="BS21" s="27">
        <v>133.29579999999999</v>
      </c>
      <c r="BT21" s="27">
        <v>6.8780999999999999</v>
      </c>
      <c r="BU21" s="27">
        <v>39.059799999999996</v>
      </c>
      <c r="BV21" s="27">
        <v>10.2804</v>
      </c>
      <c r="BW21" s="27">
        <v>64.257999999999996</v>
      </c>
      <c r="BX21" s="27">
        <v>93.282800000000009</v>
      </c>
      <c r="BY21" s="38">
        <f t="shared" si="8"/>
        <v>1715.96927882</v>
      </c>
      <c r="BZ21" s="27">
        <v>748.60797881999997</v>
      </c>
      <c r="CA21" s="27">
        <v>152.96279999999999</v>
      </c>
      <c r="CB21" s="27">
        <v>315.92409999999995</v>
      </c>
      <c r="CC21" s="27">
        <v>294.37290000000002</v>
      </c>
      <c r="CD21" s="27">
        <v>204.10149999999999</v>
      </c>
      <c r="CE21" s="38">
        <f t="shared" si="9"/>
        <v>172.15900000000002</v>
      </c>
      <c r="CF21" s="27">
        <v>5.7412999999999998</v>
      </c>
      <c r="CG21" s="27">
        <v>6.9241999999999999</v>
      </c>
      <c r="CH21" s="27">
        <v>0.83069999999999988</v>
      </c>
      <c r="CI21" s="27">
        <v>76.7547</v>
      </c>
      <c r="CJ21" s="27">
        <v>25.918400000000002</v>
      </c>
      <c r="CK21" s="27">
        <v>6.7441000000000004</v>
      </c>
      <c r="CL21" s="27">
        <v>49.24560000000001</v>
      </c>
      <c r="CM21" s="27" t="s">
        <v>284</v>
      </c>
      <c r="CN21" s="27" t="s">
        <v>284</v>
      </c>
      <c r="CO21" s="27" t="s">
        <v>284</v>
      </c>
      <c r="CP21" s="27">
        <v>12012.7189</v>
      </c>
      <c r="CQ21" s="27">
        <v>8860.4339999999993</v>
      </c>
      <c r="CR21" s="27">
        <v>86136.191693620218</v>
      </c>
    </row>
    <row r="22" spans="1:96" ht="15" customHeight="1" thickBot="1">
      <c r="A22" s="6">
        <v>2005</v>
      </c>
      <c r="B22" s="37">
        <f t="shared" si="0"/>
        <v>8764.3632999999973</v>
      </c>
      <c r="C22" s="25">
        <v>8369.672099999998</v>
      </c>
      <c r="D22" s="25">
        <v>61.160499999999999</v>
      </c>
      <c r="E22" s="25">
        <v>333.53070000000002</v>
      </c>
      <c r="F22" s="37">
        <f t="shared" si="1"/>
        <v>50777.661399999997</v>
      </c>
      <c r="G22" s="25">
        <v>424.46949999999998</v>
      </c>
      <c r="H22" s="25">
        <v>1080.7671</v>
      </c>
      <c r="I22" s="25">
        <v>126.85650000000001</v>
      </c>
      <c r="J22" s="25">
        <v>12.863899999999999</v>
      </c>
      <c r="K22" s="26">
        <v>1121.2340999999999</v>
      </c>
      <c r="L22" s="27">
        <v>107.3373</v>
      </c>
      <c r="M22" s="27">
        <v>36.735999999999997</v>
      </c>
      <c r="N22" s="27">
        <v>405.80549999999994</v>
      </c>
      <c r="O22" s="27">
        <v>777.78680000000008</v>
      </c>
      <c r="P22" s="27">
        <v>39.340999999999994</v>
      </c>
      <c r="Q22" s="27">
        <v>3020.7301000000002</v>
      </c>
      <c r="R22" s="27">
        <v>2855.9627999999998</v>
      </c>
      <c r="S22" s="27">
        <v>13.517700000000001</v>
      </c>
      <c r="T22" s="27">
        <v>88.839799999999997</v>
      </c>
      <c r="U22" s="27">
        <v>9303.1159000000007</v>
      </c>
      <c r="V22" s="27">
        <v>264.35320000000002</v>
      </c>
      <c r="W22" s="27">
        <v>237.00649999999999</v>
      </c>
      <c r="X22" s="27">
        <v>8.7088000000000001</v>
      </c>
      <c r="Y22" s="27">
        <v>8.8082000000000011</v>
      </c>
      <c r="Z22" s="27">
        <v>293.11019999999996</v>
      </c>
      <c r="AA22" s="27">
        <v>25.54</v>
      </c>
      <c r="AB22" s="27">
        <v>1.9334</v>
      </c>
      <c r="AC22" s="27">
        <v>50.735700000000001</v>
      </c>
      <c r="AD22" s="27">
        <v>5.6885000000000003</v>
      </c>
      <c r="AE22" s="27">
        <v>30.154300000000003</v>
      </c>
      <c r="AF22" s="27">
        <v>22811.1057</v>
      </c>
      <c r="AG22" s="27">
        <v>40.028599999999997</v>
      </c>
      <c r="AH22" s="27">
        <v>7585.1242999999995</v>
      </c>
      <c r="AI22" s="37">
        <f t="shared" si="2"/>
        <v>2337.4645999999998</v>
      </c>
      <c r="AJ22" s="27">
        <v>892.7636</v>
      </c>
      <c r="AK22" s="27">
        <v>540.79119999999989</v>
      </c>
      <c r="AL22" s="27">
        <v>903.9097999999999</v>
      </c>
      <c r="AM22" s="37">
        <f t="shared" si="3"/>
        <v>11962.700041289236</v>
      </c>
      <c r="AN22" s="27">
        <v>176.98210000000003</v>
      </c>
      <c r="AO22" s="27">
        <v>2277.4395</v>
      </c>
      <c r="AP22" s="27">
        <v>1106.7465</v>
      </c>
      <c r="AQ22" s="27">
        <v>4446.5302000000001</v>
      </c>
      <c r="AR22" s="27">
        <v>621.23219999999992</v>
      </c>
      <c r="AS22" s="27">
        <v>2891.2818412892361</v>
      </c>
      <c r="AT22" s="27">
        <v>106.31100000000001</v>
      </c>
      <c r="AU22" s="27">
        <v>33.610899999999994</v>
      </c>
      <c r="AV22" s="27">
        <v>102.12910000000001</v>
      </c>
      <c r="AW22" s="27">
        <v>200.4367</v>
      </c>
      <c r="AX22" s="37">
        <f t="shared" si="4"/>
        <v>98.158799999999985</v>
      </c>
      <c r="AY22" s="27">
        <v>23.0243</v>
      </c>
      <c r="AZ22" s="27">
        <v>7.4881000000000002</v>
      </c>
      <c r="BA22" s="27">
        <v>3.3130000000000002</v>
      </c>
      <c r="BB22" s="27">
        <v>31.279699999999998</v>
      </c>
      <c r="BC22" s="27">
        <v>30.479399999999998</v>
      </c>
      <c r="BD22" s="27">
        <v>2.5743</v>
      </c>
      <c r="BE22" s="37">
        <f t="shared" si="5"/>
        <v>82.400499999999994</v>
      </c>
      <c r="BF22" s="27">
        <v>43.725999999999999</v>
      </c>
      <c r="BG22" s="27">
        <v>14.885999999999999</v>
      </c>
      <c r="BH22" s="27">
        <v>23.788499999999999</v>
      </c>
      <c r="BI22" s="27">
        <f t="shared" si="6"/>
        <v>38.481799999999993</v>
      </c>
      <c r="BJ22" s="27">
        <v>38.481799999999993</v>
      </c>
      <c r="BK22" s="38">
        <f t="shared" si="7"/>
        <v>510.14230000000003</v>
      </c>
      <c r="BL22" s="27">
        <v>34.6432</v>
      </c>
      <c r="BM22" s="27">
        <v>33.848599999999998</v>
      </c>
      <c r="BN22" s="27">
        <v>41.760199999999998</v>
      </c>
      <c r="BO22" s="27">
        <v>5.3433999999999999</v>
      </c>
      <c r="BP22" s="27">
        <v>14.2125</v>
      </c>
      <c r="BQ22" s="27">
        <v>8.3263999999999996</v>
      </c>
      <c r="BR22" s="27">
        <v>3.7321999999999997</v>
      </c>
      <c r="BS22" s="27">
        <v>145.79929999999999</v>
      </c>
      <c r="BT22" s="27">
        <v>7.4945000000000004</v>
      </c>
      <c r="BU22" s="27">
        <v>39.477599999999995</v>
      </c>
      <c r="BV22" s="27">
        <v>10.704600000000001</v>
      </c>
      <c r="BW22" s="27">
        <v>64.347800000000007</v>
      </c>
      <c r="BX22" s="27">
        <v>100.452</v>
      </c>
      <c r="BY22" s="38">
        <f t="shared" si="8"/>
        <v>1659.92663161117</v>
      </c>
      <c r="BZ22" s="27">
        <v>765.20943161116998</v>
      </c>
      <c r="CA22" s="27">
        <v>143.6223</v>
      </c>
      <c r="CB22" s="27">
        <v>283.46709999999996</v>
      </c>
      <c r="CC22" s="27">
        <v>276.17779999999999</v>
      </c>
      <c r="CD22" s="27">
        <v>191.45</v>
      </c>
      <c r="CE22" s="38">
        <f t="shared" si="9"/>
        <v>173.21260000000001</v>
      </c>
      <c r="CF22" s="27">
        <v>6.5161000000000007</v>
      </c>
      <c r="CG22" s="27">
        <v>6.2391999999999994</v>
      </c>
      <c r="CH22" s="27">
        <v>0.83509999999999995</v>
      </c>
      <c r="CI22" s="27">
        <v>77.729100000000003</v>
      </c>
      <c r="CJ22" s="27">
        <v>25.855699999999999</v>
      </c>
      <c r="CK22" s="27">
        <v>6.7086000000000006</v>
      </c>
      <c r="CL22" s="27">
        <v>49.328800000000001</v>
      </c>
      <c r="CM22" s="27" t="s">
        <v>284</v>
      </c>
      <c r="CN22" s="27" t="s">
        <v>284</v>
      </c>
      <c r="CO22" s="27" t="s">
        <v>284</v>
      </c>
      <c r="CP22" s="27">
        <v>11854.602799999999</v>
      </c>
      <c r="CQ22" s="27">
        <v>8673.5156999999999</v>
      </c>
      <c r="CR22" s="27">
        <v>88259.11477290043</v>
      </c>
    </row>
    <row r="23" spans="1:96" ht="15" customHeight="1" thickBot="1">
      <c r="A23" s="6">
        <v>2006</v>
      </c>
      <c r="B23" s="37">
        <f t="shared" si="0"/>
        <v>8714.2007000000012</v>
      </c>
      <c r="C23" s="25">
        <v>8299.5353000000014</v>
      </c>
      <c r="D23" s="25">
        <v>56.994399999999999</v>
      </c>
      <c r="E23" s="25">
        <v>357.67099999999999</v>
      </c>
      <c r="F23" s="37">
        <f t="shared" si="1"/>
        <v>47287.201799999995</v>
      </c>
      <c r="G23" s="25">
        <v>387.33499999999998</v>
      </c>
      <c r="H23" s="25">
        <v>1155.7576999999999</v>
      </c>
      <c r="I23" s="25">
        <v>134.31620000000001</v>
      </c>
      <c r="J23" s="25">
        <v>12.879299999999999</v>
      </c>
      <c r="K23" s="26">
        <v>1120.8534999999999</v>
      </c>
      <c r="L23" s="27">
        <v>106.15420000000003</v>
      </c>
      <c r="M23" s="27">
        <v>36.191099999999999</v>
      </c>
      <c r="N23" s="27">
        <v>411.23189999999994</v>
      </c>
      <c r="O23" s="27">
        <v>827.7704</v>
      </c>
      <c r="P23" s="27">
        <v>39.306299999999993</v>
      </c>
      <c r="Q23" s="27">
        <v>3030.4671999999996</v>
      </c>
      <c r="R23" s="27">
        <v>2555.9007000000001</v>
      </c>
      <c r="S23" s="27">
        <v>13.682599999999999</v>
      </c>
      <c r="T23" s="27">
        <v>90.12360000000001</v>
      </c>
      <c r="U23" s="27">
        <v>9022.8607999999986</v>
      </c>
      <c r="V23" s="27">
        <v>284.74930000000001</v>
      </c>
      <c r="W23" s="27">
        <v>235.8389</v>
      </c>
      <c r="X23" s="27">
        <v>9.5660000000000007</v>
      </c>
      <c r="Y23" s="27">
        <v>9.2302</v>
      </c>
      <c r="Z23" s="27">
        <v>308.04140000000001</v>
      </c>
      <c r="AA23" s="27">
        <v>28.450799999999994</v>
      </c>
      <c r="AB23" s="27">
        <v>1.9145000000000001</v>
      </c>
      <c r="AC23" s="27">
        <v>51.760200000000005</v>
      </c>
      <c r="AD23" s="27">
        <v>5.6295000000000002</v>
      </c>
      <c r="AE23" s="27">
        <v>31.4467</v>
      </c>
      <c r="AF23" s="27">
        <v>19825.154600000002</v>
      </c>
      <c r="AG23" s="27">
        <v>38.750900000000001</v>
      </c>
      <c r="AH23" s="27">
        <v>7511.8382999999994</v>
      </c>
      <c r="AI23" s="37">
        <f t="shared" si="2"/>
        <v>2109.4624000000003</v>
      </c>
      <c r="AJ23" s="27">
        <v>797.49390000000005</v>
      </c>
      <c r="AK23" s="27">
        <v>486.25020000000001</v>
      </c>
      <c r="AL23" s="27">
        <v>825.7183</v>
      </c>
      <c r="AM23" s="37">
        <f t="shared" si="3"/>
        <v>11627.986520132241</v>
      </c>
      <c r="AN23" s="27">
        <v>185.26429999999999</v>
      </c>
      <c r="AO23" s="27">
        <v>1835.8648000000003</v>
      </c>
      <c r="AP23" s="27">
        <v>909.27139999999986</v>
      </c>
      <c r="AQ23" s="27">
        <v>4647.7279000000008</v>
      </c>
      <c r="AR23" s="27">
        <v>596.30289999999991</v>
      </c>
      <c r="AS23" s="27">
        <v>3033.9976201322384</v>
      </c>
      <c r="AT23" s="27">
        <v>107.1664</v>
      </c>
      <c r="AU23" s="27">
        <v>31.375700000000002</v>
      </c>
      <c r="AV23" s="27">
        <v>99.077599999999975</v>
      </c>
      <c r="AW23" s="27">
        <v>181.93789999999998</v>
      </c>
      <c r="AX23" s="37">
        <f t="shared" si="4"/>
        <v>91.627899999999997</v>
      </c>
      <c r="AY23" s="27">
        <v>19.047999999999998</v>
      </c>
      <c r="AZ23" s="27">
        <v>7.8129999999999997</v>
      </c>
      <c r="BA23" s="27">
        <v>3.4433999999999996</v>
      </c>
      <c r="BB23" s="27">
        <v>29.6187</v>
      </c>
      <c r="BC23" s="27">
        <v>29.105</v>
      </c>
      <c r="BD23" s="27">
        <v>2.5998000000000001</v>
      </c>
      <c r="BE23" s="37">
        <f t="shared" si="5"/>
        <v>86.245699999999999</v>
      </c>
      <c r="BF23" s="27">
        <v>46.509099999999997</v>
      </c>
      <c r="BG23" s="27">
        <v>15.4825</v>
      </c>
      <c r="BH23" s="27">
        <v>24.254099999999998</v>
      </c>
      <c r="BI23" s="27">
        <f t="shared" si="6"/>
        <v>35.400100000000009</v>
      </c>
      <c r="BJ23" s="27">
        <v>35.400100000000009</v>
      </c>
      <c r="BK23" s="38">
        <f t="shared" si="7"/>
        <v>494.16239999999999</v>
      </c>
      <c r="BL23" s="27">
        <v>31.105</v>
      </c>
      <c r="BM23" s="27">
        <v>31.055599999999998</v>
      </c>
      <c r="BN23" s="27">
        <v>43.672599999999996</v>
      </c>
      <c r="BO23" s="27">
        <v>5.3761999999999999</v>
      </c>
      <c r="BP23" s="27">
        <v>15.631</v>
      </c>
      <c r="BQ23" s="27">
        <v>8.1168999999999993</v>
      </c>
      <c r="BR23" s="27">
        <v>3.7321999999999997</v>
      </c>
      <c r="BS23" s="27">
        <v>155.56200000000001</v>
      </c>
      <c r="BT23" s="27">
        <v>7.7939999999999996</v>
      </c>
      <c r="BU23" s="27">
        <v>42.195600000000006</v>
      </c>
      <c r="BV23" s="27">
        <v>11.357899999999999</v>
      </c>
      <c r="BW23" s="27">
        <v>55.354000000000006</v>
      </c>
      <c r="BX23" s="27">
        <v>83.209400000000002</v>
      </c>
      <c r="BY23" s="38">
        <f t="shared" si="8"/>
        <v>1433.7199331639999</v>
      </c>
      <c r="BZ23" s="27">
        <v>725.88973316399995</v>
      </c>
      <c r="CA23" s="27">
        <v>114.46239999999999</v>
      </c>
      <c r="CB23" s="27">
        <v>225.78939999999997</v>
      </c>
      <c r="CC23" s="27">
        <v>218.5652</v>
      </c>
      <c r="CD23" s="27">
        <v>149.01320000000001</v>
      </c>
      <c r="CE23" s="38">
        <f t="shared" si="9"/>
        <v>154.23820000000001</v>
      </c>
      <c r="CF23" s="27">
        <v>6.3350999999999997</v>
      </c>
      <c r="CG23" s="27">
        <v>6.1486000000000001</v>
      </c>
      <c r="CH23" s="27">
        <v>0.7379</v>
      </c>
      <c r="CI23" s="27">
        <v>66.301899999999989</v>
      </c>
      <c r="CJ23" s="27">
        <v>25.655799999999999</v>
      </c>
      <c r="CK23" s="27">
        <v>7.0839999999999996</v>
      </c>
      <c r="CL23" s="27">
        <v>41.974900000000005</v>
      </c>
      <c r="CM23" s="27" t="s">
        <v>284</v>
      </c>
      <c r="CN23" s="27" t="s">
        <v>284</v>
      </c>
      <c r="CO23" s="27" t="s">
        <v>284</v>
      </c>
      <c r="CP23" s="27">
        <v>11620.253000000001</v>
      </c>
      <c r="CQ23" s="27">
        <v>8567.4320000000007</v>
      </c>
      <c r="CR23" s="27">
        <v>83654.49865329625</v>
      </c>
    </row>
    <row r="24" spans="1:96" ht="15" customHeight="1" thickBot="1">
      <c r="A24" s="6">
        <v>2007</v>
      </c>
      <c r="B24" s="37">
        <f t="shared" si="0"/>
        <v>8743.9412000000011</v>
      </c>
      <c r="C24" s="25">
        <v>8375.7291000000005</v>
      </c>
      <c r="D24" s="25">
        <v>57.319900000000004</v>
      </c>
      <c r="E24" s="25">
        <v>310.8922</v>
      </c>
      <c r="F24" s="37">
        <f t="shared" si="1"/>
        <v>45238.829199999993</v>
      </c>
      <c r="G24" s="25">
        <v>435.26930000000004</v>
      </c>
      <c r="H24" s="25">
        <v>1211.8430000000001</v>
      </c>
      <c r="I24" s="25">
        <v>137.20140000000001</v>
      </c>
      <c r="J24" s="25">
        <v>12.811900000000001</v>
      </c>
      <c r="K24" s="26">
        <v>1001.6616</v>
      </c>
      <c r="L24" s="27">
        <v>103.82130000000001</v>
      </c>
      <c r="M24" s="27">
        <v>35.650700000000008</v>
      </c>
      <c r="N24" s="27">
        <v>410.39570000000003</v>
      </c>
      <c r="O24" s="27">
        <v>779.72779999999989</v>
      </c>
      <c r="P24" s="27">
        <v>37.981999999999999</v>
      </c>
      <c r="Q24" s="27">
        <v>2954.0900999999999</v>
      </c>
      <c r="R24" s="27">
        <v>2941.7694000000001</v>
      </c>
      <c r="S24" s="27">
        <v>13.329899999999999</v>
      </c>
      <c r="T24" s="27">
        <v>93.9285</v>
      </c>
      <c r="U24" s="27">
        <v>9304.3622000000014</v>
      </c>
      <c r="V24" s="27">
        <v>293.19880000000001</v>
      </c>
      <c r="W24" s="27">
        <v>241.12989999999996</v>
      </c>
      <c r="X24" s="27">
        <v>9.5897999999999985</v>
      </c>
      <c r="Y24" s="27">
        <v>9.6371999999999982</v>
      </c>
      <c r="Z24" s="27">
        <v>307.35789999999997</v>
      </c>
      <c r="AA24" s="27">
        <v>31.182500000000001</v>
      </c>
      <c r="AB24" s="27">
        <v>2.1314000000000002</v>
      </c>
      <c r="AC24" s="27">
        <v>51.938100000000013</v>
      </c>
      <c r="AD24" s="27">
        <v>5.7015000000000002</v>
      </c>
      <c r="AE24" s="27">
        <v>31.9695</v>
      </c>
      <c r="AF24" s="27">
        <v>17289.410199999995</v>
      </c>
      <c r="AG24" s="27">
        <v>39.215600000000009</v>
      </c>
      <c r="AH24" s="27">
        <v>7452.5220000000008</v>
      </c>
      <c r="AI24" s="37">
        <f t="shared" si="2"/>
        <v>1976.2529</v>
      </c>
      <c r="AJ24" s="27">
        <v>731.97379999999998</v>
      </c>
      <c r="AK24" s="27">
        <v>413.4812</v>
      </c>
      <c r="AL24" s="27">
        <v>830.79789999999991</v>
      </c>
      <c r="AM24" s="37">
        <f t="shared" si="3"/>
        <v>11824.235893836852</v>
      </c>
      <c r="AN24" s="27">
        <v>187.02709999999999</v>
      </c>
      <c r="AO24" s="27">
        <v>1718.8016</v>
      </c>
      <c r="AP24" s="27">
        <v>883.61750000000006</v>
      </c>
      <c r="AQ24" s="27">
        <v>4693.2030999999997</v>
      </c>
      <c r="AR24" s="27">
        <v>717.49150000000009</v>
      </c>
      <c r="AS24" s="27">
        <v>3176.7862938368517</v>
      </c>
      <c r="AT24" s="27">
        <v>112.65120000000002</v>
      </c>
      <c r="AU24" s="27">
        <v>30.238</v>
      </c>
      <c r="AV24" s="27">
        <v>112.75669999999998</v>
      </c>
      <c r="AW24" s="27">
        <v>191.66290000000004</v>
      </c>
      <c r="AX24" s="37">
        <f t="shared" si="4"/>
        <v>88.527799999999999</v>
      </c>
      <c r="AY24" s="27">
        <v>17.749000000000002</v>
      </c>
      <c r="AZ24" s="27">
        <v>7.7374999999999998</v>
      </c>
      <c r="BA24" s="27">
        <v>4.0426000000000002</v>
      </c>
      <c r="BB24" s="27">
        <v>28.558299999999999</v>
      </c>
      <c r="BC24" s="27">
        <v>28.028599999999997</v>
      </c>
      <c r="BD24" s="27">
        <v>2.4117999999999999</v>
      </c>
      <c r="BE24" s="37">
        <f t="shared" si="5"/>
        <v>85.804000000000002</v>
      </c>
      <c r="BF24" s="27">
        <v>46.832999999999998</v>
      </c>
      <c r="BG24" s="27">
        <v>15.203799999999999</v>
      </c>
      <c r="BH24" s="27">
        <v>23.767199999999999</v>
      </c>
      <c r="BI24" s="27">
        <f t="shared" si="6"/>
        <v>33.0017</v>
      </c>
      <c r="BJ24" s="27">
        <v>33.0017</v>
      </c>
      <c r="BK24" s="38">
        <f t="shared" si="7"/>
        <v>507.20210000000009</v>
      </c>
      <c r="BL24" s="27">
        <v>30.1343</v>
      </c>
      <c r="BM24" s="27">
        <v>31.418800000000005</v>
      </c>
      <c r="BN24" s="27">
        <v>45.930300000000003</v>
      </c>
      <c r="BO24" s="27">
        <v>5.6270999999999995</v>
      </c>
      <c r="BP24" s="27">
        <v>15.467300000000002</v>
      </c>
      <c r="BQ24" s="27">
        <v>8.1270000000000007</v>
      </c>
      <c r="BR24" s="27">
        <v>3.7322999999999995</v>
      </c>
      <c r="BS24" s="27">
        <v>167.95059999999998</v>
      </c>
      <c r="BT24" s="27">
        <v>7.5017000000000005</v>
      </c>
      <c r="BU24" s="27">
        <v>41.909399999999998</v>
      </c>
      <c r="BV24" s="27">
        <v>11.379</v>
      </c>
      <c r="BW24" s="27">
        <v>54.006100000000011</v>
      </c>
      <c r="BX24" s="27">
        <v>84.018200000000007</v>
      </c>
      <c r="BY24" s="38">
        <f t="shared" si="8"/>
        <v>1464.6555368100003</v>
      </c>
      <c r="BZ24" s="27">
        <v>775.17773681000006</v>
      </c>
      <c r="CA24" s="27">
        <v>101.96289999999999</v>
      </c>
      <c r="CB24" s="27">
        <v>202.81539999999998</v>
      </c>
      <c r="CC24" s="27">
        <v>233.9924</v>
      </c>
      <c r="CD24" s="27">
        <v>150.70709999999997</v>
      </c>
      <c r="CE24" s="38">
        <f t="shared" si="9"/>
        <v>149.0779</v>
      </c>
      <c r="CF24" s="27">
        <v>6.3775000000000004</v>
      </c>
      <c r="CG24" s="27">
        <v>6.1950000000000003</v>
      </c>
      <c r="CH24" s="27">
        <v>0.63690000000000002</v>
      </c>
      <c r="CI24" s="27">
        <v>63.468799999999995</v>
      </c>
      <c r="CJ24" s="27">
        <v>25.674199999999995</v>
      </c>
      <c r="CK24" s="27">
        <v>7.3093000000000004</v>
      </c>
      <c r="CL24" s="27">
        <v>39.416199999999996</v>
      </c>
      <c r="CM24" s="27" t="s">
        <v>284</v>
      </c>
      <c r="CN24" s="27" t="s">
        <v>284</v>
      </c>
      <c r="CO24" s="27" t="s">
        <v>284</v>
      </c>
      <c r="CP24" s="27">
        <v>11396.777399999999</v>
      </c>
      <c r="CQ24" s="27">
        <v>8338.6254999999983</v>
      </c>
      <c r="CR24" s="27">
        <v>81508.305630646821</v>
      </c>
    </row>
    <row r="25" spans="1:96" ht="15" customHeight="1" thickBot="1">
      <c r="A25" s="6">
        <v>2008</v>
      </c>
      <c r="B25" s="37">
        <f t="shared" si="0"/>
        <v>8597.7003000000004</v>
      </c>
      <c r="C25" s="25">
        <v>8248.7353999999996</v>
      </c>
      <c r="D25" s="25">
        <v>45.213699999999996</v>
      </c>
      <c r="E25" s="25">
        <v>303.75120000000004</v>
      </c>
      <c r="F25" s="37">
        <f t="shared" si="1"/>
        <v>43523.441300000006</v>
      </c>
      <c r="G25" s="25">
        <v>410.31349999999992</v>
      </c>
      <c r="H25" s="25">
        <v>1121.4093</v>
      </c>
      <c r="I25" s="25">
        <v>137.16420000000002</v>
      </c>
      <c r="J25" s="25">
        <v>4.2073</v>
      </c>
      <c r="K25" s="26">
        <v>899.96910000000014</v>
      </c>
      <c r="L25" s="27">
        <v>108.2654</v>
      </c>
      <c r="M25" s="27">
        <v>33.748800000000003</v>
      </c>
      <c r="N25" s="27">
        <v>329.0985</v>
      </c>
      <c r="O25" s="27">
        <v>833.48410000000001</v>
      </c>
      <c r="P25" s="27">
        <v>40.819499999999998</v>
      </c>
      <c r="Q25" s="27">
        <v>2971.2199000000001</v>
      </c>
      <c r="R25" s="27">
        <v>2743.0995999999996</v>
      </c>
      <c r="S25" s="27">
        <v>14.058200000000001</v>
      </c>
      <c r="T25" s="27">
        <v>102.9729</v>
      </c>
      <c r="U25" s="27">
        <v>8828.5613999999987</v>
      </c>
      <c r="V25" s="27">
        <v>238.0822</v>
      </c>
      <c r="W25" s="27">
        <v>218.00560000000004</v>
      </c>
      <c r="X25" s="27">
        <v>12.109300000000001</v>
      </c>
      <c r="Y25" s="27">
        <v>11.589499999999999</v>
      </c>
      <c r="Z25" s="27">
        <v>301.73390000000001</v>
      </c>
      <c r="AA25" s="27">
        <v>34.1997</v>
      </c>
      <c r="AB25" s="27">
        <v>2.8439000000000001</v>
      </c>
      <c r="AC25" s="27">
        <v>52.173399999999994</v>
      </c>
      <c r="AD25" s="27">
        <v>5.5759999999999996</v>
      </c>
      <c r="AE25" s="27">
        <v>38.470500000000001</v>
      </c>
      <c r="AF25" s="27">
        <v>16637.229299999999</v>
      </c>
      <c r="AG25" s="27">
        <v>37.045099999999998</v>
      </c>
      <c r="AH25" s="27">
        <v>7355.9912000000004</v>
      </c>
      <c r="AI25" s="37">
        <f t="shared" si="2"/>
        <v>1904.3395999999998</v>
      </c>
      <c r="AJ25" s="27">
        <v>639.70909999999992</v>
      </c>
      <c r="AK25" s="27">
        <v>429.24760000000003</v>
      </c>
      <c r="AL25" s="27">
        <v>835.38289999999995</v>
      </c>
      <c r="AM25" s="37">
        <f t="shared" si="3"/>
        <v>11924.168957626054</v>
      </c>
      <c r="AN25" s="27">
        <v>195.60239999999999</v>
      </c>
      <c r="AO25" s="27">
        <v>1601.7713000000001</v>
      </c>
      <c r="AP25" s="27">
        <v>849.33719999999983</v>
      </c>
      <c r="AQ25" s="27">
        <v>4711.3408999999992</v>
      </c>
      <c r="AR25" s="27">
        <v>817.46710000000007</v>
      </c>
      <c r="AS25" s="27">
        <v>3251.3056576260528</v>
      </c>
      <c r="AT25" s="27">
        <v>116.0544</v>
      </c>
      <c r="AU25" s="27">
        <v>31.764800000000005</v>
      </c>
      <c r="AV25" s="27">
        <v>134.76030000000003</v>
      </c>
      <c r="AW25" s="27">
        <v>214.76489999999998</v>
      </c>
      <c r="AX25" s="37">
        <f t="shared" si="4"/>
        <v>90.937600000000003</v>
      </c>
      <c r="AY25" s="27">
        <v>17.216699999999999</v>
      </c>
      <c r="AZ25" s="27">
        <v>8.6984000000000012</v>
      </c>
      <c r="BA25" s="27">
        <v>3.8693999999999997</v>
      </c>
      <c r="BB25" s="27">
        <v>28.999599999999997</v>
      </c>
      <c r="BC25" s="27">
        <v>29.713800000000003</v>
      </c>
      <c r="BD25" s="27">
        <v>2.4396999999999998</v>
      </c>
      <c r="BE25" s="37">
        <f t="shared" si="5"/>
        <v>95.711199999999991</v>
      </c>
      <c r="BF25" s="27">
        <v>54.850999999999999</v>
      </c>
      <c r="BG25" s="27">
        <v>16.329599999999999</v>
      </c>
      <c r="BH25" s="27">
        <v>24.5306</v>
      </c>
      <c r="BI25" s="27">
        <f t="shared" si="6"/>
        <v>29.920500000000001</v>
      </c>
      <c r="BJ25" s="27">
        <v>29.920500000000001</v>
      </c>
      <c r="BK25" s="38">
        <f t="shared" si="7"/>
        <v>524.3916999999999</v>
      </c>
      <c r="BL25" s="27">
        <v>27.659200000000002</v>
      </c>
      <c r="BM25" s="27">
        <v>32.6877</v>
      </c>
      <c r="BN25" s="27">
        <v>52.082699999999996</v>
      </c>
      <c r="BO25" s="27">
        <v>5.8958999999999993</v>
      </c>
      <c r="BP25" s="27">
        <v>15.612399999999999</v>
      </c>
      <c r="BQ25" s="27">
        <v>8.5595999999999997</v>
      </c>
      <c r="BR25" s="27">
        <v>4.0322999999999993</v>
      </c>
      <c r="BS25" s="27">
        <v>179.74759999999998</v>
      </c>
      <c r="BT25" s="27">
        <v>7.1132</v>
      </c>
      <c r="BU25" s="27">
        <v>38.880799999999994</v>
      </c>
      <c r="BV25" s="27">
        <v>12.442500000000001</v>
      </c>
      <c r="BW25" s="27">
        <v>55.648800000000001</v>
      </c>
      <c r="BX25" s="27">
        <v>84.028999999999996</v>
      </c>
      <c r="BY25" s="38">
        <f t="shared" si="8"/>
        <v>1308.2451997960002</v>
      </c>
      <c r="BZ25" s="27">
        <v>660.44809979599995</v>
      </c>
      <c r="CA25" s="27">
        <v>97.295599999999993</v>
      </c>
      <c r="CB25" s="27">
        <v>197.30520000000001</v>
      </c>
      <c r="CC25" s="27">
        <v>214.79909999999998</v>
      </c>
      <c r="CD25" s="27">
        <v>138.39720000000005</v>
      </c>
      <c r="CE25" s="38">
        <f t="shared" si="9"/>
        <v>144.95320000000001</v>
      </c>
      <c r="CF25" s="27">
        <v>6.934099999999999</v>
      </c>
      <c r="CG25" s="27">
        <v>5.8131000000000004</v>
      </c>
      <c r="CH25" s="27">
        <v>0.7419</v>
      </c>
      <c r="CI25" s="27">
        <v>61.287600000000005</v>
      </c>
      <c r="CJ25" s="27">
        <v>25.242699999999999</v>
      </c>
      <c r="CK25" s="27">
        <v>8.3550000000000004</v>
      </c>
      <c r="CL25" s="27">
        <v>36.578800000000008</v>
      </c>
      <c r="CM25" s="27" t="s">
        <v>284</v>
      </c>
      <c r="CN25" s="27" t="s">
        <v>284</v>
      </c>
      <c r="CO25" s="27" t="s">
        <v>284</v>
      </c>
      <c r="CP25" s="27">
        <v>11125.137199999999</v>
      </c>
      <c r="CQ25" s="27">
        <v>8014.9735000000001</v>
      </c>
      <c r="CR25" s="27">
        <v>79268.946757422076</v>
      </c>
    </row>
    <row r="26" spans="1:96" ht="15" customHeight="1" thickBot="1">
      <c r="A26" s="6">
        <v>2009</v>
      </c>
      <c r="B26" s="37">
        <f t="shared" si="0"/>
        <v>8518.5504999999994</v>
      </c>
      <c r="C26" s="25">
        <v>8119.9880000000003</v>
      </c>
      <c r="D26" s="25">
        <v>45.960800000000006</v>
      </c>
      <c r="E26" s="25">
        <v>352.60169999999994</v>
      </c>
      <c r="F26" s="37">
        <f t="shared" si="1"/>
        <v>40864.839900000006</v>
      </c>
      <c r="G26" s="25">
        <v>377.47809999999998</v>
      </c>
      <c r="H26" s="25">
        <v>1105.9526000000001</v>
      </c>
      <c r="I26" s="25">
        <v>133.26830000000001</v>
      </c>
      <c r="J26" s="25">
        <v>3.9558999999999997</v>
      </c>
      <c r="K26" s="26">
        <v>810.69730000000004</v>
      </c>
      <c r="L26" s="27">
        <v>118.6288</v>
      </c>
      <c r="M26" s="27">
        <v>32.782299999999992</v>
      </c>
      <c r="N26" s="27">
        <v>317.31950000000001</v>
      </c>
      <c r="O26" s="27">
        <v>1001.0242000000001</v>
      </c>
      <c r="P26" s="27">
        <v>42.773199999999996</v>
      </c>
      <c r="Q26" s="27">
        <v>2636.9758000000002</v>
      </c>
      <c r="R26" s="27">
        <v>1523.3258000000001</v>
      </c>
      <c r="S26" s="27">
        <v>16.012600000000003</v>
      </c>
      <c r="T26" s="27">
        <v>97.447300000000013</v>
      </c>
      <c r="U26" s="27">
        <v>7255.0000000000009</v>
      </c>
      <c r="V26" s="27">
        <v>189.24299999999999</v>
      </c>
      <c r="W26" s="27">
        <v>186.02500000000001</v>
      </c>
      <c r="X26" s="27">
        <v>9.274799999999999</v>
      </c>
      <c r="Y26" s="27">
        <v>14.038</v>
      </c>
      <c r="Z26" s="27">
        <v>276.61760000000004</v>
      </c>
      <c r="AA26" s="27">
        <v>32.773400000000002</v>
      </c>
      <c r="AB26" s="27">
        <v>2.6150000000000002</v>
      </c>
      <c r="AC26" s="27">
        <v>51.075100000000006</v>
      </c>
      <c r="AD26" s="27">
        <v>5.8114999999999988</v>
      </c>
      <c r="AE26" s="27">
        <v>42.918999999999997</v>
      </c>
      <c r="AF26" s="27">
        <v>17098.014700000003</v>
      </c>
      <c r="AG26" s="27">
        <v>43.219699999999996</v>
      </c>
      <c r="AH26" s="27">
        <v>7440.5714000000007</v>
      </c>
      <c r="AI26" s="37">
        <f t="shared" si="2"/>
        <v>1847.6316999999999</v>
      </c>
      <c r="AJ26" s="27">
        <v>571.89760000000012</v>
      </c>
      <c r="AK26" s="27">
        <v>509.18629999999996</v>
      </c>
      <c r="AL26" s="27">
        <v>766.54779999999994</v>
      </c>
      <c r="AM26" s="37">
        <f t="shared" si="3"/>
        <v>11376.759506865392</v>
      </c>
      <c r="AN26" s="27">
        <v>197.99340000000001</v>
      </c>
      <c r="AO26" s="27">
        <v>1459.6105999999997</v>
      </c>
      <c r="AP26" s="27">
        <v>807.7657999999999</v>
      </c>
      <c r="AQ26" s="27">
        <v>4595.8425999999999</v>
      </c>
      <c r="AR26" s="27">
        <v>809.71490000000006</v>
      </c>
      <c r="AS26" s="27">
        <v>3026.6697068653921</v>
      </c>
      <c r="AT26" s="27">
        <v>112.0681</v>
      </c>
      <c r="AU26" s="27">
        <v>27.635300000000001</v>
      </c>
      <c r="AV26" s="27">
        <v>130.21100000000001</v>
      </c>
      <c r="AW26" s="27">
        <v>209.24809999999999</v>
      </c>
      <c r="AX26" s="37">
        <f t="shared" si="4"/>
        <v>87.452199999999991</v>
      </c>
      <c r="AY26" s="27">
        <v>15.354200000000001</v>
      </c>
      <c r="AZ26" s="27">
        <v>8.2503999999999991</v>
      </c>
      <c r="BA26" s="27">
        <v>4.8136000000000001</v>
      </c>
      <c r="BB26" s="27">
        <v>28.718900000000001</v>
      </c>
      <c r="BC26" s="27">
        <v>28.0871</v>
      </c>
      <c r="BD26" s="27">
        <v>2.2280000000000002</v>
      </c>
      <c r="BE26" s="37">
        <f t="shared" si="5"/>
        <v>105.191</v>
      </c>
      <c r="BF26" s="27">
        <v>62.372800000000005</v>
      </c>
      <c r="BG26" s="27">
        <v>18.6983</v>
      </c>
      <c r="BH26" s="27">
        <v>24.119900000000001</v>
      </c>
      <c r="BI26" s="27">
        <f t="shared" si="6"/>
        <v>26.9559</v>
      </c>
      <c r="BJ26" s="27">
        <v>26.9559</v>
      </c>
      <c r="BK26" s="38">
        <f t="shared" si="7"/>
        <v>533.38439999999991</v>
      </c>
      <c r="BL26" s="27">
        <v>26.904299999999999</v>
      </c>
      <c r="BM26" s="27">
        <v>33.090299999999999</v>
      </c>
      <c r="BN26" s="27">
        <v>53.722699999999996</v>
      </c>
      <c r="BO26" s="27">
        <v>6.7243000000000004</v>
      </c>
      <c r="BP26" s="27">
        <v>13.684200000000001</v>
      </c>
      <c r="BQ26" s="27">
        <v>9.2443999999999988</v>
      </c>
      <c r="BR26" s="27">
        <v>4.1322999999999999</v>
      </c>
      <c r="BS26" s="27">
        <v>187.31779999999998</v>
      </c>
      <c r="BT26" s="27">
        <v>7.0968</v>
      </c>
      <c r="BU26" s="27">
        <v>39.548199999999994</v>
      </c>
      <c r="BV26" s="27">
        <v>12.6061</v>
      </c>
      <c r="BW26" s="27">
        <v>56.713200000000001</v>
      </c>
      <c r="BX26" s="27">
        <v>82.599800000000016</v>
      </c>
      <c r="BY26" s="38">
        <f t="shared" si="8"/>
        <v>1476.8218336740001</v>
      </c>
      <c r="BZ26" s="27">
        <v>748.79793367399998</v>
      </c>
      <c r="CA26" s="27">
        <v>112.94280000000002</v>
      </c>
      <c r="CB26" s="27">
        <v>218.10489999999999</v>
      </c>
      <c r="CC26" s="27">
        <v>254.50149999999999</v>
      </c>
      <c r="CD26" s="27">
        <v>142.47470000000001</v>
      </c>
      <c r="CE26" s="38">
        <f t="shared" si="9"/>
        <v>157.12899999999999</v>
      </c>
      <c r="CF26" s="27">
        <v>6.9425999999999997</v>
      </c>
      <c r="CG26" s="27">
        <v>7.5161000000000007</v>
      </c>
      <c r="CH26" s="27">
        <v>0.63800000000000001</v>
      </c>
      <c r="CI26" s="27">
        <v>63.22059999999999</v>
      </c>
      <c r="CJ26" s="27">
        <v>33.630900000000004</v>
      </c>
      <c r="CK26" s="27">
        <v>8.8243999999999989</v>
      </c>
      <c r="CL26" s="27">
        <v>36.356400000000001</v>
      </c>
      <c r="CM26" s="27" t="s">
        <v>284</v>
      </c>
      <c r="CN26" s="27" t="s">
        <v>284</v>
      </c>
      <c r="CO26" s="27" t="s">
        <v>284</v>
      </c>
      <c r="CP26" s="27">
        <v>11139.6332</v>
      </c>
      <c r="CQ26" s="27">
        <v>8016.3532000000005</v>
      </c>
      <c r="CR26" s="27">
        <v>76134.349140539402</v>
      </c>
    </row>
    <row r="27" spans="1:96" ht="15" customHeight="1" thickBot="1">
      <c r="A27" s="6">
        <v>2010</v>
      </c>
      <c r="B27" s="37">
        <f t="shared" si="0"/>
        <v>8510.3682000000008</v>
      </c>
      <c r="C27" s="25">
        <v>8054.0771000000004</v>
      </c>
      <c r="D27" s="25">
        <v>47.006099999999996</v>
      </c>
      <c r="E27" s="25">
        <v>409.28499999999997</v>
      </c>
      <c r="F27" s="37">
        <f t="shared" si="1"/>
        <v>36535.308799999999</v>
      </c>
      <c r="G27" s="25">
        <v>367.95069999999998</v>
      </c>
      <c r="H27" s="25">
        <v>1141.95</v>
      </c>
      <c r="I27" s="25">
        <v>137.90020000000001</v>
      </c>
      <c r="J27" s="25">
        <v>4.0728</v>
      </c>
      <c r="K27" s="26">
        <v>801.93990000000008</v>
      </c>
      <c r="L27" s="27">
        <v>117.54430000000001</v>
      </c>
      <c r="M27" s="27">
        <v>36.053699999999999</v>
      </c>
      <c r="N27" s="27">
        <v>309.69400000000002</v>
      </c>
      <c r="O27" s="27">
        <v>1196.9972999999998</v>
      </c>
      <c r="P27" s="27">
        <v>44.844300000000004</v>
      </c>
      <c r="Q27" s="27">
        <v>2860.1884</v>
      </c>
      <c r="R27" s="27">
        <v>1646.7991999999999</v>
      </c>
      <c r="S27" s="27">
        <v>16.8797</v>
      </c>
      <c r="T27" s="27">
        <v>100.36059999999999</v>
      </c>
      <c r="U27" s="27">
        <v>7523.6344000000008</v>
      </c>
      <c r="V27" s="27">
        <v>167.54349999999999</v>
      </c>
      <c r="W27" s="27">
        <v>186.87580000000003</v>
      </c>
      <c r="X27" s="27">
        <v>10.335399999999998</v>
      </c>
      <c r="Y27" s="27">
        <v>15.1654</v>
      </c>
      <c r="Z27" s="27">
        <v>276.947</v>
      </c>
      <c r="AA27" s="27">
        <v>37.621400000000001</v>
      </c>
      <c r="AB27" s="27">
        <v>2.5441000000000003</v>
      </c>
      <c r="AC27" s="27">
        <v>53.742400000000004</v>
      </c>
      <c r="AD27" s="27">
        <v>5.8262999999999989</v>
      </c>
      <c r="AE27" s="27">
        <v>43.118300000000005</v>
      </c>
      <c r="AF27" s="27">
        <v>12051.693700000002</v>
      </c>
      <c r="AG27" s="27">
        <v>33.787800000000004</v>
      </c>
      <c r="AH27" s="27">
        <v>7343.2982000000002</v>
      </c>
      <c r="AI27" s="37">
        <f t="shared" si="2"/>
        <v>1875.8028000000002</v>
      </c>
      <c r="AJ27" s="27">
        <v>559.73649999999998</v>
      </c>
      <c r="AK27" s="27">
        <v>556.34540000000004</v>
      </c>
      <c r="AL27" s="27">
        <v>759.72090000000003</v>
      </c>
      <c r="AM27" s="37">
        <f t="shared" si="3"/>
        <v>11249.551961839141</v>
      </c>
      <c r="AN27" s="27">
        <v>196.33850000000001</v>
      </c>
      <c r="AO27" s="27">
        <v>1282.3440000000003</v>
      </c>
      <c r="AP27" s="27">
        <v>731.98209999999995</v>
      </c>
      <c r="AQ27" s="27">
        <v>4759.8143</v>
      </c>
      <c r="AR27" s="27">
        <v>621.73739999999998</v>
      </c>
      <c r="AS27" s="27">
        <v>3295.5908618391395</v>
      </c>
      <c r="AT27" s="27">
        <v>114.67659999999999</v>
      </c>
      <c r="AU27" s="27">
        <v>28.356999999999999</v>
      </c>
      <c r="AV27" s="27">
        <v>87.844499999999996</v>
      </c>
      <c r="AW27" s="27">
        <v>130.86670000000001</v>
      </c>
      <c r="AX27" s="37">
        <f t="shared" si="4"/>
        <v>84.153199999999998</v>
      </c>
      <c r="AY27" s="27">
        <v>13.255799999999999</v>
      </c>
      <c r="AZ27" s="27">
        <v>7.9690000000000003</v>
      </c>
      <c r="BA27" s="27">
        <v>4.1829000000000001</v>
      </c>
      <c r="BB27" s="27">
        <v>28.111599999999999</v>
      </c>
      <c r="BC27" s="27">
        <v>28.057500000000001</v>
      </c>
      <c r="BD27" s="27">
        <v>2.5763999999999996</v>
      </c>
      <c r="BE27" s="37">
        <f t="shared" si="5"/>
        <v>100.7266</v>
      </c>
      <c r="BF27" s="27">
        <v>65.255399999999995</v>
      </c>
      <c r="BG27" s="27">
        <v>15.289200000000001</v>
      </c>
      <c r="BH27" s="27">
        <v>20.181999999999999</v>
      </c>
      <c r="BI27" s="27">
        <f t="shared" si="6"/>
        <v>25.523799999999998</v>
      </c>
      <c r="BJ27" s="27">
        <v>25.523799999999998</v>
      </c>
      <c r="BK27" s="38">
        <f t="shared" si="7"/>
        <v>528.19920000000002</v>
      </c>
      <c r="BL27" s="27">
        <v>26.778400000000001</v>
      </c>
      <c r="BM27" s="27">
        <v>33.702799999999996</v>
      </c>
      <c r="BN27" s="27">
        <v>56.581800000000001</v>
      </c>
      <c r="BO27" s="27">
        <v>6.25</v>
      </c>
      <c r="BP27" s="27">
        <v>12.779200000000001</v>
      </c>
      <c r="BQ27" s="27">
        <v>9.6940999999999988</v>
      </c>
      <c r="BR27" s="27">
        <v>4.2323000000000004</v>
      </c>
      <c r="BS27" s="27">
        <v>186.8467</v>
      </c>
      <c r="BT27" s="27">
        <v>7.7374000000000009</v>
      </c>
      <c r="BU27" s="27">
        <v>41.124000000000002</v>
      </c>
      <c r="BV27" s="27">
        <v>12.748899999999999</v>
      </c>
      <c r="BW27" s="27">
        <v>50.974399999999996</v>
      </c>
      <c r="BX27" s="27">
        <v>78.749200000000002</v>
      </c>
      <c r="BY27" s="38">
        <f t="shared" si="8"/>
        <v>1266.2610315099998</v>
      </c>
      <c r="BZ27" s="27">
        <v>684.38743150999994</v>
      </c>
      <c r="CA27" s="27">
        <v>98.651700000000005</v>
      </c>
      <c r="CB27" s="27">
        <v>173.89279999999999</v>
      </c>
      <c r="CC27" s="27">
        <v>196.88869999999997</v>
      </c>
      <c r="CD27" s="27">
        <v>112.44040000000001</v>
      </c>
      <c r="CE27" s="38">
        <f t="shared" si="9"/>
        <v>138.566</v>
      </c>
      <c r="CF27" s="27">
        <v>6.8605999999999998</v>
      </c>
      <c r="CG27" s="27">
        <v>6.4352999999999998</v>
      </c>
      <c r="CH27" s="27">
        <v>0.63779999999999992</v>
      </c>
      <c r="CI27" s="27">
        <v>54.052700000000002</v>
      </c>
      <c r="CJ27" s="27">
        <v>26.465400000000002</v>
      </c>
      <c r="CK27" s="27">
        <v>8.860100000000001</v>
      </c>
      <c r="CL27" s="27">
        <v>35.254100000000001</v>
      </c>
      <c r="CM27" s="27" t="s">
        <v>284</v>
      </c>
      <c r="CN27" s="27" t="s">
        <v>284</v>
      </c>
      <c r="CO27" s="27" t="s">
        <v>284</v>
      </c>
      <c r="CP27" s="27">
        <v>11287.867</v>
      </c>
      <c r="CQ27" s="27">
        <v>7858.3414000000002</v>
      </c>
      <c r="CR27" s="27">
        <v>71602.328593349128</v>
      </c>
    </row>
    <row r="28" spans="1:96" ht="15" customHeight="1" thickBot="1">
      <c r="A28" s="6">
        <v>2011</v>
      </c>
      <c r="B28" s="37">
        <f t="shared" si="0"/>
        <v>8421.8654999999999</v>
      </c>
      <c r="C28" s="25">
        <v>7989.9843000000001</v>
      </c>
      <c r="D28" s="25">
        <v>39.337100000000007</v>
      </c>
      <c r="E28" s="25">
        <v>392.54409999999996</v>
      </c>
      <c r="F28" s="37">
        <f t="shared" si="1"/>
        <v>37076.360199999996</v>
      </c>
      <c r="G28" s="25">
        <v>339.00299999999999</v>
      </c>
      <c r="H28" s="25">
        <v>1095.9290999999998</v>
      </c>
      <c r="I28" s="25">
        <v>134.93950000000001</v>
      </c>
      <c r="J28" s="25">
        <v>2.581</v>
      </c>
      <c r="K28" s="26">
        <v>740.90750000000003</v>
      </c>
      <c r="L28" s="27">
        <v>107.15990000000001</v>
      </c>
      <c r="M28" s="27">
        <v>32.342700000000001</v>
      </c>
      <c r="N28" s="27">
        <v>279.49119999999994</v>
      </c>
      <c r="O28" s="27">
        <v>1282.3091999999999</v>
      </c>
      <c r="P28" s="27">
        <v>43.137699999999995</v>
      </c>
      <c r="Q28" s="27">
        <v>2644.1030000000005</v>
      </c>
      <c r="R28" s="27">
        <v>1326.8234</v>
      </c>
      <c r="S28" s="27">
        <v>15.2636</v>
      </c>
      <c r="T28" s="27">
        <v>101.74980000000002</v>
      </c>
      <c r="U28" s="27">
        <v>6537.1026999999995</v>
      </c>
      <c r="V28" s="27">
        <v>181.51009999999997</v>
      </c>
      <c r="W28" s="27">
        <v>174.42379999999997</v>
      </c>
      <c r="X28" s="27">
        <v>10.220499999999999</v>
      </c>
      <c r="Y28" s="27">
        <v>14.913800000000002</v>
      </c>
      <c r="Z28" s="27">
        <v>273.83610000000004</v>
      </c>
      <c r="AA28" s="27">
        <v>37.928299999999993</v>
      </c>
      <c r="AB28" s="27">
        <v>2.4735999999999998</v>
      </c>
      <c r="AC28" s="27">
        <v>50.190700000000007</v>
      </c>
      <c r="AD28" s="27">
        <v>5.4751000000000003</v>
      </c>
      <c r="AE28" s="27">
        <v>42.106100000000005</v>
      </c>
      <c r="AF28" s="27">
        <v>14185.019900000001</v>
      </c>
      <c r="AG28" s="27">
        <v>30.9223</v>
      </c>
      <c r="AH28" s="27">
        <v>7384.4966000000004</v>
      </c>
      <c r="AI28" s="37">
        <f t="shared" si="2"/>
        <v>1763.3917000000001</v>
      </c>
      <c r="AJ28" s="27">
        <v>522.84059999999999</v>
      </c>
      <c r="AK28" s="27">
        <v>521.00289999999995</v>
      </c>
      <c r="AL28" s="27">
        <v>719.54820000000007</v>
      </c>
      <c r="AM28" s="37">
        <f t="shared" si="3"/>
        <v>10674.538585551072</v>
      </c>
      <c r="AN28" s="27">
        <v>187.66770000000002</v>
      </c>
      <c r="AO28" s="27">
        <v>1176.1963000000001</v>
      </c>
      <c r="AP28" s="27">
        <v>612.17600000000004</v>
      </c>
      <c r="AQ28" s="27">
        <v>4424.2190999999993</v>
      </c>
      <c r="AR28" s="27">
        <v>570.58450000000005</v>
      </c>
      <c r="AS28" s="27">
        <v>3366.1777855510722</v>
      </c>
      <c r="AT28" s="27">
        <v>104.4653</v>
      </c>
      <c r="AU28" s="27">
        <v>23.708400000000001</v>
      </c>
      <c r="AV28" s="27">
        <v>84.955399999999997</v>
      </c>
      <c r="AW28" s="27">
        <v>124.38810000000001</v>
      </c>
      <c r="AX28" s="37">
        <f t="shared" si="4"/>
        <v>68.176700000000011</v>
      </c>
      <c r="AY28" s="27">
        <v>11.027800000000001</v>
      </c>
      <c r="AZ28" s="27">
        <v>6.7886000000000006</v>
      </c>
      <c r="BA28" s="27">
        <v>4.0007000000000001</v>
      </c>
      <c r="BB28" s="27">
        <v>23.355900000000002</v>
      </c>
      <c r="BC28" s="27">
        <v>21.296299999999999</v>
      </c>
      <c r="BD28" s="27">
        <v>1.7073999999999998</v>
      </c>
      <c r="BE28" s="37">
        <f t="shared" si="5"/>
        <v>117.46130000000001</v>
      </c>
      <c r="BF28" s="27">
        <v>72.568700000000007</v>
      </c>
      <c r="BG28" s="27">
        <v>21.226899999999997</v>
      </c>
      <c r="BH28" s="27">
        <v>23.665700000000001</v>
      </c>
      <c r="BI28" s="27">
        <f t="shared" si="6"/>
        <v>18.453799999999998</v>
      </c>
      <c r="BJ28" s="27">
        <v>18.453799999999998</v>
      </c>
      <c r="BK28" s="38">
        <f t="shared" si="7"/>
        <v>481.61790000000002</v>
      </c>
      <c r="BL28" s="27">
        <v>23.1831</v>
      </c>
      <c r="BM28" s="27">
        <v>30.035900000000002</v>
      </c>
      <c r="BN28" s="27">
        <v>51.413700000000006</v>
      </c>
      <c r="BO28" s="27">
        <v>6.3291000000000004</v>
      </c>
      <c r="BP28" s="27">
        <v>11.029599999999999</v>
      </c>
      <c r="BQ28" s="27">
        <v>8.5145999999999997</v>
      </c>
      <c r="BR28" s="27">
        <v>3.9325000000000001</v>
      </c>
      <c r="BS28" s="27">
        <v>177.15979999999999</v>
      </c>
      <c r="BT28" s="27">
        <v>6.7858999999999998</v>
      </c>
      <c r="BU28" s="27">
        <v>38.035200000000003</v>
      </c>
      <c r="BV28" s="27">
        <v>11.1027</v>
      </c>
      <c r="BW28" s="27">
        <v>45.271000000000001</v>
      </c>
      <c r="BX28" s="27">
        <v>68.824799999999996</v>
      </c>
      <c r="BY28" s="38">
        <f t="shared" si="8"/>
        <v>1153.206440338</v>
      </c>
      <c r="BZ28" s="27">
        <v>602.07844033799995</v>
      </c>
      <c r="CA28" s="27">
        <v>90.160299999999992</v>
      </c>
      <c r="CB28" s="27">
        <v>163.5334</v>
      </c>
      <c r="CC28" s="27">
        <v>196.67160000000001</v>
      </c>
      <c r="CD28" s="27">
        <v>100.76270000000001</v>
      </c>
      <c r="CE28" s="38">
        <f t="shared" si="9"/>
        <v>123.5908</v>
      </c>
      <c r="CF28" s="27">
        <v>6.4885999999999999</v>
      </c>
      <c r="CG28" s="27">
        <v>6.6048</v>
      </c>
      <c r="CH28" s="27">
        <v>0.52589999999999992</v>
      </c>
      <c r="CI28" s="27">
        <v>47.038700000000006</v>
      </c>
      <c r="CJ28" s="27">
        <v>27.874500000000001</v>
      </c>
      <c r="CK28" s="27">
        <v>8.6397000000000013</v>
      </c>
      <c r="CL28" s="27">
        <v>26.418599999999994</v>
      </c>
      <c r="CM28" s="27" t="s">
        <v>284</v>
      </c>
      <c r="CN28" s="27" t="s">
        <v>284</v>
      </c>
      <c r="CO28" s="27" t="s">
        <v>284</v>
      </c>
      <c r="CP28" s="27">
        <v>10341.5447</v>
      </c>
      <c r="CQ28" s="27">
        <v>7238.9612999999999</v>
      </c>
      <c r="CR28" s="27">
        <v>70240.207625889074</v>
      </c>
    </row>
    <row r="29" spans="1:96" ht="15" customHeight="1" thickBot="1">
      <c r="A29" s="6">
        <v>2012</v>
      </c>
      <c r="B29" s="37">
        <f t="shared" ref="B29" si="10">SUM(C29:E29)</f>
        <v>8455.8490999999995</v>
      </c>
      <c r="C29" s="25">
        <v>8057.7401</v>
      </c>
      <c r="D29" s="25">
        <v>39.631600000000006</v>
      </c>
      <c r="E29" s="25">
        <v>358.47739999999993</v>
      </c>
      <c r="F29" s="37">
        <f t="shared" ref="F29" si="11">SUM(G29:AH29)</f>
        <v>37036.573199999999</v>
      </c>
      <c r="G29" s="25">
        <v>278.98169999999999</v>
      </c>
      <c r="H29" s="25">
        <v>1026.4909</v>
      </c>
      <c r="I29" s="25">
        <v>132.31069999999997</v>
      </c>
      <c r="J29" s="25">
        <v>2.2813000000000003</v>
      </c>
      <c r="K29" s="26">
        <v>679.37030000000004</v>
      </c>
      <c r="L29" s="27">
        <v>93.701099999999997</v>
      </c>
      <c r="M29" s="27">
        <v>31.472899999999999</v>
      </c>
      <c r="N29" s="27">
        <v>197.54230000000001</v>
      </c>
      <c r="O29" s="27">
        <v>1231.3579000000004</v>
      </c>
      <c r="P29" s="27">
        <v>42.504599999999996</v>
      </c>
      <c r="Q29" s="27">
        <v>2749.8798999999999</v>
      </c>
      <c r="R29" s="27">
        <v>1234.7586999999999</v>
      </c>
      <c r="S29" s="27">
        <v>17.954499999999999</v>
      </c>
      <c r="T29" s="27">
        <v>108.61679999999998</v>
      </c>
      <c r="U29" s="27">
        <v>6003.6700999999994</v>
      </c>
      <c r="V29" s="27">
        <v>198.80779999999999</v>
      </c>
      <c r="W29" s="27">
        <v>167.71600000000001</v>
      </c>
      <c r="X29" s="27">
        <v>11.898100000000001</v>
      </c>
      <c r="Y29" s="27">
        <v>15.6214</v>
      </c>
      <c r="Z29" s="27">
        <v>255.60640000000001</v>
      </c>
      <c r="AA29" s="27">
        <v>41.424999999999997</v>
      </c>
      <c r="AB29" s="27">
        <v>2.8441999999999998</v>
      </c>
      <c r="AC29" s="27">
        <v>47.333500000000001</v>
      </c>
      <c r="AD29" s="27">
        <v>5.6689000000000007</v>
      </c>
      <c r="AE29" s="27">
        <v>42.1113</v>
      </c>
      <c r="AF29" s="27">
        <v>15162.751400000001</v>
      </c>
      <c r="AG29" s="27">
        <v>25.890599999999999</v>
      </c>
      <c r="AH29" s="27">
        <v>7228.004899999999</v>
      </c>
      <c r="AI29" s="37">
        <f t="shared" ref="AI29" si="12">SUM(AJ29:AL29)</f>
        <v>1383.5306</v>
      </c>
      <c r="AJ29" s="27">
        <v>369.40689999999995</v>
      </c>
      <c r="AK29" s="27">
        <v>411.00030000000004</v>
      </c>
      <c r="AL29" s="27">
        <v>603.12339999999995</v>
      </c>
      <c r="AM29" s="37">
        <f t="shared" ref="AM29" si="13">SUM(AN29:AW29)</f>
        <v>10180.344347415501</v>
      </c>
      <c r="AN29" s="27">
        <v>178.56399999999999</v>
      </c>
      <c r="AO29" s="27">
        <v>1043.462</v>
      </c>
      <c r="AP29" s="27">
        <v>513.05340000000001</v>
      </c>
      <c r="AQ29" s="27">
        <v>4114.2299000000003</v>
      </c>
      <c r="AR29" s="27">
        <v>614.49779999999998</v>
      </c>
      <c r="AS29" s="27">
        <v>3392.343447415501</v>
      </c>
      <c r="AT29" s="27">
        <v>96.519899999999993</v>
      </c>
      <c r="AU29" s="27">
        <v>24.006700000000002</v>
      </c>
      <c r="AV29" s="27">
        <v>89.738</v>
      </c>
      <c r="AW29" s="27">
        <v>113.92920000000001</v>
      </c>
      <c r="AX29" s="37">
        <f t="shared" ref="AX29" si="14">SUM(AY29:BD29)</f>
        <v>65.004800000000003</v>
      </c>
      <c r="AY29" s="27">
        <v>9.2962999999999987</v>
      </c>
      <c r="AZ29" s="27">
        <v>5.8773999999999997</v>
      </c>
      <c r="BA29" s="27">
        <v>3.7934999999999999</v>
      </c>
      <c r="BB29" s="27">
        <v>22.307599999999997</v>
      </c>
      <c r="BC29" s="27">
        <v>22.256799999999998</v>
      </c>
      <c r="BD29" s="27">
        <v>1.4731999999999998</v>
      </c>
      <c r="BE29" s="37">
        <f t="shared" ref="BE29" si="15">SUM(BF29:BH29)</f>
        <v>110.7955</v>
      </c>
      <c r="BF29" s="27">
        <v>72.539000000000001</v>
      </c>
      <c r="BG29" s="27">
        <v>16.127199999999998</v>
      </c>
      <c r="BH29" s="27">
        <v>22.129300000000001</v>
      </c>
      <c r="BI29" s="27">
        <f t="shared" ref="BI29" si="16">BJ29</f>
        <v>14.847899999999999</v>
      </c>
      <c r="BJ29" s="27">
        <v>14.847899999999999</v>
      </c>
      <c r="BK29" s="38">
        <f t="shared" ref="BK29" si="17">SUM(BL29:BX29)</f>
        <v>454.51009999999997</v>
      </c>
      <c r="BL29" s="27">
        <v>22.428999999999998</v>
      </c>
      <c r="BM29" s="27">
        <v>28.858700000000002</v>
      </c>
      <c r="BN29" s="27">
        <v>49.210500000000003</v>
      </c>
      <c r="BO29" s="27">
        <v>5.8851000000000004</v>
      </c>
      <c r="BP29" s="27">
        <v>9.6186000000000007</v>
      </c>
      <c r="BQ29" s="27">
        <v>8.3361000000000001</v>
      </c>
      <c r="BR29" s="27">
        <v>3.9325999999999999</v>
      </c>
      <c r="BS29" s="27">
        <v>167.34529999999998</v>
      </c>
      <c r="BT29" s="27">
        <v>6.0822999999999992</v>
      </c>
      <c r="BU29" s="27">
        <v>34.708400000000005</v>
      </c>
      <c r="BV29" s="27">
        <v>10.620899999999999</v>
      </c>
      <c r="BW29" s="27">
        <v>43.401000000000003</v>
      </c>
      <c r="BX29" s="27">
        <v>64.081599999999995</v>
      </c>
      <c r="BY29" s="38">
        <f t="shared" ref="BY29" si="18">SUM(BZ29:CD29)</f>
        <v>1047.3913412859999</v>
      </c>
      <c r="BZ29" s="27">
        <v>566.15434128600009</v>
      </c>
      <c r="CA29" s="27">
        <v>78.767300000000006</v>
      </c>
      <c r="CB29" s="27">
        <v>131.81589999999997</v>
      </c>
      <c r="CC29" s="27">
        <v>186.12640000000002</v>
      </c>
      <c r="CD29" s="27">
        <v>84.5274</v>
      </c>
      <c r="CE29" s="38">
        <f t="shared" ref="CE29" si="19">SUM(CF29:CO29)</f>
        <v>116.85430000000001</v>
      </c>
      <c r="CF29" s="27">
        <v>6.6532999999999998</v>
      </c>
      <c r="CG29" s="27">
        <v>6.5164</v>
      </c>
      <c r="CH29" s="27">
        <v>0.42749999999999999</v>
      </c>
      <c r="CI29" s="27">
        <v>44.706800000000001</v>
      </c>
      <c r="CJ29" s="27">
        <v>26.776600000000002</v>
      </c>
      <c r="CK29" s="27">
        <v>7.8155000000000001</v>
      </c>
      <c r="CL29" s="27">
        <v>23.958200000000001</v>
      </c>
      <c r="CM29" s="27" t="s">
        <v>284</v>
      </c>
      <c r="CN29" s="27" t="s">
        <v>284</v>
      </c>
      <c r="CO29" s="27" t="s">
        <v>284</v>
      </c>
      <c r="CP29" s="27">
        <v>9663.2165000000005</v>
      </c>
      <c r="CQ29" s="27">
        <v>6708.3977000000004</v>
      </c>
      <c r="CR29" s="27">
        <v>68528.917688701476</v>
      </c>
    </row>
    <row r="30" spans="1:96" ht="15" customHeight="1" thickBot="1">
      <c r="A30" s="6">
        <v>2013</v>
      </c>
      <c r="B30" s="37">
        <f t="shared" ref="B30" si="20">SUM(C30:E30)</f>
        <v>8504.1630000000005</v>
      </c>
      <c r="C30" s="25">
        <v>8090.7576000000008</v>
      </c>
      <c r="D30" s="25">
        <v>44.002000000000002</v>
      </c>
      <c r="E30" s="25">
        <v>369.40339999999998</v>
      </c>
      <c r="F30" s="37">
        <f t="shared" ref="F30" si="21">SUM(G30:AH30)</f>
        <v>35568.636900000005</v>
      </c>
      <c r="G30" s="25">
        <v>253.81389999999999</v>
      </c>
      <c r="H30" s="25">
        <v>976.67409999999984</v>
      </c>
      <c r="I30" s="25">
        <v>136.38220000000001</v>
      </c>
      <c r="J30" s="25">
        <v>2.5350999999999999</v>
      </c>
      <c r="K30" s="26">
        <v>629.53429999999992</v>
      </c>
      <c r="L30" s="27">
        <v>96.198100000000011</v>
      </c>
      <c r="M30" s="27">
        <v>31.350399999999997</v>
      </c>
      <c r="N30" s="27">
        <v>194.17320000000001</v>
      </c>
      <c r="O30" s="27">
        <v>1201.4882</v>
      </c>
      <c r="P30" s="27">
        <v>41.489899999999999</v>
      </c>
      <c r="Q30" s="27">
        <v>3727.6578</v>
      </c>
      <c r="R30" s="27">
        <v>1341.4459000000002</v>
      </c>
      <c r="S30" s="27">
        <v>17.993399999999998</v>
      </c>
      <c r="T30" s="27">
        <v>107.10299999999999</v>
      </c>
      <c r="U30" s="27">
        <v>6308.4849999999997</v>
      </c>
      <c r="V30" s="27">
        <v>201.68769999999995</v>
      </c>
      <c r="W30" s="27">
        <v>195.01009999999999</v>
      </c>
      <c r="X30" s="27">
        <v>10.4819</v>
      </c>
      <c r="Y30" s="27">
        <v>16.133400000000002</v>
      </c>
      <c r="Z30" s="27">
        <v>257.87530000000004</v>
      </c>
      <c r="AA30" s="27">
        <v>39.999300000000005</v>
      </c>
      <c r="AB30" s="27">
        <v>2.7883</v>
      </c>
      <c r="AC30" s="27">
        <v>46.932499999999997</v>
      </c>
      <c r="AD30" s="27">
        <v>5.2592000000000008</v>
      </c>
      <c r="AE30" s="27">
        <v>41.433099999999996</v>
      </c>
      <c r="AF30" s="27">
        <v>12492.049800000001</v>
      </c>
      <c r="AG30" s="27">
        <v>25.218899999999998</v>
      </c>
      <c r="AH30" s="27">
        <v>7167.4429</v>
      </c>
      <c r="AI30" s="37">
        <f t="shared" ref="AI30" si="22">SUM(AJ30:AL30)</f>
        <v>1137.4139</v>
      </c>
      <c r="AJ30" s="27">
        <v>303.73629999999997</v>
      </c>
      <c r="AK30" s="27">
        <v>295.87170000000003</v>
      </c>
      <c r="AL30" s="27">
        <v>537.80590000000007</v>
      </c>
      <c r="AM30" s="37">
        <f t="shared" ref="AM30" si="23">SUM(AN30:AW30)</f>
        <v>9909.0636572583589</v>
      </c>
      <c r="AN30" s="27">
        <v>177.5652</v>
      </c>
      <c r="AO30" s="27">
        <v>982.95959999999991</v>
      </c>
      <c r="AP30" s="27">
        <v>465.84009999999995</v>
      </c>
      <c r="AQ30" s="27">
        <v>4019.9451000000004</v>
      </c>
      <c r="AR30" s="27">
        <v>553.32419999999991</v>
      </c>
      <c r="AS30" s="27">
        <v>3384.4616572583577</v>
      </c>
      <c r="AT30" s="27">
        <v>95.147200000000012</v>
      </c>
      <c r="AU30" s="27">
        <v>25.486000000000001</v>
      </c>
      <c r="AV30" s="27">
        <v>94.069199999999995</v>
      </c>
      <c r="AW30" s="27">
        <v>110.2654</v>
      </c>
      <c r="AX30" s="37">
        <f t="shared" ref="AX30" si="24">SUM(AY30:BD30)</f>
        <v>65.72829999999999</v>
      </c>
      <c r="AY30" s="27">
        <v>8.532</v>
      </c>
      <c r="AZ30" s="27">
        <v>5.3693</v>
      </c>
      <c r="BA30" s="27">
        <v>3.5958000000000001</v>
      </c>
      <c r="BB30" s="27">
        <v>21.023599999999998</v>
      </c>
      <c r="BC30" s="27">
        <v>25.596400000000003</v>
      </c>
      <c r="BD30" s="27">
        <v>1.6111999999999997</v>
      </c>
      <c r="BE30" s="37">
        <f t="shared" ref="BE30" si="25">SUM(BF30:BH30)</f>
        <v>116.81549999999999</v>
      </c>
      <c r="BF30" s="27">
        <v>78.156199999999998</v>
      </c>
      <c r="BG30" s="27">
        <v>15.455800000000002</v>
      </c>
      <c r="BH30" s="27">
        <v>23.203499999999998</v>
      </c>
      <c r="BI30" s="27">
        <f t="shared" ref="BI30" si="26">BJ30</f>
        <v>15.6859</v>
      </c>
      <c r="BJ30" s="27">
        <v>15.6859</v>
      </c>
      <c r="BK30" s="38">
        <f t="shared" ref="BK30" si="27">SUM(BL30:BX30)</f>
        <v>444.14709999999997</v>
      </c>
      <c r="BL30" s="27">
        <v>22.791899999999998</v>
      </c>
      <c r="BM30" s="27">
        <v>28.8033</v>
      </c>
      <c r="BN30" s="27">
        <v>48.60349999999999</v>
      </c>
      <c r="BO30" s="27">
        <v>6.2789000000000001</v>
      </c>
      <c r="BP30" s="27">
        <v>8.7394999999999996</v>
      </c>
      <c r="BQ30" s="27">
        <v>8.8028000000000013</v>
      </c>
      <c r="BR30" s="27">
        <v>3.9298000000000002</v>
      </c>
      <c r="BS30" s="27">
        <v>161.22790000000001</v>
      </c>
      <c r="BT30" s="27">
        <v>5.9057999999999993</v>
      </c>
      <c r="BU30" s="27">
        <v>32.842899999999993</v>
      </c>
      <c r="BV30" s="27">
        <v>10.584200000000001</v>
      </c>
      <c r="BW30" s="27">
        <v>42.561200000000007</v>
      </c>
      <c r="BX30" s="27">
        <v>63.075400000000002</v>
      </c>
      <c r="BY30" s="38">
        <f t="shared" ref="BY30" si="28">SUM(BZ30:CD30)</f>
        <v>1134.851860688</v>
      </c>
      <c r="BZ30" s="27">
        <v>588.56626068799994</v>
      </c>
      <c r="CA30" s="27">
        <v>87.236399999999975</v>
      </c>
      <c r="CB30" s="27">
        <v>142.29410000000001</v>
      </c>
      <c r="CC30" s="27">
        <v>218.49549999999999</v>
      </c>
      <c r="CD30" s="27">
        <v>98.259599999999992</v>
      </c>
      <c r="CE30" s="38">
        <f t="shared" ref="CE30" si="29">SUM(CF30:CO30)</f>
        <v>122.12609999999999</v>
      </c>
      <c r="CF30" s="27">
        <v>6.6224999999999996</v>
      </c>
      <c r="CG30" s="27">
        <v>7.5644</v>
      </c>
      <c r="CH30" s="27">
        <v>0.43060000000000004</v>
      </c>
      <c r="CI30" s="27">
        <v>47.360000000000007</v>
      </c>
      <c r="CJ30" s="27">
        <v>29.066299999999998</v>
      </c>
      <c r="CK30" s="27">
        <v>7.3826000000000001</v>
      </c>
      <c r="CL30" s="27">
        <v>23.699699999999996</v>
      </c>
      <c r="CM30" s="27" t="s">
        <v>284</v>
      </c>
      <c r="CN30" s="27" t="s">
        <v>284</v>
      </c>
      <c r="CO30" s="27" t="s">
        <v>284</v>
      </c>
      <c r="CP30" s="27">
        <v>9466.4026000000013</v>
      </c>
      <c r="CQ30" s="27">
        <v>6571.7563</v>
      </c>
      <c r="CR30" s="27">
        <v>66485.034817946347</v>
      </c>
    </row>
    <row r="31" spans="1:96" ht="15" customHeight="1" thickBot="1">
      <c r="A31" s="6">
        <v>2014</v>
      </c>
      <c r="B31" s="37">
        <f t="shared" ref="B31" si="30">SUM(C31:E31)</f>
        <v>8545.0811999999987</v>
      </c>
      <c r="C31" s="25">
        <v>8163.7523999999985</v>
      </c>
      <c r="D31" s="25">
        <v>46.854800000000004</v>
      </c>
      <c r="E31" s="25">
        <v>334.47399999999999</v>
      </c>
      <c r="F31" s="37">
        <f t="shared" ref="F31" si="31">SUM(G31:AH31)</f>
        <v>34985.482900000003</v>
      </c>
      <c r="G31" s="25">
        <v>252.0711</v>
      </c>
      <c r="H31" s="25">
        <v>956.25480000000005</v>
      </c>
      <c r="I31" s="25">
        <v>137.50889999999998</v>
      </c>
      <c r="J31" s="25">
        <v>2.7553000000000001</v>
      </c>
      <c r="K31" s="26">
        <v>600.08269999999993</v>
      </c>
      <c r="L31" s="27">
        <v>100.22450000000001</v>
      </c>
      <c r="M31" s="27">
        <v>33.688900000000004</v>
      </c>
      <c r="N31" s="27">
        <v>200.3509</v>
      </c>
      <c r="O31" s="27">
        <v>1215.0626000000004</v>
      </c>
      <c r="P31" s="27">
        <v>43.1218</v>
      </c>
      <c r="Q31" s="27">
        <v>3127.6549000000009</v>
      </c>
      <c r="R31" s="27">
        <v>1272.0880999999999</v>
      </c>
      <c r="S31" s="27">
        <v>17.352999999999998</v>
      </c>
      <c r="T31" s="27">
        <v>104.96430000000001</v>
      </c>
      <c r="U31" s="27">
        <v>6783.5010000000011</v>
      </c>
      <c r="V31" s="27">
        <v>197.47969999999998</v>
      </c>
      <c r="W31" s="27">
        <v>206.1516</v>
      </c>
      <c r="X31" s="27">
        <v>10.748299999999999</v>
      </c>
      <c r="Y31" s="27">
        <v>18.707599999999999</v>
      </c>
      <c r="Z31" s="27">
        <v>269.89600000000002</v>
      </c>
      <c r="AA31" s="27">
        <v>46.8063</v>
      </c>
      <c r="AB31" s="27">
        <v>3.2247000000000003</v>
      </c>
      <c r="AC31" s="27">
        <v>52.394500000000001</v>
      </c>
      <c r="AD31" s="27">
        <v>5.7264000000000008</v>
      </c>
      <c r="AE31" s="27">
        <v>42.418900000000001</v>
      </c>
      <c r="AF31" s="27">
        <v>12202.284900000001</v>
      </c>
      <c r="AG31" s="27">
        <v>24.815200000000001</v>
      </c>
      <c r="AH31" s="27">
        <v>7058.1459999999988</v>
      </c>
      <c r="AI31" s="37">
        <f t="shared" ref="AI31" si="32">SUM(AJ31:AL31)</f>
        <v>1106.9216000000001</v>
      </c>
      <c r="AJ31" s="27">
        <v>282.96850000000001</v>
      </c>
      <c r="AK31" s="27">
        <v>274.57710000000003</v>
      </c>
      <c r="AL31" s="27">
        <v>549.37599999999998</v>
      </c>
      <c r="AM31" s="37">
        <f t="shared" ref="AM31" si="33">SUM(AN31:AW31)</f>
        <v>10372.618267304306</v>
      </c>
      <c r="AN31" s="27">
        <v>187.2732</v>
      </c>
      <c r="AO31" s="27">
        <v>1049.9476999999999</v>
      </c>
      <c r="AP31" s="27">
        <v>520.5560999999999</v>
      </c>
      <c r="AQ31" s="27">
        <v>4151.3101000000006</v>
      </c>
      <c r="AR31" s="27">
        <v>557.77190000000007</v>
      </c>
      <c r="AS31" s="27">
        <v>3516.652467304305</v>
      </c>
      <c r="AT31" s="27">
        <v>95.840299999999999</v>
      </c>
      <c r="AU31" s="27">
        <v>25.8188</v>
      </c>
      <c r="AV31" s="27">
        <v>125.21550000000001</v>
      </c>
      <c r="AW31" s="27">
        <v>142.23219999999998</v>
      </c>
      <c r="AX31" s="37">
        <f t="shared" ref="AX31" si="34">SUM(AY31:BD31)</f>
        <v>65.615900000000011</v>
      </c>
      <c r="AY31" s="27">
        <v>7.7261000000000006</v>
      </c>
      <c r="AZ31" s="27">
        <v>5.8203999999999994</v>
      </c>
      <c r="BA31" s="27">
        <v>4.2191999999999998</v>
      </c>
      <c r="BB31" s="27">
        <v>19.428800000000003</v>
      </c>
      <c r="BC31" s="27">
        <v>26.801200000000001</v>
      </c>
      <c r="BD31" s="27">
        <v>1.6201999999999999</v>
      </c>
      <c r="BE31" s="37">
        <f t="shared" ref="BE31" si="35">SUM(BF31:BH31)</f>
        <v>108.1292</v>
      </c>
      <c r="BF31" s="27">
        <v>71.523499999999999</v>
      </c>
      <c r="BG31" s="27">
        <v>16.381599999999999</v>
      </c>
      <c r="BH31" s="27">
        <v>20.2241</v>
      </c>
      <c r="BI31" s="27">
        <f t="shared" ref="BI31" si="36">BJ31</f>
        <v>15.956199999999999</v>
      </c>
      <c r="BJ31" s="27">
        <v>15.956199999999999</v>
      </c>
      <c r="BK31" s="38">
        <f t="shared" ref="BK31" si="37">SUM(BL31:BX31)</f>
        <v>467.50429999999994</v>
      </c>
      <c r="BL31" s="27">
        <v>24.046599999999998</v>
      </c>
      <c r="BM31" s="27">
        <v>32.761600000000001</v>
      </c>
      <c r="BN31" s="27">
        <v>51.555099999999996</v>
      </c>
      <c r="BO31" s="27">
        <v>6.3183999999999996</v>
      </c>
      <c r="BP31" s="27">
        <v>9.3698000000000015</v>
      </c>
      <c r="BQ31" s="27">
        <v>10.461499999999999</v>
      </c>
      <c r="BR31" s="27">
        <v>4.2298</v>
      </c>
      <c r="BS31" s="27">
        <v>163.69829999999999</v>
      </c>
      <c r="BT31" s="27">
        <v>6.8340999999999994</v>
      </c>
      <c r="BU31" s="27">
        <v>36.7027</v>
      </c>
      <c r="BV31" s="27">
        <v>10.9985</v>
      </c>
      <c r="BW31" s="27">
        <v>43.030999999999999</v>
      </c>
      <c r="BX31" s="27">
        <v>67.496900000000011</v>
      </c>
      <c r="BY31" s="38">
        <f t="shared" ref="BY31" si="38">SUM(BZ31:CD31)</f>
        <v>1169.5273835200001</v>
      </c>
      <c r="BZ31" s="27">
        <v>624.80088352000007</v>
      </c>
      <c r="CA31" s="27">
        <v>80.186400000000006</v>
      </c>
      <c r="CB31" s="27">
        <v>158.65600000000001</v>
      </c>
      <c r="CC31" s="27">
        <v>202.9495</v>
      </c>
      <c r="CD31" s="27">
        <v>102.93459999999999</v>
      </c>
      <c r="CE31" s="38">
        <f t="shared" ref="CE31" si="39">SUM(CF31:CO31)</f>
        <v>125.49430000000001</v>
      </c>
      <c r="CF31" s="27">
        <v>7.5056000000000003</v>
      </c>
      <c r="CG31" s="27">
        <v>8.3832000000000004</v>
      </c>
      <c r="CH31" s="27">
        <v>0.434</v>
      </c>
      <c r="CI31" s="27">
        <v>49.148200000000003</v>
      </c>
      <c r="CJ31" s="27">
        <v>27.607099999999999</v>
      </c>
      <c r="CK31" s="27">
        <v>8.3665000000000003</v>
      </c>
      <c r="CL31" s="27">
        <v>24.049700000000001</v>
      </c>
      <c r="CM31" s="27" t="s">
        <v>284</v>
      </c>
      <c r="CN31" s="27" t="s">
        <v>284</v>
      </c>
      <c r="CO31" s="27" t="s">
        <v>284</v>
      </c>
      <c r="CP31" s="27">
        <v>9386.1039999999994</v>
      </c>
      <c r="CQ31" s="27">
        <v>6558.5126</v>
      </c>
      <c r="CR31" s="27">
        <v>66348.435250824332</v>
      </c>
    </row>
    <row r="32" spans="1:96" ht="15" customHeight="1" thickBot="1">
      <c r="A32" s="6">
        <v>2015</v>
      </c>
      <c r="B32" s="37">
        <f t="shared" ref="B32" si="40">SUM(C32:E32)</f>
        <v>8604.6023999999979</v>
      </c>
      <c r="C32" s="25">
        <v>8190.6105999999991</v>
      </c>
      <c r="D32" s="25">
        <v>48.276199999999996</v>
      </c>
      <c r="E32" s="25">
        <v>365.71559999999999</v>
      </c>
      <c r="F32" s="37">
        <f t="shared" ref="F32" si="41">SUM(G32:AH32)</f>
        <v>38857.276299999998</v>
      </c>
      <c r="G32" s="25">
        <v>280.45389999999998</v>
      </c>
      <c r="H32" s="25">
        <v>977.22050000000002</v>
      </c>
      <c r="I32" s="25">
        <v>129.32129999999998</v>
      </c>
      <c r="J32" s="25">
        <v>2.4809000000000001</v>
      </c>
      <c r="K32" s="26">
        <v>609.19120000000021</v>
      </c>
      <c r="L32" s="27">
        <v>111.34570000000001</v>
      </c>
      <c r="M32" s="27">
        <v>33.333100000000002</v>
      </c>
      <c r="N32" s="27">
        <v>214.72019999999998</v>
      </c>
      <c r="O32" s="27">
        <v>1294.6018000000001</v>
      </c>
      <c r="P32" s="27">
        <v>44.495100000000008</v>
      </c>
      <c r="Q32" s="27">
        <v>3494.3556999999996</v>
      </c>
      <c r="R32" s="27">
        <v>1285.3230000000001</v>
      </c>
      <c r="S32" s="27">
        <v>18.539200000000001</v>
      </c>
      <c r="T32" s="27">
        <v>105.66480000000001</v>
      </c>
      <c r="U32" s="27">
        <v>6619.3685999999998</v>
      </c>
      <c r="V32" s="27">
        <v>250.90860000000001</v>
      </c>
      <c r="W32" s="27">
        <v>205.65419999999997</v>
      </c>
      <c r="X32" s="27">
        <v>11.524600000000003</v>
      </c>
      <c r="Y32" s="27">
        <v>19.804099999999998</v>
      </c>
      <c r="Z32" s="27">
        <v>286.24489999999997</v>
      </c>
      <c r="AA32" s="27">
        <v>51.093300000000006</v>
      </c>
      <c r="AB32" s="27">
        <v>3.3961000000000006</v>
      </c>
      <c r="AC32" s="27">
        <v>54.928899999999999</v>
      </c>
      <c r="AD32" s="27">
        <v>5.9714999999999998</v>
      </c>
      <c r="AE32" s="27">
        <v>45.1282</v>
      </c>
      <c r="AF32" s="27">
        <v>15785.18</v>
      </c>
      <c r="AG32" s="27">
        <v>25.512499999999999</v>
      </c>
      <c r="AH32" s="27">
        <v>6891.5144</v>
      </c>
      <c r="AI32" s="37">
        <f t="shared" ref="AI32" si="42">SUM(AJ32:AL32)</f>
        <v>1273.4483</v>
      </c>
      <c r="AJ32" s="27">
        <v>344.14949999999999</v>
      </c>
      <c r="AK32" s="27">
        <v>340.17880000000002</v>
      </c>
      <c r="AL32" s="27">
        <v>589.12</v>
      </c>
      <c r="AM32" s="37">
        <f t="shared" ref="AM32" si="43">SUM(AN32:AW32)</f>
        <v>10448.013070818519</v>
      </c>
      <c r="AN32" s="27">
        <v>195.43450000000001</v>
      </c>
      <c r="AO32" s="27">
        <v>1012.7732999999998</v>
      </c>
      <c r="AP32" s="27">
        <v>544.62270000000012</v>
      </c>
      <c r="AQ32" s="27">
        <v>4145.3579</v>
      </c>
      <c r="AR32" s="27">
        <v>596.56279999999992</v>
      </c>
      <c r="AS32" s="27">
        <v>3525.9870708185172</v>
      </c>
      <c r="AT32" s="27">
        <v>113.63930000000001</v>
      </c>
      <c r="AU32" s="27">
        <v>23.424799999999998</v>
      </c>
      <c r="AV32" s="27">
        <v>136.87460000000002</v>
      </c>
      <c r="AW32" s="27">
        <v>153.33610000000002</v>
      </c>
      <c r="AX32" s="37">
        <f t="shared" ref="AX32" si="44">SUM(AY32:BD32)</f>
        <v>61.433999999999997</v>
      </c>
      <c r="AY32" s="27">
        <v>8.0693000000000001</v>
      </c>
      <c r="AZ32" s="27">
        <v>5.9871999999999996</v>
      </c>
      <c r="BA32" s="27">
        <v>3.9830000000000001</v>
      </c>
      <c r="BB32" s="27">
        <v>19.183399999999999</v>
      </c>
      <c r="BC32" s="27">
        <v>22.714500000000001</v>
      </c>
      <c r="BD32" s="27">
        <v>1.4965999999999999</v>
      </c>
      <c r="BE32" s="37">
        <f t="shared" ref="BE32" si="45">SUM(BF32:BH32)</f>
        <v>106.92550000000001</v>
      </c>
      <c r="BF32" s="27">
        <v>66.335800000000006</v>
      </c>
      <c r="BG32" s="27">
        <v>19.5105</v>
      </c>
      <c r="BH32" s="27">
        <v>21.0792</v>
      </c>
      <c r="BI32" s="27">
        <f t="shared" ref="BI32" si="46">BJ32</f>
        <v>15.123100000000001</v>
      </c>
      <c r="BJ32" s="27">
        <v>15.123100000000001</v>
      </c>
      <c r="BK32" s="38">
        <f t="shared" ref="BK32" si="47">SUM(BL32:BX32)</f>
        <v>475.6</v>
      </c>
      <c r="BL32" s="27">
        <v>23.3489</v>
      </c>
      <c r="BM32" s="27">
        <v>30.406299999999998</v>
      </c>
      <c r="BN32" s="27">
        <v>52.495100000000001</v>
      </c>
      <c r="BO32" s="27">
        <v>7.4781000000000004</v>
      </c>
      <c r="BP32" s="27">
        <v>9.6208000000000009</v>
      </c>
      <c r="BQ32" s="27">
        <v>10.0283</v>
      </c>
      <c r="BR32" s="27">
        <v>4.4299000000000008</v>
      </c>
      <c r="BS32" s="27">
        <v>173.11339999999998</v>
      </c>
      <c r="BT32" s="27">
        <v>6.7976999999999999</v>
      </c>
      <c r="BU32" s="27">
        <v>37.5715</v>
      </c>
      <c r="BV32" s="27">
        <v>10.9252</v>
      </c>
      <c r="BW32" s="27">
        <v>43.446300000000001</v>
      </c>
      <c r="BX32" s="27">
        <v>65.938500000000005</v>
      </c>
      <c r="BY32" s="38">
        <f t="shared" ref="BY32" si="48">SUM(BZ32:CD32)</f>
        <v>1186.503691528</v>
      </c>
      <c r="BZ32" s="27">
        <v>635.06969152799991</v>
      </c>
      <c r="CA32" s="27">
        <v>75.308700000000002</v>
      </c>
      <c r="CB32" s="27">
        <v>151.96940000000001</v>
      </c>
      <c r="CC32" s="27">
        <v>220.43270000000001</v>
      </c>
      <c r="CD32" s="27">
        <v>103.72319999999999</v>
      </c>
      <c r="CE32" s="38">
        <f t="shared" ref="CE32" si="49">SUM(CF32:CO32)</f>
        <v>124.26339999999999</v>
      </c>
      <c r="CF32" s="27">
        <v>7.3382000000000005</v>
      </c>
      <c r="CG32" s="27">
        <v>8.1219000000000001</v>
      </c>
      <c r="CH32" s="27">
        <v>0.4299</v>
      </c>
      <c r="CI32" s="27">
        <v>47.324199999999998</v>
      </c>
      <c r="CJ32" s="27">
        <v>30.389900000000001</v>
      </c>
      <c r="CK32" s="27">
        <v>8.7725000000000009</v>
      </c>
      <c r="CL32" s="27">
        <v>21.886799999999997</v>
      </c>
      <c r="CM32" s="27" t="s">
        <v>284</v>
      </c>
      <c r="CN32" s="27" t="s">
        <v>284</v>
      </c>
      <c r="CO32" s="27" t="s">
        <v>284</v>
      </c>
      <c r="CP32" s="27">
        <v>9258.5989000000009</v>
      </c>
      <c r="CQ32" s="27">
        <v>6498.6522000000004</v>
      </c>
      <c r="CR32" s="27">
        <v>70411.788662346502</v>
      </c>
    </row>
    <row r="33" spans="1:96" ht="15" customHeight="1" thickBot="1">
      <c r="A33" s="6">
        <v>2016</v>
      </c>
      <c r="B33" s="37">
        <f t="shared" ref="B33" si="50">SUM(C33:E33)</f>
        <v>8660.9246000000003</v>
      </c>
      <c r="C33" s="25">
        <v>8253.3976000000002</v>
      </c>
      <c r="D33" s="25">
        <v>50.097199999999994</v>
      </c>
      <c r="E33" s="25">
        <v>357.4298</v>
      </c>
      <c r="F33" s="37">
        <f t="shared" ref="F33" si="51">SUM(G33:AH33)</f>
        <v>36725.563199999997</v>
      </c>
      <c r="G33" s="25">
        <v>268.01870000000002</v>
      </c>
      <c r="H33" s="25">
        <v>974.22379999999998</v>
      </c>
      <c r="I33" s="25">
        <v>128.61500000000001</v>
      </c>
      <c r="J33" s="25">
        <v>2.1775000000000002</v>
      </c>
      <c r="K33" s="26">
        <v>600.32600000000002</v>
      </c>
      <c r="L33" s="27">
        <v>105.36450000000001</v>
      </c>
      <c r="M33" s="27">
        <v>35.323200000000007</v>
      </c>
      <c r="N33" s="27">
        <v>187.19060000000002</v>
      </c>
      <c r="O33" s="27">
        <v>1257.2302000000002</v>
      </c>
      <c r="P33" s="27">
        <v>45.176600000000008</v>
      </c>
      <c r="Q33" s="27">
        <v>3452.4264000000003</v>
      </c>
      <c r="R33" s="27">
        <v>1269.4096000000002</v>
      </c>
      <c r="S33" s="27">
        <v>19.098299999999998</v>
      </c>
      <c r="T33" s="27">
        <v>107.05580000000002</v>
      </c>
      <c r="U33" s="27">
        <v>5594.7388000000001</v>
      </c>
      <c r="V33" s="27">
        <v>223.32610000000003</v>
      </c>
      <c r="W33" s="27">
        <v>218.01599999999999</v>
      </c>
      <c r="X33" s="27">
        <v>12.917200000000001</v>
      </c>
      <c r="Y33" s="27">
        <v>23.494900000000001</v>
      </c>
      <c r="Z33" s="27">
        <v>279.43129999999996</v>
      </c>
      <c r="AA33" s="27">
        <v>53.525199999999998</v>
      </c>
      <c r="AB33" s="27">
        <v>3.7864</v>
      </c>
      <c r="AC33" s="27">
        <v>56.365200000000002</v>
      </c>
      <c r="AD33" s="27">
        <v>6.6892000000000005</v>
      </c>
      <c r="AE33" s="27">
        <v>47.924599999999998</v>
      </c>
      <c r="AF33" s="27">
        <v>14691.537399999999</v>
      </c>
      <c r="AG33" s="27">
        <v>43.828499999999998</v>
      </c>
      <c r="AH33" s="27">
        <v>7018.346199999999</v>
      </c>
      <c r="AI33" s="37">
        <f t="shared" ref="AI33" si="52">SUM(AJ33:AL33)</f>
        <v>1226.1082000000001</v>
      </c>
      <c r="AJ33" s="27">
        <v>339.16020000000003</v>
      </c>
      <c r="AK33" s="27">
        <v>317.79909999999995</v>
      </c>
      <c r="AL33" s="27">
        <v>569.14890000000003</v>
      </c>
      <c r="AM33" s="37">
        <f t="shared" ref="AM33" si="53">SUM(AN33:AW33)</f>
        <v>10424.474140606173</v>
      </c>
      <c r="AN33" s="27">
        <v>196.86229999999998</v>
      </c>
      <c r="AO33" s="27">
        <v>992.72219999999982</v>
      </c>
      <c r="AP33" s="27">
        <v>546.9316</v>
      </c>
      <c r="AQ33" s="27">
        <v>4201.4602999999997</v>
      </c>
      <c r="AR33" s="27">
        <v>596.15920000000006</v>
      </c>
      <c r="AS33" s="27">
        <v>3450.2680406061713</v>
      </c>
      <c r="AT33" s="27">
        <v>117.63940000000001</v>
      </c>
      <c r="AU33" s="27">
        <v>23.390400000000003</v>
      </c>
      <c r="AV33" s="27">
        <v>146.61410000000001</v>
      </c>
      <c r="AW33" s="27">
        <v>152.42660000000001</v>
      </c>
      <c r="AX33" s="37">
        <f t="shared" ref="AX33" si="54">SUM(AY33:BD33)</f>
        <v>62.423100000000005</v>
      </c>
      <c r="AY33" s="27">
        <v>7.7605999999999984</v>
      </c>
      <c r="AZ33" s="27">
        <v>5.9990999999999994</v>
      </c>
      <c r="BA33" s="27">
        <v>4.5266000000000002</v>
      </c>
      <c r="BB33" s="27">
        <v>18.904700000000002</v>
      </c>
      <c r="BC33" s="27">
        <v>23.617000000000001</v>
      </c>
      <c r="BD33" s="27">
        <v>1.6151</v>
      </c>
      <c r="BE33" s="37">
        <f t="shared" ref="BE33" si="55">SUM(BF33:BH33)</f>
        <v>97.174500000000009</v>
      </c>
      <c r="BF33" s="27">
        <v>60.642000000000003</v>
      </c>
      <c r="BG33" s="27">
        <v>18.514099999999999</v>
      </c>
      <c r="BH33" s="27">
        <v>18.0184</v>
      </c>
      <c r="BI33" s="27">
        <f t="shared" ref="BI33" si="56">BJ33</f>
        <v>15.793700000000001</v>
      </c>
      <c r="BJ33" s="27">
        <v>15.793700000000001</v>
      </c>
      <c r="BK33" s="38">
        <f t="shared" ref="BK33" si="57">SUM(BL33:BX33)</f>
        <v>485.01560000000001</v>
      </c>
      <c r="BL33" s="27">
        <v>23.5806</v>
      </c>
      <c r="BM33" s="27">
        <v>31.375299999999999</v>
      </c>
      <c r="BN33" s="27">
        <v>52.905900000000003</v>
      </c>
      <c r="BO33" s="27">
        <v>8.1041000000000007</v>
      </c>
      <c r="BP33" s="27">
        <v>9.8417000000000012</v>
      </c>
      <c r="BQ33" s="27">
        <v>10.3857</v>
      </c>
      <c r="BR33" s="27">
        <v>4.7300000000000004</v>
      </c>
      <c r="BS33" s="27">
        <v>179.00279999999998</v>
      </c>
      <c r="BT33" s="27">
        <v>7.0164999999999997</v>
      </c>
      <c r="BU33" s="27">
        <v>39.335000000000001</v>
      </c>
      <c r="BV33" s="27">
        <v>11.2441</v>
      </c>
      <c r="BW33" s="27">
        <v>43.026699999999998</v>
      </c>
      <c r="BX33" s="27">
        <v>64.467200000000005</v>
      </c>
      <c r="BY33" s="38">
        <f t="shared" ref="BY33" si="58">SUM(BZ33:CD33)</f>
        <v>1187.4656575480001</v>
      </c>
      <c r="BZ33" s="27">
        <v>602.05115754799999</v>
      </c>
      <c r="CA33" s="27">
        <v>81.820400000000021</v>
      </c>
      <c r="CB33" s="27">
        <v>142.5926</v>
      </c>
      <c r="CC33" s="27">
        <v>245.95839999999998</v>
      </c>
      <c r="CD33" s="27">
        <v>115.04310000000001</v>
      </c>
      <c r="CE33" s="38">
        <f t="shared" ref="CE33" si="59">SUM(CF33:CO33)</f>
        <v>124.88809999999998</v>
      </c>
      <c r="CF33" s="27">
        <v>7.5715000000000003</v>
      </c>
      <c r="CG33" s="27">
        <v>9.7938999999999989</v>
      </c>
      <c r="CH33" s="27">
        <v>0.53620000000000001</v>
      </c>
      <c r="CI33" s="27">
        <v>48.622300000000003</v>
      </c>
      <c r="CJ33" s="27">
        <v>29.2027</v>
      </c>
      <c r="CK33" s="27">
        <v>8.9064999999999994</v>
      </c>
      <c r="CL33" s="27">
        <v>20.255000000000003</v>
      </c>
      <c r="CM33" s="27" t="s">
        <v>284</v>
      </c>
      <c r="CN33" s="27" t="s">
        <v>284</v>
      </c>
      <c r="CO33" s="27" t="s">
        <v>284</v>
      </c>
      <c r="CP33" s="27">
        <v>9297.7837</v>
      </c>
      <c r="CQ33" s="27">
        <v>6587.8546999999999</v>
      </c>
      <c r="CR33" s="27">
        <v>68307.614498154158</v>
      </c>
    </row>
    <row r="34" spans="1:96" ht="15" customHeight="1" thickBot="1">
      <c r="A34" s="6">
        <v>2017</v>
      </c>
      <c r="B34" s="37">
        <f t="shared" ref="B34" si="60">SUM(C34:E34)</f>
        <v>8795.0974999999999</v>
      </c>
      <c r="C34" s="25">
        <v>8408.3979999999992</v>
      </c>
      <c r="D34" s="25">
        <v>49.813699999999997</v>
      </c>
      <c r="E34" s="25">
        <v>336.88579999999996</v>
      </c>
      <c r="F34" s="37">
        <f t="shared" ref="F34" si="61">SUM(G34:AH34)</f>
        <v>41490.222699999998</v>
      </c>
      <c r="G34" s="25">
        <v>292.38350000000003</v>
      </c>
      <c r="H34" s="25">
        <v>985.54359999999997</v>
      </c>
      <c r="I34" s="25">
        <v>128.65520000000001</v>
      </c>
      <c r="J34" s="25">
        <v>1.6032999999999999</v>
      </c>
      <c r="K34" s="26">
        <v>608.37009999999987</v>
      </c>
      <c r="L34" s="27">
        <v>107.09739999999998</v>
      </c>
      <c r="M34" s="27">
        <v>36.431799999999988</v>
      </c>
      <c r="N34" s="27">
        <v>183.04089999999999</v>
      </c>
      <c r="O34" s="27">
        <v>1388.1896999999997</v>
      </c>
      <c r="P34" s="27">
        <v>44.472799999999999</v>
      </c>
      <c r="Q34" s="27">
        <v>3609.4562999999998</v>
      </c>
      <c r="R34" s="27">
        <v>1305.0754999999999</v>
      </c>
      <c r="S34" s="27">
        <v>21.726499999999998</v>
      </c>
      <c r="T34" s="27">
        <v>111.41750000000002</v>
      </c>
      <c r="U34" s="27">
        <v>5987.6672999999992</v>
      </c>
      <c r="V34" s="27">
        <v>200.45050000000001</v>
      </c>
      <c r="W34" s="27">
        <v>236.20820000000003</v>
      </c>
      <c r="X34" s="27">
        <v>16.162400000000002</v>
      </c>
      <c r="Y34" s="27">
        <v>26.346400000000003</v>
      </c>
      <c r="Z34" s="27">
        <v>287.03589999999997</v>
      </c>
      <c r="AA34" s="27">
        <v>69.619</v>
      </c>
      <c r="AB34" s="27">
        <v>4.1498999999999997</v>
      </c>
      <c r="AC34" s="27">
        <v>61.165199999999999</v>
      </c>
      <c r="AD34" s="27">
        <v>7.5677000000000003</v>
      </c>
      <c r="AE34" s="27">
        <v>50.136300000000006</v>
      </c>
      <c r="AF34" s="27">
        <v>18522.656299999999</v>
      </c>
      <c r="AG34" s="27">
        <v>43.445200000000007</v>
      </c>
      <c r="AH34" s="27">
        <v>7154.1483000000007</v>
      </c>
      <c r="AI34" s="37">
        <f t="shared" ref="AI34" si="62">SUM(AJ34:AL34)</f>
        <v>1313.0476000000001</v>
      </c>
      <c r="AJ34" s="27">
        <v>387.17020000000008</v>
      </c>
      <c r="AK34" s="27">
        <v>325.09989999999999</v>
      </c>
      <c r="AL34" s="27">
        <v>600.77750000000003</v>
      </c>
      <c r="AM34" s="37">
        <f t="shared" ref="AM34" si="63">SUM(AN34:AW34)</f>
        <v>10833.951022195633</v>
      </c>
      <c r="AN34" s="27">
        <v>203.22529999999998</v>
      </c>
      <c r="AO34" s="27">
        <v>1024.4614999999999</v>
      </c>
      <c r="AP34" s="27">
        <v>551.71159999999986</v>
      </c>
      <c r="AQ34" s="27">
        <v>4152.0447000000004</v>
      </c>
      <c r="AR34" s="27">
        <v>613.2989</v>
      </c>
      <c r="AS34" s="27">
        <v>3872.284022195634</v>
      </c>
      <c r="AT34" s="27">
        <v>100.82390000000001</v>
      </c>
      <c r="AU34" s="27">
        <v>21.416599999999999</v>
      </c>
      <c r="AV34" s="27">
        <v>147.7722</v>
      </c>
      <c r="AW34" s="27">
        <v>146.91229999999999</v>
      </c>
      <c r="AX34" s="37">
        <f t="shared" ref="AX34" si="64">SUM(AY34:BD34)</f>
        <v>59.099299999999999</v>
      </c>
      <c r="AY34" s="27">
        <v>7.198199999999999</v>
      </c>
      <c r="AZ34" s="27">
        <v>6.1563999999999997</v>
      </c>
      <c r="BA34" s="27">
        <v>4.3978999999999999</v>
      </c>
      <c r="BB34" s="27">
        <v>17.713000000000001</v>
      </c>
      <c r="BC34" s="27">
        <v>22.148099999999999</v>
      </c>
      <c r="BD34" s="27">
        <v>1.4857</v>
      </c>
      <c r="BE34" s="37">
        <f t="shared" ref="BE34" si="65">SUM(BF34:BH34)</f>
        <v>84.929500000000004</v>
      </c>
      <c r="BF34" s="27">
        <v>49.622199999999999</v>
      </c>
      <c r="BG34" s="27">
        <v>17.4071</v>
      </c>
      <c r="BH34" s="27">
        <v>17.900200000000002</v>
      </c>
      <c r="BI34" s="27">
        <f t="shared" ref="BI34" si="66">BJ34</f>
        <v>15.5825</v>
      </c>
      <c r="BJ34" s="27">
        <v>15.5825</v>
      </c>
      <c r="BK34" s="38">
        <f t="shared" ref="BK34" si="67">SUM(BL34:BX34)</f>
        <v>509.90289999999999</v>
      </c>
      <c r="BL34" s="27">
        <v>24.011199999999999</v>
      </c>
      <c r="BM34" s="27">
        <v>31.712700000000002</v>
      </c>
      <c r="BN34" s="27">
        <v>55.374699999999997</v>
      </c>
      <c r="BO34" s="27">
        <v>8.4774000000000012</v>
      </c>
      <c r="BP34" s="27">
        <v>9.6621999999999986</v>
      </c>
      <c r="BQ34" s="27">
        <v>11.171100000000001</v>
      </c>
      <c r="BR34" s="27">
        <v>5.3564999999999996</v>
      </c>
      <c r="BS34" s="27">
        <v>186.3878</v>
      </c>
      <c r="BT34" s="27">
        <v>7.0789999999999997</v>
      </c>
      <c r="BU34" s="27">
        <v>42.206400000000002</v>
      </c>
      <c r="BV34" s="27">
        <v>11.7</v>
      </c>
      <c r="BW34" s="27">
        <v>45.975900000000003</v>
      </c>
      <c r="BX34" s="27">
        <v>70.787999999999997</v>
      </c>
      <c r="BY34" s="38">
        <f t="shared" ref="BY34" si="68">SUM(BZ34:CD34)</f>
        <v>1127.8738249359999</v>
      </c>
      <c r="BZ34" s="27">
        <v>571.88322493599992</v>
      </c>
      <c r="CA34" s="27">
        <v>75.083800000000011</v>
      </c>
      <c r="CB34" s="27">
        <v>138.7389</v>
      </c>
      <c r="CC34" s="27">
        <v>237.5411</v>
      </c>
      <c r="CD34" s="27">
        <v>104.62679999999999</v>
      </c>
      <c r="CE34" s="38">
        <f t="shared" ref="CE34" si="69">SUM(CF34:CO34)</f>
        <v>118.10990000000001</v>
      </c>
      <c r="CF34" s="27">
        <v>7.5330000000000004</v>
      </c>
      <c r="CG34" s="27">
        <v>9.1898</v>
      </c>
      <c r="CH34" s="27">
        <v>0.43010000000000004</v>
      </c>
      <c r="CI34" s="27">
        <v>45.4435</v>
      </c>
      <c r="CJ34" s="27">
        <v>26.331099999999999</v>
      </c>
      <c r="CK34" s="27">
        <v>9.9917999999999996</v>
      </c>
      <c r="CL34" s="27">
        <v>19.190600000000003</v>
      </c>
      <c r="CM34" s="27" t="s">
        <v>284</v>
      </c>
      <c r="CN34" s="27" t="s">
        <v>284</v>
      </c>
      <c r="CO34" s="27" t="s">
        <v>284</v>
      </c>
      <c r="CP34" s="27">
        <v>9317.562100000001</v>
      </c>
      <c r="CQ34" s="27">
        <v>6601.4259000000002</v>
      </c>
      <c r="CR34" s="27">
        <v>73665.378847131651</v>
      </c>
    </row>
    <row r="35" spans="1:96" ht="15" customHeight="1" thickBot="1">
      <c r="A35" s="6">
        <v>2018</v>
      </c>
      <c r="B35" s="37">
        <f t="shared" ref="B35" si="70">SUM(C35:E35)</f>
        <v>8862.0225000000009</v>
      </c>
      <c r="C35" s="25">
        <v>8482.220400000002</v>
      </c>
      <c r="D35" s="25">
        <v>44.391799999999996</v>
      </c>
      <c r="E35" s="25">
        <v>335.41030000000006</v>
      </c>
      <c r="F35" s="37">
        <f t="shared" ref="F35" si="71">SUM(G35:AH35)</f>
        <v>37677.909900000006</v>
      </c>
      <c r="G35" s="25">
        <v>303.64800000000002</v>
      </c>
      <c r="H35" s="25">
        <v>953.45209999999997</v>
      </c>
      <c r="I35" s="25">
        <v>122.48410000000003</v>
      </c>
      <c r="J35" s="25">
        <v>1.7384999999999999</v>
      </c>
      <c r="K35" s="26">
        <v>620.88479999999993</v>
      </c>
      <c r="L35" s="27">
        <v>104.92489999999999</v>
      </c>
      <c r="M35" s="27">
        <v>35.479999999999997</v>
      </c>
      <c r="N35" s="27">
        <v>194.33540000000002</v>
      </c>
      <c r="O35" s="27">
        <v>1469.0246</v>
      </c>
      <c r="P35" s="27">
        <v>44.5565</v>
      </c>
      <c r="Q35" s="27">
        <v>3249.5124000000001</v>
      </c>
      <c r="R35" s="27">
        <v>1192.1851000000001</v>
      </c>
      <c r="S35" s="27">
        <v>23.487499999999997</v>
      </c>
      <c r="T35" s="27">
        <v>104.36570000000002</v>
      </c>
      <c r="U35" s="27">
        <v>5632.0562</v>
      </c>
      <c r="V35" s="27">
        <v>215.76659999999998</v>
      </c>
      <c r="W35" s="27">
        <v>242.2396</v>
      </c>
      <c r="X35" s="27">
        <v>17.149999999999999</v>
      </c>
      <c r="Y35" s="27">
        <v>26.141699999999997</v>
      </c>
      <c r="Z35" s="27">
        <v>300.82710000000003</v>
      </c>
      <c r="AA35" s="27">
        <v>79.621600000000001</v>
      </c>
      <c r="AB35" s="27">
        <v>4.3148999999999997</v>
      </c>
      <c r="AC35" s="27">
        <v>62.831900000000005</v>
      </c>
      <c r="AD35" s="27">
        <v>7.8848000000000003</v>
      </c>
      <c r="AE35" s="27">
        <v>52.900399999999998</v>
      </c>
      <c r="AF35" s="27">
        <v>15374.128199999999</v>
      </c>
      <c r="AG35" s="27">
        <v>40.266100000000002</v>
      </c>
      <c r="AH35" s="27">
        <v>7201.7012000000004</v>
      </c>
      <c r="AI35" s="37">
        <f t="shared" ref="AI35" si="72">SUM(AJ35:AL35)</f>
        <v>1321.8974000000001</v>
      </c>
      <c r="AJ35" s="27">
        <v>397.29780000000005</v>
      </c>
      <c r="AK35" s="27">
        <v>321.35719999999998</v>
      </c>
      <c r="AL35" s="27">
        <v>603.24240000000009</v>
      </c>
      <c r="AM35" s="37">
        <f t="shared" ref="AM35" si="73">SUM(AN35:AW35)</f>
        <v>11137.444997743132</v>
      </c>
      <c r="AN35" s="27">
        <v>205.78279999999998</v>
      </c>
      <c r="AO35" s="27">
        <v>1083.9367000000002</v>
      </c>
      <c r="AP35" s="27">
        <v>571.81060000000002</v>
      </c>
      <c r="AQ35" s="27">
        <v>3996.8205999999996</v>
      </c>
      <c r="AR35" s="27">
        <v>623.27629999999999</v>
      </c>
      <c r="AS35" s="27">
        <v>4190.35529774313</v>
      </c>
      <c r="AT35" s="27">
        <v>102.46080000000001</v>
      </c>
      <c r="AU35" s="27">
        <v>22.889899999999997</v>
      </c>
      <c r="AV35" s="27">
        <v>170.99219999999997</v>
      </c>
      <c r="AW35" s="27">
        <v>169.1198</v>
      </c>
      <c r="AX35" s="37">
        <f t="shared" ref="AX35" si="74">SUM(AY35:BD35)</f>
        <v>63.964500000000001</v>
      </c>
      <c r="AY35" s="27">
        <v>7.5356999999999994</v>
      </c>
      <c r="AZ35" s="27">
        <v>6.2880000000000003</v>
      </c>
      <c r="BA35" s="27">
        <v>4.7405999999999997</v>
      </c>
      <c r="BB35" s="27">
        <v>17.9937</v>
      </c>
      <c r="BC35" s="27">
        <v>25.662500000000001</v>
      </c>
      <c r="BD35" s="27">
        <v>1.744</v>
      </c>
      <c r="BE35" s="37">
        <f t="shared" ref="BE35" si="75">SUM(BF35:BH35)</f>
        <v>55.496500000000005</v>
      </c>
      <c r="BF35" s="27">
        <v>33.847000000000001</v>
      </c>
      <c r="BG35" s="27">
        <v>15.255000000000001</v>
      </c>
      <c r="BH35" s="27">
        <v>6.3944999999999999</v>
      </c>
      <c r="BI35" s="27">
        <f t="shared" ref="BI35" si="76">BJ35</f>
        <v>16.497</v>
      </c>
      <c r="BJ35" s="27">
        <v>16.497</v>
      </c>
      <c r="BK35" s="38">
        <f t="shared" ref="BK35" si="77">SUM(BL35:BX35)</f>
        <v>534.24150000000009</v>
      </c>
      <c r="BL35" s="27">
        <v>25.2698</v>
      </c>
      <c r="BM35" s="27">
        <v>33.322400000000002</v>
      </c>
      <c r="BN35" s="27">
        <v>58.882300000000001</v>
      </c>
      <c r="BO35" s="27">
        <v>8.5385000000000009</v>
      </c>
      <c r="BP35" s="27">
        <v>9.9040999999999997</v>
      </c>
      <c r="BQ35" s="27">
        <v>12.786899999999999</v>
      </c>
      <c r="BR35" s="27">
        <v>5.6565000000000003</v>
      </c>
      <c r="BS35" s="27">
        <v>194.07920000000001</v>
      </c>
      <c r="BT35" s="27">
        <v>7.4077999999999991</v>
      </c>
      <c r="BU35" s="27">
        <v>44.285299999999992</v>
      </c>
      <c r="BV35" s="27">
        <v>12.3621</v>
      </c>
      <c r="BW35" s="27">
        <v>48.593499999999999</v>
      </c>
      <c r="BX35" s="27">
        <v>73.153100000000009</v>
      </c>
      <c r="BY35" s="38">
        <f t="shared" ref="BY35" si="78">SUM(BZ35:CD35)</f>
        <v>1149.0077958859997</v>
      </c>
      <c r="BZ35" s="27">
        <v>603.66839588599998</v>
      </c>
      <c r="CA35" s="27">
        <v>73.020600000000002</v>
      </c>
      <c r="CB35" s="27">
        <v>151.6875</v>
      </c>
      <c r="CC35" s="27">
        <v>214.15889999999999</v>
      </c>
      <c r="CD35" s="27">
        <v>106.47239999999999</v>
      </c>
      <c r="CE35" s="38">
        <f t="shared" ref="CE35" si="79">SUM(CF35:CO35)</f>
        <v>127.00559999999997</v>
      </c>
      <c r="CF35" s="27">
        <v>8.2393999999999998</v>
      </c>
      <c r="CG35" s="27">
        <v>9.313600000000001</v>
      </c>
      <c r="CH35" s="27">
        <v>0.53549999999999998</v>
      </c>
      <c r="CI35" s="27">
        <v>48.085799999999992</v>
      </c>
      <c r="CJ35" s="27">
        <v>28.270100000000003</v>
      </c>
      <c r="CK35" s="27">
        <v>10.1578</v>
      </c>
      <c r="CL35" s="27">
        <v>22.403399999999994</v>
      </c>
      <c r="CM35" s="27" t="s">
        <v>284</v>
      </c>
      <c r="CN35" s="27" t="s">
        <v>284</v>
      </c>
      <c r="CO35" s="27" t="s">
        <v>284</v>
      </c>
      <c r="CP35" s="27">
        <v>9476.5164999999997</v>
      </c>
      <c r="CQ35" s="27">
        <v>6702.9014000000006</v>
      </c>
      <c r="CR35" s="27">
        <v>70422.004193629095</v>
      </c>
    </row>
    <row r="36" spans="1:96" ht="15" customHeight="1" thickBot="1">
      <c r="A36" s="6">
        <v>2019</v>
      </c>
      <c r="B36" s="37">
        <f t="shared" ref="B36" si="80">SUM(C36:E36)</f>
        <v>9035.4993000000013</v>
      </c>
      <c r="C36" s="25">
        <v>8634.7715000000026</v>
      </c>
      <c r="D36" s="25">
        <v>43.793300000000002</v>
      </c>
      <c r="E36" s="25">
        <v>356.93450000000007</v>
      </c>
      <c r="F36" s="37">
        <f t="shared" ref="F36" si="81">SUM(G36:AH36)</f>
        <v>33415.832599999994</v>
      </c>
      <c r="G36" s="25">
        <v>310.0308</v>
      </c>
      <c r="H36" s="25">
        <v>970.08849999999995</v>
      </c>
      <c r="I36" s="25">
        <v>120.59179999999998</v>
      </c>
      <c r="J36" s="25">
        <v>1.835</v>
      </c>
      <c r="K36" s="26">
        <v>608.12150000000008</v>
      </c>
      <c r="L36" s="27">
        <v>102.30119999999999</v>
      </c>
      <c r="M36" s="27">
        <v>30.9161</v>
      </c>
      <c r="N36" s="27">
        <v>178.9948</v>
      </c>
      <c r="O36" s="27">
        <v>1604.0457000000001</v>
      </c>
      <c r="P36" s="27">
        <v>44.513099999999994</v>
      </c>
      <c r="Q36" s="27">
        <v>3291.1942999999997</v>
      </c>
      <c r="R36" s="27">
        <v>1508.9401</v>
      </c>
      <c r="S36" s="27">
        <v>24.867399999999996</v>
      </c>
      <c r="T36" s="27">
        <v>106.9646</v>
      </c>
      <c r="U36" s="27">
        <v>5580.8496000000005</v>
      </c>
      <c r="V36" s="27">
        <v>243.62810000000002</v>
      </c>
      <c r="W36" s="27">
        <v>231.70769999999999</v>
      </c>
      <c r="X36" s="27">
        <v>17.7118</v>
      </c>
      <c r="Y36" s="27">
        <v>26.126099999999997</v>
      </c>
      <c r="Z36" s="27">
        <v>296.82030000000003</v>
      </c>
      <c r="AA36" s="27">
        <v>80.963200000000001</v>
      </c>
      <c r="AB36" s="27">
        <v>4.6840000000000002</v>
      </c>
      <c r="AC36" s="27">
        <v>64.198599999999999</v>
      </c>
      <c r="AD36" s="27">
        <v>8.0962999999999994</v>
      </c>
      <c r="AE36" s="27">
        <v>54.3857</v>
      </c>
      <c r="AF36" s="27">
        <v>10556.8809</v>
      </c>
      <c r="AG36" s="27">
        <v>43.279399999999995</v>
      </c>
      <c r="AH36" s="27">
        <v>7303.0959999999986</v>
      </c>
      <c r="AI36" s="37">
        <f t="shared" ref="AI36" si="82">SUM(AJ36:AL36)</f>
        <v>1322.2098000000001</v>
      </c>
      <c r="AJ36" s="27">
        <v>405.41169999999994</v>
      </c>
      <c r="AK36" s="27">
        <v>312.43960000000004</v>
      </c>
      <c r="AL36" s="27">
        <v>604.35850000000005</v>
      </c>
      <c r="AM36" s="37">
        <f t="shared" ref="AM36" si="83">SUM(AN36:AW36)</f>
        <v>11660.1981</v>
      </c>
      <c r="AN36" s="27">
        <v>208.3399</v>
      </c>
      <c r="AO36" s="27">
        <v>1125.7900999999997</v>
      </c>
      <c r="AP36" s="27">
        <v>581.77079999999989</v>
      </c>
      <c r="AQ36" s="27">
        <v>3907.5558000000001</v>
      </c>
      <c r="AR36" s="27">
        <v>598.96640000000002</v>
      </c>
      <c r="AS36" s="27">
        <v>4798.1854999999996</v>
      </c>
      <c r="AT36" s="27">
        <v>106.6391</v>
      </c>
      <c r="AU36" s="27">
        <v>25.051899999999996</v>
      </c>
      <c r="AV36" s="27">
        <v>158.42510000000001</v>
      </c>
      <c r="AW36" s="27">
        <v>149.4735</v>
      </c>
      <c r="AX36" s="37">
        <f t="shared" ref="AX36" si="84">SUM(AY36:BD36)</f>
        <v>67.778100000000009</v>
      </c>
      <c r="AY36" s="27">
        <v>8.4450000000000003</v>
      </c>
      <c r="AZ36" s="27">
        <v>6.7953999999999999</v>
      </c>
      <c r="BA36" s="27">
        <v>4.1666000000000007</v>
      </c>
      <c r="BB36" s="27">
        <v>18.7151</v>
      </c>
      <c r="BC36" s="27">
        <v>27.7044</v>
      </c>
      <c r="BD36" s="27">
        <v>1.9516</v>
      </c>
      <c r="BE36" s="37">
        <f t="shared" ref="BE36" si="85">SUM(BF36:BH36)</f>
        <v>57.403599999999997</v>
      </c>
      <c r="BF36" s="27">
        <v>35.167699999999996</v>
      </c>
      <c r="BG36" s="27">
        <v>15.647500000000001</v>
      </c>
      <c r="BH36" s="27">
        <v>6.5884</v>
      </c>
      <c r="BI36" s="27">
        <f t="shared" ref="BI36" si="86">BJ36</f>
        <v>17.085000000000001</v>
      </c>
      <c r="BJ36" s="27">
        <v>17.085000000000001</v>
      </c>
      <c r="BK36" s="38">
        <f t="shared" ref="BK36" si="87">SUM(BL36:BX36)</f>
        <v>548.35709999999995</v>
      </c>
      <c r="BL36" s="27">
        <v>26.482500000000002</v>
      </c>
      <c r="BM36" s="27">
        <v>33.6327</v>
      </c>
      <c r="BN36" s="27">
        <v>60.821100000000008</v>
      </c>
      <c r="BO36" s="27">
        <v>9.4158000000000008</v>
      </c>
      <c r="BP36" s="27">
        <v>9.9976000000000003</v>
      </c>
      <c r="BQ36" s="27">
        <v>13.6455</v>
      </c>
      <c r="BR36" s="27">
        <v>6.2565</v>
      </c>
      <c r="BS36" s="27">
        <v>193.73140000000001</v>
      </c>
      <c r="BT36" s="27">
        <v>7.5018000000000002</v>
      </c>
      <c r="BU36" s="27">
        <v>47.141599999999997</v>
      </c>
      <c r="BV36" s="27">
        <v>12.663799999999998</v>
      </c>
      <c r="BW36" s="27">
        <v>52.230599999999995</v>
      </c>
      <c r="BX36" s="27">
        <v>74.836199999999991</v>
      </c>
      <c r="BY36" s="38">
        <f t="shared" ref="BY36" si="88">SUM(BZ36:CD36)</f>
        <v>1128.018814194</v>
      </c>
      <c r="BZ36" s="27">
        <v>588.74781419399994</v>
      </c>
      <c r="CA36" s="27">
        <v>76.310199999999995</v>
      </c>
      <c r="CB36" s="27">
        <v>147.65690000000004</v>
      </c>
      <c r="CC36" s="27">
        <v>207.42330000000001</v>
      </c>
      <c r="CD36" s="27">
        <v>107.88059999999999</v>
      </c>
      <c r="CE36" s="38">
        <f t="shared" ref="CE36" si="89">SUM(CF36:CO36)</f>
        <v>134.6489</v>
      </c>
      <c r="CF36" s="27">
        <v>8.438600000000001</v>
      </c>
      <c r="CG36" s="27">
        <v>9.7135999999999996</v>
      </c>
      <c r="CH36" s="27">
        <v>0.5373</v>
      </c>
      <c r="CI36" s="27">
        <v>54.540899999999993</v>
      </c>
      <c r="CJ36" s="27">
        <v>29.0899</v>
      </c>
      <c r="CK36" s="27">
        <v>9.2280999999999995</v>
      </c>
      <c r="CL36" s="27">
        <v>23.1005</v>
      </c>
      <c r="CM36" s="27" t="s">
        <v>284</v>
      </c>
      <c r="CN36" s="27" t="s">
        <v>284</v>
      </c>
      <c r="CO36" s="27" t="s">
        <v>284</v>
      </c>
      <c r="CP36" s="27">
        <v>9913.3701999999994</v>
      </c>
      <c r="CQ36" s="27">
        <v>7116.0037000000002</v>
      </c>
      <c r="CR36" s="27">
        <v>67300.401514193989</v>
      </c>
    </row>
    <row r="37" spans="1:96" ht="15" customHeight="1" thickBot="1">
      <c r="A37" s="6">
        <v>2020</v>
      </c>
      <c r="B37" s="37">
        <f t="shared" ref="B37" si="90">SUM(C37:E37)</f>
        <v>9130.9210999999978</v>
      </c>
      <c r="C37" s="25">
        <v>8719.8744999999981</v>
      </c>
      <c r="D37" s="25">
        <v>44.803799999999995</v>
      </c>
      <c r="E37" s="25">
        <v>366.24280000000005</v>
      </c>
      <c r="F37" s="37">
        <f t="shared" ref="F37" si="91">SUM(G37:AH37)</f>
        <v>30113.697499999998</v>
      </c>
      <c r="G37" s="25">
        <v>301.00200000000007</v>
      </c>
      <c r="H37" s="25">
        <v>951.09269999999992</v>
      </c>
      <c r="I37" s="25">
        <v>113.5354</v>
      </c>
      <c r="J37" s="25">
        <v>1.7398999999999998</v>
      </c>
      <c r="K37" s="26">
        <v>632.86</v>
      </c>
      <c r="L37" s="27">
        <v>88.453400000000002</v>
      </c>
      <c r="M37" s="27">
        <v>24.168699999999994</v>
      </c>
      <c r="N37" s="27">
        <v>168.85570000000001</v>
      </c>
      <c r="O37" s="27">
        <v>1455.4885999999999</v>
      </c>
      <c r="P37" s="27">
        <v>37.450400000000002</v>
      </c>
      <c r="Q37" s="27">
        <v>3093.7707000000005</v>
      </c>
      <c r="R37" s="27">
        <v>1389.9195</v>
      </c>
      <c r="S37" s="27">
        <v>29.324199999999998</v>
      </c>
      <c r="T37" s="27">
        <v>110.5821</v>
      </c>
      <c r="U37" s="27">
        <v>5646.8912</v>
      </c>
      <c r="V37" s="27">
        <v>239.9239</v>
      </c>
      <c r="W37" s="27">
        <v>228.27270000000001</v>
      </c>
      <c r="X37" s="27">
        <v>16.585099999999997</v>
      </c>
      <c r="Y37" s="27">
        <v>23.127400000000002</v>
      </c>
      <c r="Z37" s="27">
        <v>279.54720000000003</v>
      </c>
      <c r="AA37" s="27">
        <v>72.207599999999999</v>
      </c>
      <c r="AB37" s="27">
        <v>5.0538999999999996</v>
      </c>
      <c r="AC37" s="27">
        <v>63.395600000000009</v>
      </c>
      <c r="AD37" s="27">
        <v>7.3963000000000001</v>
      </c>
      <c r="AE37" s="27">
        <v>57.529300000000006</v>
      </c>
      <c r="AF37" s="27">
        <v>7964.6967999999988</v>
      </c>
      <c r="AG37" s="27">
        <v>52.648300000000006</v>
      </c>
      <c r="AH37" s="27">
        <v>7058.1788999999999</v>
      </c>
      <c r="AI37" s="37">
        <f t="shared" ref="AI37" si="92">SUM(AJ37:AL37)</f>
        <v>1294.3233999999998</v>
      </c>
      <c r="AJ37" s="27">
        <v>439.99599999999998</v>
      </c>
      <c r="AK37" s="27">
        <v>249.9118</v>
      </c>
      <c r="AL37" s="27">
        <v>604.41559999999993</v>
      </c>
      <c r="AM37" s="37">
        <f t="shared" ref="AM37" si="93">SUM(AN37:AW37)</f>
        <v>7371.7163</v>
      </c>
      <c r="AN37" s="27">
        <v>182.0384</v>
      </c>
      <c r="AO37" s="27">
        <v>861.26719999999989</v>
      </c>
      <c r="AP37" s="27">
        <v>511.23690000000005</v>
      </c>
      <c r="AQ37" s="27">
        <v>3084.6358</v>
      </c>
      <c r="AR37" s="27">
        <v>455.10939999999994</v>
      </c>
      <c r="AS37" s="27">
        <v>1947.3483000000001</v>
      </c>
      <c r="AT37" s="27">
        <v>84.466099999999997</v>
      </c>
      <c r="AU37" s="27">
        <v>23.688700000000001</v>
      </c>
      <c r="AV37" s="27">
        <v>104.29780000000001</v>
      </c>
      <c r="AW37" s="27">
        <v>117.62769999999999</v>
      </c>
      <c r="AX37" s="37">
        <f t="shared" ref="AX37" si="94">SUM(AY37:BD37)</f>
        <v>61.984400000000008</v>
      </c>
      <c r="AY37" s="27">
        <v>7.3856999999999999</v>
      </c>
      <c r="AZ37" s="27">
        <v>5.4340000000000002</v>
      </c>
      <c r="BA37" s="27">
        <v>4.2798999999999996</v>
      </c>
      <c r="BB37" s="27">
        <v>17.188599999999997</v>
      </c>
      <c r="BC37" s="27">
        <v>25.848500000000001</v>
      </c>
      <c r="BD37" s="27">
        <v>1.8477000000000001</v>
      </c>
      <c r="BE37" s="37">
        <f t="shared" ref="BE37" si="95">SUM(BF37:BH37)</f>
        <v>65.947800000000001</v>
      </c>
      <c r="BF37" s="27">
        <v>36.332699999999996</v>
      </c>
      <c r="BG37" s="27">
        <v>23.520499999999998</v>
      </c>
      <c r="BH37" s="27">
        <v>6.0946000000000007</v>
      </c>
      <c r="BI37" s="27">
        <f t="shared" ref="BI37" si="96">BJ37</f>
        <v>13.8889</v>
      </c>
      <c r="BJ37" s="27">
        <v>13.8889</v>
      </c>
      <c r="BK37" s="38">
        <f t="shared" ref="BK37" si="97">SUM(BL37:BX37)</f>
        <v>493.26500000000004</v>
      </c>
      <c r="BL37" s="27">
        <v>26.548999999999999</v>
      </c>
      <c r="BM37" s="27">
        <v>34.096299999999999</v>
      </c>
      <c r="BN37" s="27">
        <v>59.2607</v>
      </c>
      <c r="BO37" s="27">
        <v>10.3775</v>
      </c>
      <c r="BP37" s="27">
        <v>8.007200000000001</v>
      </c>
      <c r="BQ37" s="27">
        <v>14.442600000000001</v>
      </c>
      <c r="BR37" s="27">
        <v>8.0859000000000005</v>
      </c>
      <c r="BS37" s="27">
        <v>172.02970000000002</v>
      </c>
      <c r="BT37" s="27">
        <v>6.6749000000000009</v>
      </c>
      <c r="BU37" s="27">
        <v>17.6739</v>
      </c>
      <c r="BV37" s="27">
        <v>12.849600000000001</v>
      </c>
      <c r="BW37" s="27">
        <v>53.484400000000001</v>
      </c>
      <c r="BX37" s="27">
        <v>69.7333</v>
      </c>
      <c r="BY37" s="38">
        <f t="shared" ref="BY37" si="98">SUM(BZ37:CD37)</f>
        <v>1220.3035918620001</v>
      </c>
      <c r="BZ37" s="27">
        <v>642.47819186200002</v>
      </c>
      <c r="CA37" s="27">
        <v>72.841200000000029</v>
      </c>
      <c r="CB37" s="27">
        <v>166.08130000000003</v>
      </c>
      <c r="CC37" s="27">
        <v>229.18970000000002</v>
      </c>
      <c r="CD37" s="27">
        <v>109.7132</v>
      </c>
      <c r="CE37" s="38">
        <f t="shared" ref="CE37" si="99">SUM(CF37:CO37)</f>
        <v>118.95269999999999</v>
      </c>
      <c r="CF37" s="27">
        <v>6.4531999999999998</v>
      </c>
      <c r="CG37" s="27">
        <v>11.1835</v>
      </c>
      <c r="CH37" s="27">
        <v>0.43289999999999995</v>
      </c>
      <c r="CI37" s="27">
        <v>47.365599999999993</v>
      </c>
      <c r="CJ37" s="27">
        <v>25.240299999999998</v>
      </c>
      <c r="CK37" s="27">
        <v>8.7270000000000003</v>
      </c>
      <c r="CL37" s="27">
        <v>19.550199999999997</v>
      </c>
      <c r="CM37" s="27" t="s">
        <v>284</v>
      </c>
      <c r="CN37" s="27" t="s">
        <v>284</v>
      </c>
      <c r="CO37" s="27" t="s">
        <v>284</v>
      </c>
      <c r="CP37" s="27">
        <v>8963.7520999999979</v>
      </c>
      <c r="CQ37" s="27">
        <v>6060.3029999999999</v>
      </c>
      <c r="CR37" s="27">
        <v>58848.752791861989</v>
      </c>
    </row>
    <row r="38" spans="1:96" ht="15" customHeight="1" thickBot="1">
      <c r="A38" s="6">
        <v>2021</v>
      </c>
      <c r="B38" s="37">
        <f t="shared" ref="B38" si="100">SUM(C38:E38)</f>
        <v>8904.033199999998</v>
      </c>
      <c r="C38" s="25">
        <v>8480.3633999999984</v>
      </c>
      <c r="D38" s="25">
        <v>53.548100000000005</v>
      </c>
      <c r="E38" s="25">
        <v>370.12170000000003</v>
      </c>
      <c r="F38" s="37">
        <f t="shared" ref="F38" si="101">SUM(G38:AH38)</f>
        <v>27990.858499999998</v>
      </c>
      <c r="G38" s="25">
        <v>329.92720000000003</v>
      </c>
      <c r="H38" s="25">
        <v>935.0385</v>
      </c>
      <c r="I38" s="25">
        <v>118.95370000000001</v>
      </c>
      <c r="J38" s="25">
        <v>2.7939000000000003</v>
      </c>
      <c r="K38" s="26">
        <v>687.78440000000001</v>
      </c>
      <c r="L38" s="27">
        <v>93.400899999999993</v>
      </c>
      <c r="M38" s="27">
        <v>29.045199999999998</v>
      </c>
      <c r="N38" s="27">
        <v>192.98920000000001</v>
      </c>
      <c r="O38" s="27">
        <v>1307.8392999999999</v>
      </c>
      <c r="P38" s="27">
        <v>40.716500000000003</v>
      </c>
      <c r="Q38" s="27">
        <v>2705.3742999999999</v>
      </c>
      <c r="R38" s="27">
        <v>1506.9102</v>
      </c>
      <c r="S38" s="27">
        <v>33.421800000000005</v>
      </c>
      <c r="T38" s="27">
        <v>114.2028</v>
      </c>
      <c r="U38" s="27">
        <v>5389.0861000000004</v>
      </c>
      <c r="V38" s="27">
        <v>217.36789999999999</v>
      </c>
      <c r="W38" s="27">
        <v>273.56569999999999</v>
      </c>
      <c r="X38" s="27">
        <v>20.636200000000002</v>
      </c>
      <c r="Y38" s="27">
        <v>28.011699999999998</v>
      </c>
      <c r="Z38" s="27">
        <v>299.22219999999999</v>
      </c>
      <c r="AA38" s="27">
        <v>85.000600000000006</v>
      </c>
      <c r="AB38" s="27">
        <v>6.1943999999999999</v>
      </c>
      <c r="AC38" s="27">
        <v>74.90740000000001</v>
      </c>
      <c r="AD38" s="27">
        <v>8.9762999999999984</v>
      </c>
      <c r="AE38" s="27">
        <v>60.9283</v>
      </c>
      <c r="AF38" s="27">
        <v>6171.6155000000008</v>
      </c>
      <c r="AG38" s="27">
        <v>46.274300000000004</v>
      </c>
      <c r="AH38" s="27">
        <v>7210.6739999999991</v>
      </c>
      <c r="AI38" s="37">
        <f t="shared" ref="AI38" si="102">SUM(AJ38:AL38)</f>
        <v>1431.6033</v>
      </c>
      <c r="AJ38" s="27">
        <v>498.43770000000001</v>
      </c>
      <c r="AK38" s="27">
        <v>273.07159999999999</v>
      </c>
      <c r="AL38" s="27">
        <v>660.09400000000005</v>
      </c>
      <c r="AM38" s="37">
        <f t="shared" ref="AM38" si="103">SUM(AN38:AW38)</f>
        <v>8858.7632000000012</v>
      </c>
      <c r="AN38" s="27">
        <v>197.95859999999999</v>
      </c>
      <c r="AO38" s="27">
        <v>958.18369999999993</v>
      </c>
      <c r="AP38" s="27">
        <v>535.72140000000002</v>
      </c>
      <c r="AQ38" s="27">
        <v>3486.4569999999999</v>
      </c>
      <c r="AR38" s="27">
        <v>488.14830000000001</v>
      </c>
      <c r="AS38" s="27">
        <v>2835.1994000000004</v>
      </c>
      <c r="AT38" s="27">
        <v>95.537700000000015</v>
      </c>
      <c r="AU38" s="27">
        <v>34.721899999999998</v>
      </c>
      <c r="AV38" s="27">
        <v>115.0887</v>
      </c>
      <c r="AW38" s="27">
        <v>111.7465</v>
      </c>
      <c r="AX38" s="37">
        <f t="shared" ref="AX38" si="104">SUM(AY38:BD38)</f>
        <v>85.902400000000014</v>
      </c>
      <c r="AY38" s="27">
        <v>8.7332999999999998</v>
      </c>
      <c r="AZ38" s="27">
        <v>7.5005999999999995</v>
      </c>
      <c r="BA38" s="27">
        <v>4.2886000000000006</v>
      </c>
      <c r="BB38" s="27">
        <v>20.7713</v>
      </c>
      <c r="BC38" s="27">
        <v>41.0901</v>
      </c>
      <c r="BD38" s="27">
        <v>3.5185</v>
      </c>
      <c r="BE38" s="37">
        <f t="shared" ref="BE38" si="105">SUM(BF38:BH38)</f>
        <v>53.388300000000001</v>
      </c>
      <c r="BF38" s="27">
        <v>27.088399999999996</v>
      </c>
      <c r="BG38" s="27">
        <v>19.8993</v>
      </c>
      <c r="BH38" s="27">
        <v>6.4006000000000007</v>
      </c>
      <c r="BI38" s="27">
        <f t="shared" ref="BI38" si="106">BJ38</f>
        <v>21.3856</v>
      </c>
      <c r="BJ38" s="27">
        <v>21.3856</v>
      </c>
      <c r="BK38" s="38">
        <f t="shared" ref="BK38" si="107">SUM(BL38:BX38)</f>
        <v>561.60159999999996</v>
      </c>
      <c r="BL38" s="27">
        <v>31.517199999999999</v>
      </c>
      <c r="BM38" s="27">
        <v>40.938099999999999</v>
      </c>
      <c r="BN38" s="27">
        <v>69.992999999999995</v>
      </c>
      <c r="BO38" s="27">
        <v>11.678300000000002</v>
      </c>
      <c r="BP38" s="27">
        <v>9.805299999999999</v>
      </c>
      <c r="BQ38" s="27">
        <v>18.018799999999999</v>
      </c>
      <c r="BR38" s="27">
        <v>9.0858000000000008</v>
      </c>
      <c r="BS38" s="27">
        <v>183.04070000000002</v>
      </c>
      <c r="BT38" s="27">
        <v>8.3076000000000008</v>
      </c>
      <c r="BU38" s="27">
        <v>23.630500000000001</v>
      </c>
      <c r="BV38" s="27">
        <v>14.6731</v>
      </c>
      <c r="BW38" s="27">
        <v>57.187899999999999</v>
      </c>
      <c r="BX38" s="27">
        <v>83.725300000000004</v>
      </c>
      <c r="BY38" s="38">
        <f t="shared" ref="BY38" si="108">SUM(BZ38:CD38)</f>
        <v>1067.677715386</v>
      </c>
      <c r="BZ38" s="27">
        <v>603.73061538600007</v>
      </c>
      <c r="CA38" s="27">
        <v>67.164600000000007</v>
      </c>
      <c r="CB38" s="27">
        <v>159.05160000000001</v>
      </c>
      <c r="CC38" s="27">
        <v>160.41390000000004</v>
      </c>
      <c r="CD38" s="27">
        <v>77.316999999999993</v>
      </c>
      <c r="CE38" s="38">
        <f t="shared" ref="CE38" si="109">SUM(CF38:CO38)</f>
        <v>123.0039</v>
      </c>
      <c r="CF38" s="27">
        <v>8.2522000000000002</v>
      </c>
      <c r="CG38" s="27">
        <v>10.154200000000001</v>
      </c>
      <c r="CH38" s="27">
        <v>0.54859999999999998</v>
      </c>
      <c r="CI38" s="27">
        <v>50.52</v>
      </c>
      <c r="CJ38" s="27">
        <v>20.911200000000001</v>
      </c>
      <c r="CK38" s="27">
        <v>9.0932999999999993</v>
      </c>
      <c r="CL38" s="27">
        <v>23.5244</v>
      </c>
      <c r="CM38" s="27" t="s">
        <v>284</v>
      </c>
      <c r="CN38" s="27" t="s">
        <v>284</v>
      </c>
      <c r="CO38" s="27" t="s">
        <v>284</v>
      </c>
      <c r="CP38" s="27">
        <v>8942.044100000001</v>
      </c>
      <c r="CQ38" s="27">
        <v>6240.5852000000004</v>
      </c>
      <c r="CR38" s="27">
        <v>58040.261815386002</v>
      </c>
    </row>
    <row r="39" spans="1:96" ht="15" customHeight="1" thickBot="1">
      <c r="A39" s="6">
        <v>2022</v>
      </c>
      <c r="B39" s="37">
        <f t="shared" ref="B39" si="110">SUM(C39:E39)</f>
        <v>8861.0075000000015</v>
      </c>
      <c r="C39" s="25">
        <v>8448.8104000000003</v>
      </c>
      <c r="D39" s="25">
        <v>56.854099999999995</v>
      </c>
      <c r="E39" s="25">
        <v>355.34299999999996</v>
      </c>
      <c r="F39" s="37">
        <f t="shared" ref="F39" si="111">SUM(G39:AH39)</f>
        <v>27681.3505</v>
      </c>
      <c r="G39" s="25">
        <v>336.91439999999994</v>
      </c>
      <c r="H39" s="25">
        <v>893.38530000000014</v>
      </c>
      <c r="I39" s="25">
        <v>115.96719999999999</v>
      </c>
      <c r="J39" s="25">
        <v>2.7962000000000002</v>
      </c>
      <c r="K39" s="26">
        <v>492.21909999999997</v>
      </c>
      <c r="L39" s="27">
        <v>101.4256</v>
      </c>
      <c r="M39" s="27">
        <v>28.351500000000001</v>
      </c>
      <c r="N39" s="27">
        <v>212.1421</v>
      </c>
      <c r="O39" s="27">
        <v>1153.2799</v>
      </c>
      <c r="P39" s="27">
        <v>41.464800000000004</v>
      </c>
      <c r="Q39" s="27">
        <v>2704.4670000000001</v>
      </c>
      <c r="R39" s="27">
        <v>1314.5227</v>
      </c>
      <c r="S39" s="27">
        <v>33.817599999999999</v>
      </c>
      <c r="T39" s="27">
        <v>98.220799999999983</v>
      </c>
      <c r="U39" s="27">
        <v>5456.7924000000012</v>
      </c>
      <c r="V39" s="27">
        <v>193.85499999999999</v>
      </c>
      <c r="W39" s="27">
        <v>272.03949999999998</v>
      </c>
      <c r="X39" s="27">
        <v>21.055099999999999</v>
      </c>
      <c r="Y39" s="27">
        <v>30.187999999999999</v>
      </c>
      <c r="Z39" s="27">
        <v>295.25169999999997</v>
      </c>
      <c r="AA39" s="27">
        <v>99.037999999999997</v>
      </c>
      <c r="AB39" s="27">
        <v>6.0741000000000005</v>
      </c>
      <c r="AC39" s="27">
        <v>73.595099999999974</v>
      </c>
      <c r="AD39" s="27">
        <v>9.0212000000000003</v>
      </c>
      <c r="AE39" s="27">
        <v>61.762800000000013</v>
      </c>
      <c r="AF39" s="27">
        <v>6560.8827999999994</v>
      </c>
      <c r="AG39" s="27">
        <v>48.894400000000005</v>
      </c>
      <c r="AH39" s="27">
        <v>7023.9261999999999</v>
      </c>
      <c r="AI39" s="37">
        <f t="shared" ref="AI39" si="112">SUM(AJ39:AL39)</f>
        <v>1446.1806000000001</v>
      </c>
      <c r="AJ39" s="27">
        <v>500.89580000000001</v>
      </c>
      <c r="AK39" s="27">
        <v>275.839</v>
      </c>
      <c r="AL39" s="27">
        <v>669.44580000000008</v>
      </c>
      <c r="AM39" s="37">
        <f t="shared" ref="AM39" si="113">SUM(AN39:AW39)</f>
        <v>10964.711399999998</v>
      </c>
      <c r="AN39" s="27">
        <v>208.12409999999997</v>
      </c>
      <c r="AO39" s="27">
        <v>1019.4636999999999</v>
      </c>
      <c r="AP39" s="27">
        <v>572.74979999999994</v>
      </c>
      <c r="AQ39" s="27">
        <v>3711.6877999999992</v>
      </c>
      <c r="AR39" s="27">
        <v>583.34640000000002</v>
      </c>
      <c r="AS39" s="27">
        <v>4466.0956000000006</v>
      </c>
      <c r="AT39" s="27">
        <v>100.78220000000002</v>
      </c>
      <c r="AU39" s="27">
        <v>36.840000000000003</v>
      </c>
      <c r="AV39" s="27">
        <v>134.68529999999998</v>
      </c>
      <c r="AW39" s="27">
        <v>130.9365</v>
      </c>
      <c r="AX39" s="37">
        <f t="shared" ref="AX39" si="114">SUM(AY39:BD39)</f>
        <v>91.620799999999988</v>
      </c>
      <c r="AY39" s="27">
        <v>9.4342999999999968</v>
      </c>
      <c r="AZ39" s="27">
        <v>7.899799999999999</v>
      </c>
      <c r="BA39" s="27">
        <v>4.5888999999999998</v>
      </c>
      <c r="BB39" s="27">
        <v>22.093900000000001</v>
      </c>
      <c r="BC39" s="27">
        <v>43.888500000000001</v>
      </c>
      <c r="BD39" s="27">
        <v>3.7154000000000003</v>
      </c>
      <c r="BE39" s="37">
        <f t="shared" ref="BE39" si="115">SUM(BF39:BH39)</f>
        <v>56.903100000000009</v>
      </c>
      <c r="BF39" s="27">
        <v>28.730900000000002</v>
      </c>
      <c r="BG39" s="27">
        <v>21.277000000000001</v>
      </c>
      <c r="BH39" s="27">
        <v>6.8952</v>
      </c>
      <c r="BI39" s="27">
        <f t="shared" ref="BI39" si="116">BJ39</f>
        <v>22.91</v>
      </c>
      <c r="BJ39" s="27">
        <v>22.91</v>
      </c>
      <c r="BK39" s="38">
        <f t="shared" ref="BK39" si="117">SUM(BL39:BX39)</f>
        <v>594.61500000000001</v>
      </c>
      <c r="BL39" s="27">
        <v>33.434800000000003</v>
      </c>
      <c r="BM39" s="27">
        <v>43.454599999999999</v>
      </c>
      <c r="BN39" s="27">
        <v>74.881799999999984</v>
      </c>
      <c r="BO39" s="27">
        <v>12.638300000000001</v>
      </c>
      <c r="BP39" s="27">
        <v>10.403799999999999</v>
      </c>
      <c r="BQ39" s="27">
        <v>19.344800000000003</v>
      </c>
      <c r="BR39" s="27">
        <v>9.5858000000000008</v>
      </c>
      <c r="BS39" s="27">
        <v>191.1918</v>
      </c>
      <c r="BT39" s="27">
        <v>8.8059999999999992</v>
      </c>
      <c r="BU39" s="27">
        <v>24.955599999999997</v>
      </c>
      <c r="BV39" s="27">
        <v>15.698799999999999</v>
      </c>
      <c r="BW39" s="27">
        <v>61.026999999999994</v>
      </c>
      <c r="BX39" s="27">
        <v>89.191900000000004</v>
      </c>
      <c r="BY39" s="38">
        <f t="shared" ref="BY39" si="118">SUM(BZ39:CD39)</f>
        <v>1151.74213599</v>
      </c>
      <c r="BZ39" s="27">
        <v>652.32653599000002</v>
      </c>
      <c r="CA39" s="27">
        <v>72.218599999999995</v>
      </c>
      <c r="CB39" s="27">
        <v>173.91310000000001</v>
      </c>
      <c r="CC39" s="27">
        <v>170.9316</v>
      </c>
      <c r="CD39" s="27">
        <v>82.3523</v>
      </c>
      <c r="CE39" s="38">
        <f t="shared" ref="CE39" si="119">SUM(CF39:CO39)</f>
        <v>130.80160000000001</v>
      </c>
      <c r="CF39" s="27">
        <v>8.8471000000000011</v>
      </c>
      <c r="CG39" s="27">
        <v>10.750999999999999</v>
      </c>
      <c r="CH39" s="27">
        <v>0.64939999999999998</v>
      </c>
      <c r="CI39" s="27">
        <v>53.760199999999998</v>
      </c>
      <c r="CJ39" s="27">
        <v>22.301600000000001</v>
      </c>
      <c r="CK39" s="27">
        <v>9.7297000000000011</v>
      </c>
      <c r="CL39" s="27">
        <v>24.762600000000003</v>
      </c>
      <c r="CM39" s="27" t="s">
        <v>284</v>
      </c>
      <c r="CN39" s="27" t="s">
        <v>284</v>
      </c>
      <c r="CO39" s="27" t="s">
        <v>284</v>
      </c>
      <c r="CP39" s="27">
        <v>9185.4186000000009</v>
      </c>
      <c r="CQ39" s="27">
        <v>6628.9570000000003</v>
      </c>
      <c r="CR39" s="27">
        <v>60187.261235989987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27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3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37"/>
      <c r="AY47" s="27"/>
      <c r="AZ47" s="27"/>
      <c r="BA47" s="27"/>
      <c r="BB47" s="27"/>
      <c r="BC47" s="27"/>
      <c r="BD47" s="27"/>
      <c r="BE47" s="37"/>
      <c r="BF47" s="27"/>
      <c r="BG47" s="27"/>
      <c r="BH47" s="27"/>
      <c r="BI47" s="27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7"/>
      <c r="C48" s="25"/>
      <c r="D48" s="25"/>
      <c r="E48" s="25"/>
      <c r="F48" s="37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37"/>
      <c r="AJ48" s="27"/>
      <c r="AK48" s="27"/>
      <c r="AL48" s="27"/>
      <c r="AM48" s="3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37"/>
      <c r="AY48" s="27"/>
      <c r="AZ48" s="27"/>
      <c r="BA48" s="27"/>
      <c r="BB48" s="27"/>
      <c r="BC48" s="27"/>
      <c r="BD48" s="27"/>
      <c r="BE48" s="37"/>
      <c r="BF48" s="27"/>
      <c r="BG48" s="27"/>
      <c r="BH48" s="27"/>
      <c r="BI48" s="27"/>
      <c r="BJ48" s="27"/>
      <c r="BK48" s="38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38"/>
      <c r="BZ48" s="27"/>
      <c r="CA48" s="27"/>
      <c r="CB48" s="27"/>
      <c r="CC48" s="27"/>
      <c r="CD48" s="27"/>
      <c r="CE48" s="38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7"/>
      <c r="C49" s="25"/>
      <c r="D49" s="25"/>
      <c r="E49" s="25"/>
      <c r="F49" s="37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37"/>
      <c r="AJ49" s="27"/>
      <c r="AK49" s="27"/>
      <c r="AL49" s="27"/>
      <c r="AM49" s="3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37"/>
      <c r="AY49" s="27"/>
      <c r="AZ49" s="27"/>
      <c r="BA49" s="27"/>
      <c r="BB49" s="27"/>
      <c r="BC49" s="27"/>
      <c r="BD49" s="27"/>
      <c r="BE49" s="37"/>
      <c r="BF49" s="27"/>
      <c r="BG49" s="27"/>
      <c r="BH49" s="27"/>
      <c r="BI49" s="27"/>
      <c r="BJ49" s="27"/>
      <c r="BK49" s="38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38"/>
      <c r="BZ49" s="27"/>
      <c r="CA49" s="27"/>
      <c r="CB49" s="27"/>
      <c r="CC49" s="27"/>
      <c r="CD49" s="27"/>
      <c r="CE49" s="38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7"/>
      <c r="C50" s="25"/>
      <c r="D50" s="25"/>
      <c r="E50" s="25"/>
      <c r="F50" s="37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37"/>
      <c r="AJ50" s="27"/>
      <c r="AK50" s="27"/>
      <c r="AL50" s="27"/>
      <c r="AM50" s="3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37"/>
      <c r="AY50" s="27"/>
      <c r="AZ50" s="27"/>
      <c r="BA50" s="27"/>
      <c r="BB50" s="27"/>
      <c r="BC50" s="27"/>
      <c r="BD50" s="27"/>
      <c r="BE50" s="37"/>
      <c r="BF50" s="27"/>
      <c r="BG50" s="27"/>
      <c r="BH50" s="27"/>
      <c r="BI50" s="27"/>
      <c r="BJ50" s="27"/>
      <c r="BK50" s="38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38"/>
      <c r="BZ50" s="27"/>
      <c r="CA50" s="27"/>
      <c r="CB50" s="27"/>
      <c r="CC50" s="27"/>
      <c r="CD50" s="27"/>
      <c r="CE50" s="38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7"/>
      <c r="C51" s="25"/>
      <c r="D51" s="25"/>
      <c r="E51" s="25"/>
      <c r="F51" s="37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37"/>
      <c r="AJ51" s="27"/>
      <c r="AK51" s="27"/>
      <c r="AL51" s="27"/>
      <c r="AM51" s="3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37"/>
      <c r="AY51" s="27"/>
      <c r="AZ51" s="27"/>
      <c r="BA51" s="27"/>
      <c r="BB51" s="27"/>
      <c r="BC51" s="27"/>
      <c r="BD51" s="27"/>
      <c r="BE51" s="37"/>
      <c r="BF51" s="27"/>
      <c r="BG51" s="27"/>
      <c r="BH51" s="27"/>
      <c r="BI51" s="27"/>
      <c r="BJ51" s="27"/>
      <c r="BK51" s="38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38"/>
      <c r="BZ51" s="27"/>
      <c r="CA51" s="27"/>
      <c r="CB51" s="27"/>
      <c r="CC51" s="27"/>
      <c r="CD51" s="27"/>
      <c r="CE51" s="38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37"/>
      <c r="C52" s="25"/>
      <c r="D52" s="25"/>
      <c r="E52" s="25"/>
      <c r="F52" s="37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37"/>
      <c r="AJ52" s="27"/>
      <c r="AK52" s="27"/>
      <c r="AL52" s="27"/>
      <c r="AM52" s="3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37"/>
      <c r="AY52" s="27"/>
      <c r="AZ52" s="27"/>
      <c r="BA52" s="27"/>
      <c r="BB52" s="27"/>
      <c r="BC52" s="27"/>
      <c r="BD52" s="27"/>
      <c r="BE52" s="37"/>
      <c r="BF52" s="27"/>
      <c r="BG52" s="27"/>
      <c r="BH52" s="27"/>
      <c r="BI52" s="27"/>
      <c r="BJ52" s="27"/>
      <c r="BK52" s="38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38"/>
      <c r="BZ52" s="27"/>
      <c r="CA52" s="27"/>
      <c r="CB52" s="27"/>
      <c r="CC52" s="27"/>
      <c r="CD52" s="27"/>
      <c r="CE52" s="38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37"/>
      <c r="C53" s="25"/>
      <c r="D53" s="25"/>
      <c r="E53" s="25"/>
      <c r="F53" s="37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37"/>
      <c r="AJ53" s="27"/>
      <c r="AK53" s="27"/>
      <c r="AL53" s="27"/>
      <c r="AM53" s="3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37"/>
      <c r="AY53" s="27"/>
      <c r="AZ53" s="27"/>
      <c r="BA53" s="27"/>
      <c r="BB53" s="27"/>
      <c r="BC53" s="27"/>
      <c r="BD53" s="27"/>
      <c r="BE53" s="37"/>
      <c r="BF53" s="27"/>
      <c r="BG53" s="27"/>
      <c r="BH53" s="27"/>
      <c r="BI53" s="27"/>
      <c r="BJ53" s="27"/>
      <c r="BK53" s="38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38"/>
      <c r="BZ53" s="27"/>
      <c r="CA53" s="27"/>
      <c r="CB53" s="27"/>
      <c r="CC53" s="27"/>
      <c r="CD53" s="27"/>
      <c r="CE53" s="38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37"/>
      <c r="C54" s="25"/>
      <c r="D54" s="25"/>
      <c r="E54" s="25"/>
      <c r="F54" s="37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37"/>
      <c r="AJ54" s="27"/>
      <c r="AK54" s="27"/>
      <c r="AL54" s="27"/>
      <c r="AM54" s="3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37"/>
      <c r="AY54" s="27"/>
      <c r="AZ54" s="27"/>
      <c r="BA54" s="27"/>
      <c r="BB54" s="27"/>
      <c r="BC54" s="27"/>
      <c r="BD54" s="27"/>
      <c r="BE54" s="37"/>
      <c r="BF54" s="27"/>
      <c r="BG54" s="27"/>
      <c r="BH54" s="27"/>
      <c r="BI54" s="27"/>
      <c r="BJ54" s="27"/>
      <c r="BK54" s="38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38"/>
      <c r="BZ54" s="27"/>
      <c r="CA54" s="27"/>
      <c r="CB54" s="27"/>
      <c r="CC54" s="27"/>
      <c r="CD54" s="27"/>
      <c r="CE54" s="38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</sheetData>
  <mergeCells count="25"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3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9" t="s">
        <v>276</v>
      </c>
    </row>
    <row r="23" spans="1:2">
      <c r="A23" s="17" t="s">
        <v>18</v>
      </c>
      <c r="B23" s="18">
        <f>B9</f>
        <v>3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1D630-A987-44A0-B5F2-499C9CE52B3F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C8E54-DF47-4338-86D3-219C621E8E2D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E.5.1.25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2023-08-28T09:49:52Z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76cb2fba-6de0-4c45-8ceb-9def272963ee</vt:lpwstr>
  </property>
  <property fmtid="{D5CDD505-2E9C-101B-9397-08002B2CF9AE}" pid="8" name="MSIP_Label_86a09a6a-1f85-432a-b7c9-4dc86b5a8210_ContentBits">
    <vt:lpwstr>2</vt:lpwstr>
  </property>
</Properties>
</file>