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3BFCD34C-1AAF-4075-8CC7-DFC3E42274E7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7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AI39" i="7"/>
  <c r="B39" i="7"/>
  <c r="BE38" i="7"/>
  <c r="BI35" i="7"/>
  <c r="BI39" i="7"/>
  <c r="BI36" i="7"/>
  <c r="BI38" i="7"/>
  <c r="BI37" i="7"/>
  <c r="BE39" i="7" l="1"/>
  <c r="AX39" i="7"/>
  <c r="AI38" i="7"/>
  <c r="BY38" i="7"/>
  <c r="AM39" i="7"/>
  <c r="F39" i="7"/>
  <c r="CE39" i="7"/>
  <c r="B37" i="7"/>
  <c r="B38" i="7"/>
  <c r="F38" i="7"/>
  <c r="AX38" i="7"/>
  <c r="BK38" i="7"/>
  <c r="AI37" i="7"/>
  <c r="AM38" i="7"/>
  <c r="CE38" i="7"/>
  <c r="F37" i="7"/>
  <c r="AM37" i="7"/>
  <c r="AX37" i="7"/>
  <c r="BK37" i="7"/>
  <c r="BY37" i="7"/>
  <c r="CE37" i="7"/>
  <c r="BE37" i="7"/>
  <c r="B35" i="7"/>
  <c r="AI35" i="7"/>
  <c r="AM35" i="7"/>
  <c r="AX35" i="7"/>
  <c r="BK35" i="7"/>
  <c r="BY35" i="7"/>
  <c r="CE35" i="7"/>
  <c r="B36" i="7"/>
  <c r="F36" i="7"/>
  <c r="AI36" i="7"/>
  <c r="AM36" i="7"/>
  <c r="BY36" i="7"/>
  <c r="CE36" i="7"/>
  <c r="AX36" i="7"/>
  <c r="BE36" i="7"/>
  <c r="BK36" i="7"/>
  <c r="BE35" i="7"/>
  <c r="F35" i="7"/>
  <c r="B24" i="12"/>
  <c r="B25" i="12"/>
  <c r="B26" i="12"/>
  <c r="B23" i="12"/>
  <c r="B21" i="12"/>
  <c r="B20" i="12"/>
  <c r="F34" i="7" l="1"/>
  <c r="B34" i="7"/>
  <c r="AI34" i="7"/>
  <c r="AM34" i="7"/>
  <c r="AX34" i="7"/>
  <c r="BE34" i="7"/>
  <c r="BI34" i="7"/>
  <c r="BK34" i="7"/>
  <c r="BY34" i="7"/>
  <c r="CE34" i="7"/>
  <c r="BI33" i="7"/>
  <c r="BI32" i="7"/>
  <c r="F32" i="7"/>
  <c r="BK31" i="7"/>
  <c r="BI31" i="7"/>
  <c r="AM31" i="7"/>
  <c r="AM32" i="7"/>
  <c r="BE32" i="7"/>
  <c r="BK32" i="7"/>
  <c r="F31" i="7"/>
  <c r="BE31" i="7"/>
  <c r="CE31" i="7"/>
  <c r="CE32" i="7" l="1"/>
  <c r="B32" i="7"/>
  <c r="AI32" i="7"/>
  <c r="AX32" i="7"/>
  <c r="BY32" i="7"/>
  <c r="B33" i="7"/>
  <c r="F33" i="7"/>
  <c r="AI33" i="7"/>
  <c r="AM33" i="7"/>
  <c r="AX33" i="7"/>
  <c r="BE33" i="7"/>
  <c r="BK33" i="7"/>
  <c r="BY33" i="7"/>
  <c r="CE33" i="7"/>
  <c r="B31" i="7"/>
  <c r="AI31" i="7"/>
  <c r="AX31" i="7"/>
  <c r="BY31" i="7"/>
  <c r="BI30" i="7"/>
  <c r="CE30" i="7" l="1"/>
  <c r="BK30" i="7"/>
  <c r="BE30" i="7"/>
  <c r="AX30" i="7"/>
  <c r="AM30" i="7"/>
  <c r="B30" i="7"/>
  <c r="BY30" i="7"/>
  <c r="AI30" i="7"/>
  <c r="F30" i="7"/>
  <c r="AM29" i="7"/>
  <c r="F29" i="7"/>
  <c r="B29" i="7"/>
  <c r="CE29" i="7"/>
  <c r="BY29" i="7"/>
  <c r="BK29" i="7"/>
  <c r="BI29" i="7"/>
  <c r="BE29" i="7"/>
  <c r="AX29" i="7"/>
  <c r="CE28" i="7"/>
  <c r="BY28" i="7"/>
  <c r="BK28" i="7"/>
  <c r="BI28" i="7"/>
  <c r="BE28" i="7"/>
  <c r="AX28" i="7"/>
  <c r="AM28" i="7"/>
  <c r="AI28" i="7"/>
  <c r="F28" i="7"/>
  <c r="B28" i="7"/>
  <c r="CE27" i="7"/>
  <c r="BY27" i="7"/>
  <c r="BK27" i="7"/>
  <c r="BI27" i="7"/>
  <c r="BE27" i="7"/>
  <c r="AX27" i="7"/>
  <c r="AM27" i="7"/>
  <c r="AI27" i="7"/>
  <c r="F27" i="7"/>
  <c r="B27" i="7"/>
  <c r="CE26" i="7"/>
  <c r="BY26" i="7"/>
  <c r="BK26" i="7"/>
  <c r="BI26" i="7"/>
  <c r="BE26" i="7"/>
  <c r="AX26" i="7"/>
  <c r="AM26" i="7"/>
  <c r="AI26" i="7"/>
  <c r="F26" i="7"/>
  <c r="B26" i="7"/>
  <c r="CE25" i="7"/>
  <c r="BY25" i="7"/>
  <c r="BK25" i="7"/>
  <c r="BI25" i="7"/>
  <c r="BE25" i="7"/>
  <c r="AX25" i="7"/>
  <c r="AM25" i="7"/>
  <c r="AI25" i="7"/>
  <c r="F25" i="7"/>
  <c r="B25" i="7"/>
  <c r="CE24" i="7"/>
  <c r="BY24" i="7"/>
  <c r="BK24" i="7"/>
  <c r="BI24" i="7"/>
  <c r="BE24" i="7"/>
  <c r="AX24" i="7"/>
  <c r="AM24" i="7"/>
  <c r="AI24" i="7"/>
  <c r="F24" i="7"/>
  <c r="B24" i="7"/>
  <c r="CE23" i="7"/>
  <c r="BY23" i="7"/>
  <c r="BK23" i="7"/>
  <c r="BI23" i="7"/>
  <c r="BE23" i="7"/>
  <c r="AX23" i="7"/>
  <c r="AM23" i="7"/>
  <c r="AI23" i="7"/>
  <c r="F23" i="7"/>
  <c r="B23" i="7"/>
  <c r="CE22" i="7"/>
  <c r="BY22" i="7"/>
  <c r="BK22" i="7"/>
  <c r="BI22" i="7"/>
  <c r="BE22" i="7"/>
  <c r="AX22" i="7"/>
  <c r="AM22" i="7"/>
  <c r="AI22" i="7"/>
  <c r="F22" i="7"/>
  <c r="B22" i="7"/>
  <c r="CE21" i="7"/>
  <c r="BY21" i="7"/>
  <c r="BK21" i="7"/>
  <c r="BI21" i="7"/>
  <c r="BE21" i="7"/>
  <c r="AX21" i="7"/>
  <c r="AM21" i="7"/>
  <c r="AI21" i="7"/>
  <c r="F21" i="7"/>
  <c r="B21" i="7"/>
  <c r="CE20" i="7"/>
  <c r="BY20" i="7"/>
  <c r="BK20" i="7"/>
  <c r="BI20" i="7"/>
  <c r="BE20" i="7"/>
  <c r="AX20" i="7"/>
  <c r="AM20" i="7"/>
  <c r="AI20" i="7"/>
  <c r="F20" i="7"/>
  <c r="B20" i="7"/>
  <c r="CE19" i="7"/>
  <c r="BY19" i="7"/>
  <c r="BK19" i="7"/>
  <c r="BI19" i="7"/>
  <c r="BE19" i="7"/>
  <c r="AX19" i="7"/>
  <c r="AM19" i="7"/>
  <c r="AI19" i="7"/>
  <c r="F19" i="7"/>
  <c r="B19" i="7"/>
  <c r="CE18" i="7"/>
  <c r="BY18" i="7"/>
  <c r="BK18" i="7"/>
  <c r="BI18" i="7"/>
  <c r="BE18" i="7"/>
  <c r="AX18" i="7"/>
  <c r="AM18" i="7"/>
  <c r="AI18" i="7"/>
  <c r="F18" i="7"/>
  <c r="B18" i="7"/>
  <c r="CE17" i="7"/>
  <c r="BY17" i="7"/>
  <c r="BK17" i="7"/>
  <c r="BI17" i="7"/>
  <c r="BE17" i="7"/>
  <c r="AX17" i="7"/>
  <c r="AM17" i="7"/>
  <c r="AI17" i="7"/>
  <c r="F17" i="7"/>
  <c r="B17" i="7"/>
  <c r="CE16" i="7"/>
  <c r="BY16" i="7"/>
  <c r="BK16" i="7"/>
  <c r="BI16" i="7"/>
  <c r="BE16" i="7"/>
  <c r="AX16" i="7"/>
  <c r="AM16" i="7"/>
  <c r="AI16" i="7"/>
  <c r="F16" i="7"/>
  <c r="B16" i="7"/>
  <c r="CE15" i="7"/>
  <c r="BY15" i="7"/>
  <c r="BK15" i="7"/>
  <c r="BI15" i="7"/>
  <c r="BE15" i="7"/>
  <c r="AX15" i="7"/>
  <c r="AM15" i="7"/>
  <c r="AI15" i="7"/>
  <c r="F15" i="7"/>
  <c r="B15" i="7"/>
  <c r="CE14" i="7"/>
  <c r="BY14" i="7"/>
  <c r="BK14" i="7"/>
  <c r="BI14" i="7"/>
  <c r="BE14" i="7"/>
  <c r="AX14" i="7"/>
  <c r="AM14" i="7"/>
  <c r="AI14" i="7"/>
  <c r="F14" i="7"/>
  <c r="B14" i="7"/>
  <c r="CE13" i="7"/>
  <c r="BY13" i="7"/>
  <c r="BK13" i="7"/>
  <c r="BI13" i="7"/>
  <c r="BE13" i="7"/>
  <c r="AM13" i="7"/>
  <c r="B13" i="7"/>
  <c r="BI12" i="7"/>
  <c r="AI12" i="7"/>
  <c r="AI29" i="7" l="1"/>
  <c r="AX12" i="7"/>
  <c r="BY12" i="7"/>
  <c r="B12" i="7"/>
  <c r="AI13" i="7"/>
  <c r="AX13" i="7"/>
  <c r="F12" i="7"/>
  <c r="AM12" i="7"/>
  <c r="BE12" i="7"/>
  <c r="BK12" i="7"/>
  <c r="CE12" i="7"/>
  <c r="F13" i="7"/>
</calcChain>
</file>

<file path=xl/sharedStrings.xml><?xml version="1.0" encoding="utf-8"?>
<sst xmlns="http://schemas.openxmlformats.org/spreadsheetml/2006/main" count="512" uniqueCount="286">
  <si>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</si>
  <si>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</si>
  <si>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</si>
  <si>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</si>
  <si>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</si>
  <si>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</si>
  <si>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</si>
  <si>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</si>
  <si>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</si>
  <si>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</si>
  <si>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</si>
  <si>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</si>
  <si>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</si>
  <si>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</si>
  <si>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</si>
  <si>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</si>
  <si>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</si>
  <si>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</si>
  <si>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</si>
  <si>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</si>
  <si>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</si>
  <si>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</si>
  <si>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</si>
  <si>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</si>
  <si>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</si>
  <si>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</si>
  <si>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</si>
  <si>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</si>
  <si>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</si>
  <si>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</si>
  <si>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</si>
  <si>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</si>
  <si>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</si>
  <si>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</si>
  <si>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</si>
  <si>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</si>
  <si>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</si>
  <si>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</si>
  <si>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</si>
  <si>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</si>
  <si>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</si>
  <si>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</si>
  <si>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</si>
  <si>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</si>
  <si>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</si>
  <si>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</si>
  <si>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</si>
  <si>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</si>
  <si>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</si>
  <si>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</si>
  <si>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</si>
  <si>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</si>
  <si>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</si>
  <si>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</si>
  <si>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</si>
  <si>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</si>
  <si>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</si>
  <si>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</si>
  <si>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</si>
  <si>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</si>
  <si>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</si>
  <si>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</si>
  <si>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</si>
  <si>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</si>
  <si>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</si>
  <si>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</si>
  <si>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</si>
  <si>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</si>
  <si>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</si>
  <si>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</si>
  <si>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</si>
  <si>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</si>
  <si>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</si>
  <si>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</si>
  <si>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</si>
  <si>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</si>
  <si>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</si>
  <si>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</si>
  <si>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</si>
  <si>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</si>
  <si>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</si>
  <si>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</si>
  <si>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</si>
  <si>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</si>
  <si>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</si>
  <si>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</si>
  <si>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</si>
  <si>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</si>
  <si>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</si>
  <si>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</si>
  <si>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</si>
  <si>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</si>
  <si>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</si>
  <si>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</si>
  <si>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</si>
  <si>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</si>
  <si>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</si>
  <si>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</si>
  <si>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</si>
  <si>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</si>
  <si>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</si>
  <si>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</si>
  <si>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</si>
  <si>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</si>
  <si>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</si>
  <si>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</si>
  <si>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</si>
  <si>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</si>
  <si>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</si>
  <si>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</si>
  <si>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</si>
  <si>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</si>
  <si>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</si>
  <si>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</si>
  <si>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</si>
  <si>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</si>
  <si>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</si>
  <si>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</si>
  <si>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</si>
  <si>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</si>
  <si>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</si>
  <si>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</si>
  <si>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</si>
  <si>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</si>
  <si>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</si>
  <si>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</si>
  <si>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</si>
  <si>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</si>
  <si>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</si>
  <si>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</si>
  <si>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</si>
  <si>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</si>
  <si>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</si>
  <si>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</si>
  <si>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</si>
  <si>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</si>
  <si>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</si>
  <si>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</si>
  <si>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</si>
  <si>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</si>
  <si>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</si>
  <si>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</si>
  <si>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</si>
  <si>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</si>
  <si>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</si>
  <si>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</si>
  <si>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</si>
  <si>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</si>
  <si>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</si>
  <si>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</si>
  <si>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</si>
  <si>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</si>
  <si>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</si>
  <si>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</si>
  <si>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</si>
  <si>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</si>
  <si>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</si>
  <si>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</si>
  <si>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</si>
  <si>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</si>
  <si>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</si>
  <si>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</si>
  <si>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</si>
  <si>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</si>
  <si>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</si>
  <si>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</si>
  <si>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</si>
  <si>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</si>
  <si>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</si>
  <si>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</si>
  <si>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</si>
  <si>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</si>
  <si>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</si>
  <si>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</si>
  <si>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</si>
  <si>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</si>
  <si>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</si>
  <si>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</si>
  <si>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</si>
  <si>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</si>
  <si>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</si>
  <si>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</si>
  <si>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</si>
  <si>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</si>
  <si>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</si>
  <si>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</si>
  <si>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</si>
  <si>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</si>
  <si>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</si>
  <si>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</si>
  <si>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</si>
  <si>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</si>
  <si>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</si>
  <si>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</si>
  <si>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</si>
  <si>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</si>
  <si>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</si>
  <si>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</si>
  <si>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</si>
  <si>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</si>
  <si>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 equiv. COVNM</t>
  </si>
  <si>
    <t>Toneladas equivalentes a COVNM</t>
  </si>
  <si>
    <t>Tons of NMVOC equivalent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</si>
  <si>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</si>
  <si>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</si>
  <si>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</si>
  <si>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</si>
  <si>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</si>
  <si>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</si>
  <si>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</si>
  <si>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</si>
  <si>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</si>
  <si>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</si>
  <si>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</si>
  <si>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</si>
  <si>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</si>
  <si>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</si>
  <si>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</si>
  <si>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</si>
  <si>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</si>
  <si>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</si>
  <si>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</si>
  <si>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</si>
  <si>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</si>
  <si>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</si>
  <si>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</si>
  <si>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</si>
  <si>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</si>
  <si>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</si>
  <si>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</si>
  <si>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</si>
  <si>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</si>
  <si>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</si>
  <si>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</si>
  <si>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</si>
  <si>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</si>
  <si>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</si>
  <si>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</si>
  <si>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</si>
  <si>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</si>
  <si>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</si>
  <si>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</si>
  <si>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</si>
  <si>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</si>
  <si>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</si>
  <si>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</si>
  <si>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</si>
  <si>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</si>
  <si>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</si>
  <si>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</si>
  <si>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</si>
  <si>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</si>
  <si>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</si>
  <si>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Consultoria e programação informática e atividades relacionadas</t>
  </si>
  <si>
    <t>Armazenagem e atividades auxiliares dos transportes (inclui manuseamento)</t>
  </si>
  <si>
    <t>Agricultura, produção animal, caça e atividades dos serviços relacionados</t>
  </si>
  <si>
    <t>Recolha, drenagem e tratamento de águas residuais; recolha, tratamento e eliminação de resíduos; valorização de materiais; descontaminação e atividades similares</t>
  </si>
  <si>
    <t>Data da última atualização</t>
  </si>
  <si>
    <t>Data da próxima atualização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</si>
  <si>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</si>
  <si>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</si>
  <si>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</si>
  <si>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</si>
  <si>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</si>
  <si>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</si>
  <si>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</si>
  <si>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</si>
  <si>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</si>
  <si>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</si>
  <si>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</si>
  <si>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</si>
  <si>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</si>
  <si>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</si>
  <si>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</si>
  <si>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</si>
  <si>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</si>
  <si>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</si>
  <si>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</si>
  <si>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E.5.1.27 - Potencial de formação de ozono troposférico, por ramo de atividade (anual)</t>
  </si>
  <si>
    <t>Table E.5.1.27 - Tropospheric ozone forming potential,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</si>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</sst>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i/>
      <sz val="8"/>
      <color indexed="57"/>
      <name val="Arial"/>
      <family val="2"/>
    </font>
    <font>
      <b/>
      <i/>
      <sz val="8"/>
      <color indexed="53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3" fillId="26" borderId="23" xfId="0" applyFont="1" applyFill="1" applyBorder="1" applyAlignment="1">
      <alignment horizontal="left" vertical="center" wrapText="1"/>
    </xf>
    <xf numFmtId="0" fontId="49" fillId="25" borderId="0" xfId="0" applyFont="1" applyFill="1" applyAlignment="1">
      <alignment horizontal="left"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7"/>
  <sheetViews>
    <sheetView tabSelected="1" workbookViewId="0">
      <pane ySplit="11" topLeftCell="A14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2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90" t="s">
        <v>31</v>
      </c>
      <c r="B7" s="68" t="s">
        <v>203</v>
      </c>
      <c r="C7" s="69"/>
      <c r="D7" s="69"/>
      <c r="E7" s="70"/>
      <c r="F7" s="68" t="s">
        <v>204</v>
      </c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70"/>
      <c r="AI7" s="68" t="s">
        <v>205</v>
      </c>
      <c r="AJ7" s="69"/>
      <c r="AK7" s="69"/>
      <c r="AL7" s="70"/>
      <c r="AM7" s="74" t="s">
        <v>206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84" t="s">
        <v>207</v>
      </c>
      <c r="AY7" s="85"/>
      <c r="AZ7" s="85"/>
      <c r="BA7" s="85"/>
      <c r="BB7" s="85"/>
      <c r="BC7" s="85"/>
      <c r="BD7" s="86"/>
      <c r="BE7" s="74" t="s">
        <v>208</v>
      </c>
      <c r="BF7" s="75"/>
      <c r="BG7" s="75"/>
      <c r="BH7" s="76"/>
      <c r="BI7" s="74" t="s">
        <v>209</v>
      </c>
      <c r="BJ7" s="76"/>
      <c r="BK7" s="74" t="s">
        <v>210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211</v>
      </c>
      <c r="BZ7" s="75"/>
      <c r="CA7" s="75"/>
      <c r="CB7" s="75"/>
      <c r="CC7" s="75"/>
      <c r="CD7" s="76"/>
      <c r="CE7" s="74" t="s">
        <v>212</v>
      </c>
      <c r="CF7" s="75"/>
      <c r="CG7" s="75"/>
      <c r="CH7" s="75"/>
      <c r="CI7" s="75"/>
      <c r="CJ7" s="75"/>
      <c r="CK7" s="75"/>
      <c r="CL7" s="75"/>
      <c r="CM7" s="75"/>
      <c r="CN7" s="75"/>
      <c r="CO7" s="95"/>
      <c r="CP7" s="66" t="s">
        <v>27</v>
      </c>
      <c r="CQ7" s="67"/>
      <c r="CR7" s="80" t="s">
        <v>29</v>
      </c>
    </row>
    <row r="8" spans="1:96" s="33" customFormat="1" ht="12.75" customHeight="1">
      <c r="A8" s="91"/>
      <c r="B8" s="71"/>
      <c r="C8" s="72"/>
      <c r="D8" s="72"/>
      <c r="E8" s="73"/>
      <c r="F8" s="71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3"/>
      <c r="AI8" s="71"/>
      <c r="AJ8" s="72"/>
      <c r="AK8" s="72"/>
      <c r="AL8" s="73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87"/>
      <c r="AY8" s="88"/>
      <c r="AZ8" s="88"/>
      <c r="BA8" s="88"/>
      <c r="BB8" s="88"/>
      <c r="BC8" s="88"/>
      <c r="BD8" s="89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96"/>
      <c r="CP8" s="12"/>
      <c r="CQ8" s="13" t="s">
        <v>28</v>
      </c>
      <c r="CR8" s="81"/>
    </row>
    <row r="9" spans="1:96" s="33" customFormat="1" ht="12.75" customHeight="1" thickBot="1">
      <c r="A9" s="91"/>
      <c r="B9" s="97" t="s">
        <v>213</v>
      </c>
      <c r="C9" s="98"/>
      <c r="D9" s="98"/>
      <c r="E9" s="99"/>
      <c r="F9" s="97" t="s">
        <v>214</v>
      </c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9"/>
      <c r="AI9" s="97" t="s">
        <v>215</v>
      </c>
      <c r="AJ9" s="98"/>
      <c r="AK9" s="98"/>
      <c r="AL9" s="99"/>
      <c r="AM9" s="102" t="s">
        <v>216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4"/>
      <c r="AX9" s="105" t="s">
        <v>217</v>
      </c>
      <c r="AY9" s="106"/>
      <c r="AZ9" s="106"/>
      <c r="BA9" s="106"/>
      <c r="BB9" s="106"/>
      <c r="BC9" s="106"/>
      <c r="BD9" s="107"/>
      <c r="BE9" s="59" t="s">
        <v>218</v>
      </c>
      <c r="BF9" s="60"/>
      <c r="BG9" s="60"/>
      <c r="BH9" s="61"/>
      <c r="BI9" s="59" t="s">
        <v>219</v>
      </c>
      <c r="BJ9" s="61"/>
      <c r="BK9" s="59" t="s">
        <v>220</v>
      </c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1"/>
      <c r="BY9" s="59" t="s">
        <v>221</v>
      </c>
      <c r="BZ9" s="60"/>
      <c r="CA9" s="60"/>
      <c r="CB9" s="60"/>
      <c r="CC9" s="60"/>
      <c r="CD9" s="61"/>
      <c r="CE9" s="59" t="s">
        <v>222</v>
      </c>
      <c r="CF9" s="60"/>
      <c r="CG9" s="60"/>
      <c r="CH9" s="60"/>
      <c r="CI9" s="60"/>
      <c r="CJ9" s="60"/>
      <c r="CK9" s="60"/>
      <c r="CL9" s="60"/>
      <c r="CM9" s="60"/>
      <c r="CN9" s="60"/>
      <c r="CO9" s="64"/>
      <c r="CP9" s="93" t="s">
        <v>197</v>
      </c>
      <c r="CQ9" s="94"/>
      <c r="CR9" s="82" t="s">
        <v>199</v>
      </c>
    </row>
    <row r="10" spans="1:96" s="33" customFormat="1" ht="12.75" customHeight="1" thickBot="1">
      <c r="A10" s="92"/>
      <c r="B10" s="97"/>
      <c r="C10" s="100"/>
      <c r="D10" s="100"/>
      <c r="E10" s="101"/>
      <c r="F10" s="97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9"/>
      <c r="AI10" s="97"/>
      <c r="AJ10" s="100"/>
      <c r="AK10" s="100"/>
      <c r="AL10" s="101"/>
      <c r="AM10" s="102"/>
      <c r="AN10" s="103"/>
      <c r="AO10" s="103"/>
      <c r="AP10" s="103"/>
      <c r="AQ10" s="103"/>
      <c r="AR10" s="103"/>
      <c r="AS10" s="103"/>
      <c r="AT10" s="103"/>
      <c r="AU10" s="103"/>
      <c r="AV10" s="103"/>
      <c r="AW10" s="104"/>
      <c r="AX10" s="105"/>
      <c r="AY10" s="106"/>
      <c r="AZ10" s="106"/>
      <c r="BA10" s="106"/>
      <c r="BB10" s="106"/>
      <c r="BC10" s="106"/>
      <c r="BD10" s="107"/>
      <c r="BE10" s="59"/>
      <c r="BF10" s="60"/>
      <c r="BG10" s="60"/>
      <c r="BH10" s="61"/>
      <c r="BI10" s="59"/>
      <c r="BJ10" s="63"/>
      <c r="BK10" s="59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3"/>
      <c r="BY10" s="59"/>
      <c r="BZ10" s="62"/>
      <c r="CA10" s="62"/>
      <c r="CB10" s="62"/>
      <c r="CC10" s="62"/>
      <c r="CD10" s="63"/>
      <c r="CE10" s="59"/>
      <c r="CF10" s="62"/>
      <c r="CG10" s="62"/>
      <c r="CH10" s="62"/>
      <c r="CI10" s="62"/>
      <c r="CJ10" s="62"/>
      <c r="CK10" s="62"/>
      <c r="CL10" s="62"/>
      <c r="CM10" s="62"/>
      <c r="CN10" s="62"/>
      <c r="CO10" s="65"/>
      <c r="CP10" s="12"/>
      <c r="CQ10" s="41" t="s">
        <v>198</v>
      </c>
      <c r="CR10" s="83"/>
    </row>
    <row r="11" spans="1:96" s="33" customFormat="1" ht="15" customHeight="1" thickBot="1">
      <c r="A11" s="31" t="s">
        <v>223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69741.385800000004</v>
      </c>
      <c r="C12" s="25">
        <v>59831.874200000006</v>
      </c>
      <c r="D12" s="25">
        <v>2007.6543999999999</v>
      </c>
      <c r="E12" s="25">
        <v>7901.8571999999995</v>
      </c>
      <c r="F12" s="37">
        <f>SUM(G12:AH12)</f>
        <v>275551.94160000002</v>
      </c>
      <c r="G12" s="25">
        <v>7484.0903999999991</v>
      </c>
      <c r="H12" s="25">
        <v>14765.314200000003</v>
      </c>
      <c r="I12" s="25">
        <v>2241.8311999999996</v>
      </c>
      <c r="J12" s="25">
        <v>222.16660000000002</v>
      </c>
      <c r="K12" s="26">
        <v>5271.1402000000007</v>
      </c>
      <c r="L12" s="27">
        <v>983.24279999999999</v>
      </c>
      <c r="M12" s="27">
        <v>1045.5558000000001</v>
      </c>
      <c r="N12" s="27">
        <v>6452.3243999999995</v>
      </c>
      <c r="O12" s="27">
        <v>16375.5766</v>
      </c>
      <c r="P12" s="27">
        <v>2984.7476000000001</v>
      </c>
      <c r="Q12" s="27">
        <v>17064.9696</v>
      </c>
      <c r="R12" s="27">
        <v>11849.2112</v>
      </c>
      <c r="S12" s="27">
        <v>236.33780000000002</v>
      </c>
      <c r="T12" s="27">
        <v>1699.5229999999999</v>
      </c>
      <c r="U12" s="27">
        <v>29083.369199999997</v>
      </c>
      <c r="V12" s="27">
        <v>2556.6656000000003</v>
      </c>
      <c r="W12" s="27">
        <v>19603.388199999998</v>
      </c>
      <c r="X12" s="27">
        <v>51.882199999999997</v>
      </c>
      <c r="Y12" s="27">
        <v>187.32499999999999</v>
      </c>
      <c r="Z12" s="27">
        <v>4365.3986000000004</v>
      </c>
      <c r="AA12" s="27">
        <v>1133.4754</v>
      </c>
      <c r="AB12" s="27">
        <v>75.931799999999996</v>
      </c>
      <c r="AC12" s="27">
        <v>2056.2175999999999</v>
      </c>
      <c r="AD12" s="27">
        <v>114.2016</v>
      </c>
      <c r="AE12" s="27">
        <v>739.92020000000002</v>
      </c>
      <c r="AF12" s="27">
        <v>121660.98060000002</v>
      </c>
      <c r="AG12" s="27">
        <v>313.57339999999999</v>
      </c>
      <c r="AH12" s="27">
        <v>4933.5807999999997</v>
      </c>
      <c r="AI12" s="37">
        <f>SUM(AJ12:AL12)</f>
        <v>20293.090199999999</v>
      </c>
      <c r="AJ12" s="27">
        <v>7161.8962000000001</v>
      </c>
      <c r="AK12" s="27">
        <v>4723.8159999999998</v>
      </c>
      <c r="AL12" s="27">
        <v>8407.3780000000006</v>
      </c>
      <c r="AM12" s="37">
        <f>SUM(AN12:AW12)</f>
        <v>96515.624000000011</v>
      </c>
      <c r="AN12" s="27">
        <v>4333.5492000000004</v>
      </c>
      <c r="AO12" s="27">
        <v>11367.223600000001</v>
      </c>
      <c r="AP12" s="27">
        <v>10812.3182</v>
      </c>
      <c r="AQ12" s="27">
        <v>26739.161800000005</v>
      </c>
      <c r="AR12" s="27">
        <v>16189.652399999999</v>
      </c>
      <c r="AS12" s="27">
        <v>25163.557399999998</v>
      </c>
      <c r="AT12" s="27">
        <v>997.57119999999986</v>
      </c>
      <c r="AU12" s="27">
        <v>284.95699999999999</v>
      </c>
      <c r="AV12" s="27">
        <v>198.82179999999997</v>
      </c>
      <c r="AW12" s="27">
        <v>428.81139999999999</v>
      </c>
      <c r="AX12" s="37">
        <f>SUM(AY12:BD12)</f>
        <v>1161.6207999999999</v>
      </c>
      <c r="AY12" s="27">
        <v>309.36739999999998</v>
      </c>
      <c r="AZ12" s="27">
        <v>133.76960000000003</v>
      </c>
      <c r="BA12" s="27">
        <v>53.103799999999993</v>
      </c>
      <c r="BB12" s="27">
        <v>139.60820000000001</v>
      </c>
      <c r="BC12" s="27">
        <v>402.92839999999995</v>
      </c>
      <c r="BD12" s="27">
        <v>122.8434</v>
      </c>
      <c r="BE12" s="37">
        <f>SUM(BF12:BH12)</f>
        <v>1187.5627999999999</v>
      </c>
      <c r="BF12" s="27">
        <v>501.87139999999999</v>
      </c>
      <c r="BG12" s="27">
        <v>632.08680000000004</v>
      </c>
      <c r="BH12" s="27">
        <v>53.604599999999991</v>
      </c>
      <c r="BI12" s="38">
        <f>BJ12</f>
        <v>801.63440000000003</v>
      </c>
      <c r="BJ12" s="27">
        <v>801.63440000000003</v>
      </c>
      <c r="BK12" s="38">
        <f>SUM(BL12:BX12)</f>
        <v>4866.858400000001</v>
      </c>
      <c r="BL12" s="27">
        <v>626.31680000000006</v>
      </c>
      <c r="BM12" s="27">
        <v>560.57299999999998</v>
      </c>
      <c r="BN12" s="27">
        <v>786.74240000000009</v>
      </c>
      <c r="BO12" s="27">
        <v>42.6708</v>
      </c>
      <c r="BP12" s="27">
        <v>222.72379999999998</v>
      </c>
      <c r="BQ12" s="27">
        <v>105.5592</v>
      </c>
      <c r="BR12" s="27">
        <v>33.792800000000007</v>
      </c>
      <c r="BS12" s="27">
        <v>721.68740000000003</v>
      </c>
      <c r="BT12" s="27">
        <v>67.656000000000006</v>
      </c>
      <c r="BU12" s="27">
        <v>416.10799999999995</v>
      </c>
      <c r="BV12" s="27">
        <v>139.2766</v>
      </c>
      <c r="BW12" s="27">
        <v>446.63499999999999</v>
      </c>
      <c r="BX12" s="27">
        <v>697.11659999999995</v>
      </c>
      <c r="BY12" s="38">
        <f>SUM(BZ12:CD12)</f>
        <v>15523.8032</v>
      </c>
      <c r="BZ12" s="27">
        <v>6918.2687999999998</v>
      </c>
      <c r="CA12" s="27">
        <v>3140.3584000000001</v>
      </c>
      <c r="CB12" s="27">
        <v>1874.1972000000001</v>
      </c>
      <c r="CC12" s="27">
        <v>2177.6414</v>
      </c>
      <c r="CD12" s="27">
        <v>1413.3373999999999</v>
      </c>
      <c r="CE12" s="38">
        <f>SUM(CF12:CO12)</f>
        <v>4852.7134000000005</v>
      </c>
      <c r="CF12" s="27">
        <v>98.609000000000009</v>
      </c>
      <c r="CG12" s="27">
        <v>87.9876</v>
      </c>
      <c r="CH12" s="27">
        <v>20.058199999999999</v>
      </c>
      <c r="CI12" s="27">
        <v>814.22540000000004</v>
      </c>
      <c r="CJ12" s="27">
        <v>352.43740000000003</v>
      </c>
      <c r="CK12" s="27">
        <v>27.509799999999998</v>
      </c>
      <c r="CL12" s="27">
        <v>3451.8860000000004</v>
      </c>
      <c r="CM12" s="27" t="s">
        <v>284</v>
      </c>
      <c r="CN12" s="27" t="s">
        <v>284</v>
      </c>
      <c r="CO12" s="27" t="s">
        <v>284</v>
      </c>
      <c r="CP12" s="27">
        <v>261808.96779999998</v>
      </c>
      <c r="CQ12" s="27">
        <v>179738.13979999998</v>
      </c>
      <c r="CR12" s="27">
        <v>752305.20240000007</v>
      </c>
    </row>
    <row r="13" spans="1:96" ht="15" customHeight="1" thickBot="1">
      <c r="A13" s="6">
        <v>1996</v>
      </c>
      <c r="B13" s="37">
        <f t="shared" ref="B13:B28" si="0">SUM(C13:E13)</f>
        <v>65056.398199999996</v>
      </c>
      <c r="C13" s="25">
        <v>56331.046199999997</v>
      </c>
      <c r="D13" s="25">
        <v>1655.9989999999998</v>
      </c>
      <c r="E13" s="25">
        <v>7069.3529999999992</v>
      </c>
      <c r="F13" s="37">
        <f t="shared" ref="F13:F28" si="1">SUM(G13:AH13)</f>
        <v>254090.46059999996</v>
      </c>
      <c r="G13" s="25">
        <v>7091.6170000000002</v>
      </c>
      <c r="H13" s="25">
        <v>15491.165000000001</v>
      </c>
      <c r="I13" s="25">
        <v>2177.0761999999995</v>
      </c>
      <c r="J13" s="25">
        <v>219.2938</v>
      </c>
      <c r="K13" s="26">
        <v>5887.6777999999995</v>
      </c>
      <c r="L13" s="27">
        <v>1079.231</v>
      </c>
      <c r="M13" s="27">
        <v>1055.0564000000002</v>
      </c>
      <c r="N13" s="27">
        <v>6779.2545999999993</v>
      </c>
      <c r="O13" s="27">
        <v>15920.674599999998</v>
      </c>
      <c r="P13" s="27">
        <v>3040.4388000000004</v>
      </c>
      <c r="Q13" s="27">
        <v>15509.790999999997</v>
      </c>
      <c r="R13" s="27">
        <v>12219.149000000001</v>
      </c>
      <c r="S13" s="27">
        <v>195.87960000000001</v>
      </c>
      <c r="T13" s="27">
        <v>1833.1578</v>
      </c>
      <c r="U13" s="27">
        <v>29234.129999999997</v>
      </c>
      <c r="V13" s="27">
        <v>2633.7484000000004</v>
      </c>
      <c r="W13" s="27">
        <v>21622.985999999997</v>
      </c>
      <c r="X13" s="27">
        <v>41.729400000000005</v>
      </c>
      <c r="Y13" s="27">
        <v>129.17660000000001</v>
      </c>
      <c r="Z13" s="27">
        <v>5737.3980000000001</v>
      </c>
      <c r="AA13" s="27">
        <v>1404.8714</v>
      </c>
      <c r="AB13" s="27">
        <v>82.833799999999997</v>
      </c>
      <c r="AC13" s="27">
        <v>2152.5116000000003</v>
      </c>
      <c r="AD13" s="27">
        <v>106.6494</v>
      </c>
      <c r="AE13" s="27">
        <v>480.46140000000003</v>
      </c>
      <c r="AF13" s="27">
        <v>96782.764999999999</v>
      </c>
      <c r="AG13" s="27">
        <v>309.9588</v>
      </c>
      <c r="AH13" s="27">
        <v>4871.7781999999997</v>
      </c>
      <c r="AI13" s="37">
        <f t="shared" ref="AI13:AI28" si="2">SUM(AJ13:AL13)</f>
        <v>21363.787599999996</v>
      </c>
      <c r="AJ13" s="27">
        <v>7594.7874000000002</v>
      </c>
      <c r="AK13" s="27">
        <v>4903.9673999999995</v>
      </c>
      <c r="AL13" s="27">
        <v>8865.032799999999</v>
      </c>
      <c r="AM13" s="37">
        <f t="shared" ref="AM13:AM28" si="3">SUM(AN13:AW13)</f>
        <v>102074.61680000002</v>
      </c>
      <c r="AN13" s="27">
        <v>4550.8685999999998</v>
      </c>
      <c r="AO13" s="27">
        <v>14703.149799999999</v>
      </c>
      <c r="AP13" s="27">
        <v>11105.305600000002</v>
      </c>
      <c r="AQ13" s="27">
        <v>28502.318200000002</v>
      </c>
      <c r="AR13" s="27">
        <v>16470.304599999999</v>
      </c>
      <c r="AS13" s="27">
        <v>24836.858</v>
      </c>
      <c r="AT13" s="27">
        <v>972.93180000000007</v>
      </c>
      <c r="AU13" s="27">
        <v>357.16120000000001</v>
      </c>
      <c r="AV13" s="27">
        <v>179.3322</v>
      </c>
      <c r="AW13" s="27">
        <v>396.38680000000005</v>
      </c>
      <c r="AX13" s="37">
        <f t="shared" ref="AX13:AX28" si="4">SUM(AY13:BD13)</f>
        <v>1126.7115999999999</v>
      </c>
      <c r="AY13" s="27">
        <v>268.54300000000001</v>
      </c>
      <c r="AZ13" s="27">
        <v>121.5042</v>
      </c>
      <c r="BA13" s="27">
        <v>47.804400000000001</v>
      </c>
      <c r="BB13" s="27">
        <v>181.1234</v>
      </c>
      <c r="BC13" s="27">
        <v>394.50460000000004</v>
      </c>
      <c r="BD13" s="27">
        <v>113.232</v>
      </c>
      <c r="BE13" s="37">
        <f t="shared" ref="BE13:BE28" si="5">SUM(BF13:BH13)</f>
        <v>1020.2174</v>
      </c>
      <c r="BF13" s="27">
        <v>412.71260000000001</v>
      </c>
      <c r="BG13" s="27">
        <v>555.78219999999999</v>
      </c>
      <c r="BH13" s="27">
        <v>51.7226</v>
      </c>
      <c r="BI13" s="38">
        <f t="shared" ref="BI13:BI28" si="6">BJ13</f>
        <v>783.07079999999996</v>
      </c>
      <c r="BJ13" s="27">
        <v>783.07079999999996</v>
      </c>
      <c r="BK13" s="38">
        <f t="shared" ref="BK13:BK28" si="7">SUM(BL13:BX13)</f>
        <v>4426.1368000000002</v>
      </c>
      <c r="BL13" s="27">
        <v>551.13319999999999</v>
      </c>
      <c r="BM13" s="27">
        <v>495.41319999999996</v>
      </c>
      <c r="BN13" s="27">
        <v>707.5</v>
      </c>
      <c r="BO13" s="27">
        <v>46.226799999999997</v>
      </c>
      <c r="BP13" s="27">
        <v>201.01479999999998</v>
      </c>
      <c r="BQ13" s="27">
        <v>93.790400000000005</v>
      </c>
      <c r="BR13" s="27">
        <v>29.223800000000001</v>
      </c>
      <c r="BS13" s="27">
        <v>560.90520000000004</v>
      </c>
      <c r="BT13" s="27">
        <v>64.471599999999995</v>
      </c>
      <c r="BU13" s="27">
        <v>433.69899999999996</v>
      </c>
      <c r="BV13" s="27">
        <v>123.919</v>
      </c>
      <c r="BW13" s="27">
        <v>451.43879999999996</v>
      </c>
      <c r="BX13" s="27">
        <v>667.40099999999995</v>
      </c>
      <c r="BY13" s="38">
        <f t="shared" ref="BY13:BY28" si="8">SUM(BZ13:CD13)</f>
        <v>13802.3148</v>
      </c>
      <c r="BZ13" s="27">
        <v>6090.3339999999998</v>
      </c>
      <c r="CA13" s="27">
        <v>2621.5598</v>
      </c>
      <c r="CB13" s="27">
        <v>1825.1504</v>
      </c>
      <c r="CC13" s="27">
        <v>1987.4267999999997</v>
      </c>
      <c r="CD13" s="27">
        <v>1277.8438000000001</v>
      </c>
      <c r="CE13" s="38">
        <f t="shared" ref="CE13:CE28" si="9">SUM(CF13:CO13)</f>
        <v>4489.7657999999992</v>
      </c>
      <c r="CF13" s="27">
        <v>90.134599999999992</v>
      </c>
      <c r="CG13" s="27">
        <v>78.752200000000002</v>
      </c>
      <c r="CH13" s="27">
        <v>18.497199999999999</v>
      </c>
      <c r="CI13" s="27">
        <v>739.14519999999993</v>
      </c>
      <c r="CJ13" s="27">
        <v>277.77079999999995</v>
      </c>
      <c r="CK13" s="27">
        <v>31.102800000000002</v>
      </c>
      <c r="CL13" s="27">
        <v>3254.3629999999998</v>
      </c>
      <c r="CM13" s="27" t="s">
        <v>284</v>
      </c>
      <c r="CN13" s="27" t="s">
        <v>284</v>
      </c>
      <c r="CO13" s="27" t="s">
        <v>284</v>
      </c>
      <c r="CP13" s="27">
        <v>257629.158</v>
      </c>
      <c r="CQ13" s="27">
        <v>173470.23499999999</v>
      </c>
      <c r="CR13" s="27">
        <v>730699.73440000019</v>
      </c>
    </row>
    <row r="14" spans="1:96" ht="15" customHeight="1" thickBot="1">
      <c r="A14" s="6">
        <v>1997</v>
      </c>
      <c r="B14" s="37">
        <f t="shared" si="0"/>
        <v>63231.758599999994</v>
      </c>
      <c r="C14" s="25">
        <v>55188.416799999999</v>
      </c>
      <c r="D14" s="25">
        <v>1412.2293999999999</v>
      </c>
      <c r="E14" s="25">
        <v>6631.1124</v>
      </c>
      <c r="F14" s="37">
        <f t="shared" si="1"/>
        <v>265233.43659999996</v>
      </c>
      <c r="G14" s="25">
        <v>5026.0057999999999</v>
      </c>
      <c r="H14" s="25">
        <v>15552.3698</v>
      </c>
      <c r="I14" s="25">
        <v>2179.5115999999998</v>
      </c>
      <c r="J14" s="25">
        <v>389.24759999999998</v>
      </c>
      <c r="K14" s="26">
        <v>6688.8119999999999</v>
      </c>
      <c r="L14" s="27">
        <v>1027.1484</v>
      </c>
      <c r="M14" s="27">
        <v>1125.9626000000001</v>
      </c>
      <c r="N14" s="27">
        <v>8351.1022000000012</v>
      </c>
      <c r="O14" s="27">
        <v>17107.737000000001</v>
      </c>
      <c r="P14" s="27">
        <v>3196.5049999999997</v>
      </c>
      <c r="Q14" s="27">
        <v>18004.972000000002</v>
      </c>
      <c r="R14" s="27">
        <v>13010.883600000001</v>
      </c>
      <c r="S14" s="27">
        <v>193.22659999999999</v>
      </c>
      <c r="T14" s="27">
        <v>1975.5697999999998</v>
      </c>
      <c r="U14" s="27">
        <v>31546.163599999996</v>
      </c>
      <c r="V14" s="27">
        <v>2696.4490000000001</v>
      </c>
      <c r="W14" s="27">
        <v>24277.637600000002</v>
      </c>
      <c r="X14" s="27">
        <v>38.295000000000002</v>
      </c>
      <c r="Y14" s="27">
        <v>91.117599999999996</v>
      </c>
      <c r="Z14" s="27">
        <v>7155.6916000000001</v>
      </c>
      <c r="AA14" s="27">
        <v>1584.3044</v>
      </c>
      <c r="AB14" s="27">
        <v>75.725799999999992</v>
      </c>
      <c r="AC14" s="27">
        <v>2288.2617999999998</v>
      </c>
      <c r="AD14" s="27">
        <v>98.41940000000001</v>
      </c>
      <c r="AE14" s="27">
        <v>330.75979999999998</v>
      </c>
      <c r="AF14" s="27">
        <v>95632.406600000002</v>
      </c>
      <c r="AG14" s="27">
        <v>472.17580000000004</v>
      </c>
      <c r="AH14" s="27">
        <v>5116.9745999999996</v>
      </c>
      <c r="AI14" s="37">
        <f t="shared" si="2"/>
        <v>23628.851200000005</v>
      </c>
      <c r="AJ14" s="27">
        <v>8468.6640000000007</v>
      </c>
      <c r="AK14" s="27">
        <v>5504.4400000000005</v>
      </c>
      <c r="AL14" s="27">
        <v>9655.7472000000016</v>
      </c>
      <c r="AM14" s="37">
        <f t="shared" si="3"/>
        <v>105881.12820000001</v>
      </c>
      <c r="AN14" s="27">
        <v>4625.1414000000004</v>
      </c>
      <c r="AO14" s="27">
        <v>15415.627400000003</v>
      </c>
      <c r="AP14" s="27">
        <v>11148.725999999999</v>
      </c>
      <c r="AQ14" s="27">
        <v>32502.023999999994</v>
      </c>
      <c r="AR14" s="27">
        <v>14795.9732</v>
      </c>
      <c r="AS14" s="27">
        <v>25373.147199999999</v>
      </c>
      <c r="AT14" s="27">
        <v>948.67639999999983</v>
      </c>
      <c r="AU14" s="27">
        <v>367.7944</v>
      </c>
      <c r="AV14" s="27">
        <v>219.44119999999995</v>
      </c>
      <c r="AW14" s="27">
        <v>484.57700000000006</v>
      </c>
      <c r="AX14" s="37">
        <f t="shared" si="4"/>
        <v>1102.1797999999999</v>
      </c>
      <c r="AY14" s="27">
        <v>268.13639999999998</v>
      </c>
      <c r="AZ14" s="27">
        <v>113.90679999999999</v>
      </c>
      <c r="BA14" s="27">
        <v>45.212400000000002</v>
      </c>
      <c r="BB14" s="27">
        <v>187.94479999999999</v>
      </c>
      <c r="BC14" s="27">
        <v>381.95319999999998</v>
      </c>
      <c r="BD14" s="27">
        <v>105.0262</v>
      </c>
      <c r="BE14" s="37">
        <f t="shared" si="5"/>
        <v>922.27520000000004</v>
      </c>
      <c r="BF14" s="27">
        <v>387.91240000000005</v>
      </c>
      <c r="BG14" s="27">
        <v>486.23820000000001</v>
      </c>
      <c r="BH14" s="27">
        <v>48.124599999999994</v>
      </c>
      <c r="BI14" s="38">
        <f t="shared" si="6"/>
        <v>709.75339999999994</v>
      </c>
      <c r="BJ14" s="27">
        <v>709.75339999999994</v>
      </c>
      <c r="BK14" s="38">
        <f t="shared" si="7"/>
        <v>4284.9744000000001</v>
      </c>
      <c r="BL14" s="27">
        <v>532.20900000000006</v>
      </c>
      <c r="BM14" s="27">
        <v>479.08040000000005</v>
      </c>
      <c r="BN14" s="27">
        <v>689.60479999999995</v>
      </c>
      <c r="BO14" s="27">
        <v>33.355000000000004</v>
      </c>
      <c r="BP14" s="27">
        <v>196.37180000000001</v>
      </c>
      <c r="BQ14" s="27">
        <v>90.957000000000008</v>
      </c>
      <c r="BR14" s="27">
        <v>26.018800000000002</v>
      </c>
      <c r="BS14" s="27">
        <v>527.0498</v>
      </c>
      <c r="BT14" s="27">
        <v>62.689599999999999</v>
      </c>
      <c r="BU14" s="27">
        <v>421.90359999999998</v>
      </c>
      <c r="BV14" s="27">
        <v>120.169</v>
      </c>
      <c r="BW14" s="27">
        <v>449.88939999999991</v>
      </c>
      <c r="BX14" s="27">
        <v>655.67619999999988</v>
      </c>
      <c r="BY14" s="38">
        <f t="shared" si="8"/>
        <v>11853.177599999999</v>
      </c>
      <c r="BZ14" s="27">
        <v>4973.5821999999998</v>
      </c>
      <c r="CA14" s="27">
        <v>2346.1827999999996</v>
      </c>
      <c r="CB14" s="27">
        <v>1621.5927999999999</v>
      </c>
      <c r="CC14" s="27">
        <v>1766.2740000000001</v>
      </c>
      <c r="CD14" s="27">
        <v>1145.5458000000001</v>
      </c>
      <c r="CE14" s="38">
        <f t="shared" si="9"/>
        <v>5543.3362000000006</v>
      </c>
      <c r="CF14" s="27">
        <v>83.877200000000002</v>
      </c>
      <c r="CG14" s="27">
        <v>75.484200000000001</v>
      </c>
      <c r="CH14" s="27">
        <v>17.2242</v>
      </c>
      <c r="CI14" s="27">
        <v>704.15459999999996</v>
      </c>
      <c r="CJ14" s="27">
        <v>264.70699999999999</v>
      </c>
      <c r="CK14" s="27">
        <v>33.821199999999997</v>
      </c>
      <c r="CL14" s="27">
        <v>4364.0678000000007</v>
      </c>
      <c r="CM14" s="27" t="s">
        <v>284</v>
      </c>
      <c r="CN14" s="27" t="s">
        <v>284</v>
      </c>
      <c r="CO14" s="27" t="s">
        <v>284</v>
      </c>
      <c r="CP14" s="27">
        <v>246690.96340000001</v>
      </c>
      <c r="CQ14" s="27">
        <v>162865.8126</v>
      </c>
      <c r="CR14" s="27">
        <v>733727.35459999996</v>
      </c>
    </row>
    <row r="15" spans="1:96" ht="15" customHeight="1" thickBot="1">
      <c r="A15" s="6">
        <v>1998</v>
      </c>
      <c r="B15" s="37">
        <f t="shared" si="0"/>
        <v>62341.007000000012</v>
      </c>
      <c r="C15" s="25">
        <v>54383.367200000008</v>
      </c>
      <c r="D15" s="25">
        <v>1080.1872000000001</v>
      </c>
      <c r="E15" s="25">
        <v>6877.4526000000005</v>
      </c>
      <c r="F15" s="37">
        <f t="shared" si="1"/>
        <v>276480.49520000006</v>
      </c>
      <c r="G15" s="25">
        <v>4646.0160000000005</v>
      </c>
      <c r="H15" s="25">
        <v>16320.6828</v>
      </c>
      <c r="I15" s="25">
        <v>2179.7045999999996</v>
      </c>
      <c r="J15" s="25">
        <v>279.35759999999999</v>
      </c>
      <c r="K15" s="26">
        <v>6718.8580000000002</v>
      </c>
      <c r="L15" s="27">
        <v>1071.9714000000001</v>
      </c>
      <c r="M15" s="27">
        <v>1281.4402</v>
      </c>
      <c r="N15" s="27">
        <v>9359.1</v>
      </c>
      <c r="O15" s="27">
        <v>17400.372599999995</v>
      </c>
      <c r="P15" s="27">
        <v>3584.9564</v>
      </c>
      <c r="Q15" s="27">
        <v>17938.811999999998</v>
      </c>
      <c r="R15" s="27">
        <v>14071.965800000002</v>
      </c>
      <c r="S15" s="27">
        <v>181.91039999999998</v>
      </c>
      <c r="T15" s="27">
        <v>2145.4401999999995</v>
      </c>
      <c r="U15" s="27">
        <v>32092.352999999999</v>
      </c>
      <c r="V15" s="27">
        <v>2694.2284</v>
      </c>
      <c r="W15" s="27">
        <v>23892.545000000002</v>
      </c>
      <c r="X15" s="27">
        <v>46.164400000000001</v>
      </c>
      <c r="Y15" s="27">
        <v>90.861199999999997</v>
      </c>
      <c r="Z15" s="27">
        <v>7650.6053999999995</v>
      </c>
      <c r="AA15" s="27">
        <v>1557.1212</v>
      </c>
      <c r="AB15" s="27">
        <v>69.451800000000006</v>
      </c>
      <c r="AC15" s="27">
        <v>2453.6888000000004</v>
      </c>
      <c r="AD15" s="27">
        <v>111.91839999999999</v>
      </c>
      <c r="AE15" s="27">
        <v>335.62699999999995</v>
      </c>
      <c r="AF15" s="27">
        <v>102849.2316</v>
      </c>
      <c r="AG15" s="27">
        <v>502.94059999999996</v>
      </c>
      <c r="AH15" s="27">
        <v>4953.1703999999991</v>
      </c>
      <c r="AI15" s="37">
        <f t="shared" si="2"/>
        <v>25176.782800000001</v>
      </c>
      <c r="AJ15" s="27">
        <v>9085.6536000000015</v>
      </c>
      <c r="AK15" s="27">
        <v>6117.8595999999989</v>
      </c>
      <c r="AL15" s="27">
        <v>9973.2695999999996</v>
      </c>
      <c r="AM15" s="37">
        <f t="shared" si="3"/>
        <v>113616.70199999999</v>
      </c>
      <c r="AN15" s="27">
        <v>4886.0536000000002</v>
      </c>
      <c r="AO15" s="27">
        <v>18178.074199999999</v>
      </c>
      <c r="AP15" s="27">
        <v>11845.197799999998</v>
      </c>
      <c r="AQ15" s="27">
        <v>34755.0838</v>
      </c>
      <c r="AR15" s="27">
        <v>13822.0996</v>
      </c>
      <c r="AS15" s="27">
        <v>27743.337800000001</v>
      </c>
      <c r="AT15" s="27">
        <v>1019.5553999999998</v>
      </c>
      <c r="AU15" s="27">
        <v>587.46440000000007</v>
      </c>
      <c r="AV15" s="27">
        <v>237.03760000000003</v>
      </c>
      <c r="AW15" s="27">
        <v>542.79780000000005</v>
      </c>
      <c r="AX15" s="37">
        <f t="shared" si="4"/>
        <v>1327.9184</v>
      </c>
      <c r="AY15" s="27">
        <v>280.42680000000001</v>
      </c>
      <c r="AZ15" s="27">
        <v>107.12</v>
      </c>
      <c r="BA15" s="27">
        <v>43.430400000000006</v>
      </c>
      <c r="BB15" s="27">
        <v>314.23899999999998</v>
      </c>
      <c r="BC15" s="27">
        <v>487.69680000000005</v>
      </c>
      <c r="BD15" s="27">
        <v>95.00539999999998</v>
      </c>
      <c r="BE15" s="37">
        <f t="shared" si="5"/>
        <v>1008.784</v>
      </c>
      <c r="BF15" s="27">
        <v>499.09960000000001</v>
      </c>
      <c r="BG15" s="27">
        <v>463.98519999999996</v>
      </c>
      <c r="BH15" s="27">
        <v>45.699199999999998</v>
      </c>
      <c r="BI15" s="38">
        <f t="shared" si="6"/>
        <v>827.81439999999998</v>
      </c>
      <c r="BJ15" s="27">
        <v>827.81439999999998</v>
      </c>
      <c r="BK15" s="38">
        <f t="shared" si="7"/>
        <v>4470.0392000000002</v>
      </c>
      <c r="BL15" s="27">
        <v>505.38659999999999</v>
      </c>
      <c r="BM15" s="27">
        <v>456.67499999999995</v>
      </c>
      <c r="BN15" s="27">
        <v>669.09199999999998</v>
      </c>
      <c r="BO15" s="27">
        <v>83.876599999999996</v>
      </c>
      <c r="BP15" s="27">
        <v>191.179</v>
      </c>
      <c r="BQ15" s="27">
        <v>87.229600000000005</v>
      </c>
      <c r="BR15" s="27">
        <v>33.448799999999999</v>
      </c>
      <c r="BS15" s="27">
        <v>665.06560000000002</v>
      </c>
      <c r="BT15" s="27">
        <v>62.904200000000003</v>
      </c>
      <c r="BU15" s="27">
        <v>461.37180000000001</v>
      </c>
      <c r="BV15" s="27">
        <v>115.29160000000002</v>
      </c>
      <c r="BW15" s="27">
        <v>473.62339999999995</v>
      </c>
      <c r="BX15" s="27">
        <v>664.89499999999998</v>
      </c>
      <c r="BY15" s="38">
        <f t="shared" si="8"/>
        <v>11885.063</v>
      </c>
      <c r="BZ15" s="27">
        <v>4861.4315999999999</v>
      </c>
      <c r="CA15" s="27">
        <v>1595.0388</v>
      </c>
      <c r="CB15" s="27">
        <v>1879.6006</v>
      </c>
      <c r="CC15" s="27">
        <v>2138.7533999999996</v>
      </c>
      <c r="CD15" s="27">
        <v>1410.2386000000001</v>
      </c>
      <c r="CE15" s="38">
        <f t="shared" si="9"/>
        <v>4240.1741999999995</v>
      </c>
      <c r="CF15" s="27">
        <v>77.566800000000001</v>
      </c>
      <c r="CG15" s="27">
        <v>75.222200000000001</v>
      </c>
      <c r="CH15" s="27">
        <v>15.519200000000001</v>
      </c>
      <c r="CI15" s="27">
        <v>678.06539999999995</v>
      </c>
      <c r="CJ15" s="27">
        <v>261.49860000000001</v>
      </c>
      <c r="CK15" s="27">
        <v>39.543199999999999</v>
      </c>
      <c r="CL15" s="27">
        <v>3092.7588000000001</v>
      </c>
      <c r="CM15" s="27" t="s">
        <v>284</v>
      </c>
      <c r="CN15" s="27" t="s">
        <v>284</v>
      </c>
      <c r="CO15" s="27" t="s">
        <v>284</v>
      </c>
      <c r="CP15" s="27">
        <v>242091.93059999999</v>
      </c>
      <c r="CQ15" s="27">
        <v>156952.0116</v>
      </c>
      <c r="CR15" s="27">
        <v>747923.33879999991</v>
      </c>
    </row>
    <row r="16" spans="1:96" ht="15" customHeight="1" thickBot="1">
      <c r="A16" s="6">
        <v>1999</v>
      </c>
      <c r="B16" s="37">
        <f t="shared" si="0"/>
        <v>62994.766199999991</v>
      </c>
      <c r="C16" s="25">
        <v>55268.464199999995</v>
      </c>
      <c r="D16" s="25">
        <v>1056.414</v>
      </c>
      <c r="E16" s="25">
        <v>6669.8879999999999</v>
      </c>
      <c r="F16" s="37">
        <f t="shared" si="1"/>
        <v>297319.68859999999</v>
      </c>
      <c r="G16" s="25">
        <v>4627.1890000000003</v>
      </c>
      <c r="H16" s="25">
        <v>16110.129799999999</v>
      </c>
      <c r="I16" s="25">
        <v>2590.6114000000002</v>
      </c>
      <c r="J16" s="25">
        <v>253.74240000000003</v>
      </c>
      <c r="K16" s="26">
        <v>6866.1157999999996</v>
      </c>
      <c r="L16" s="27">
        <v>1028.048</v>
      </c>
      <c r="M16" s="27">
        <v>1472.4716000000001</v>
      </c>
      <c r="N16" s="27">
        <v>9941.3317999999999</v>
      </c>
      <c r="O16" s="27">
        <v>18162.779800000004</v>
      </c>
      <c r="P16" s="27">
        <v>3729.7051999999999</v>
      </c>
      <c r="Q16" s="27">
        <v>17345.167999999998</v>
      </c>
      <c r="R16" s="27">
        <v>15367.2826</v>
      </c>
      <c r="S16" s="27">
        <v>172.76060000000001</v>
      </c>
      <c r="T16" s="27">
        <v>2373.4398000000001</v>
      </c>
      <c r="U16" s="27">
        <v>34890.170999999995</v>
      </c>
      <c r="V16" s="27">
        <v>2906.8138000000004</v>
      </c>
      <c r="W16" s="27">
        <v>26364.1522</v>
      </c>
      <c r="X16" s="27">
        <v>52.260800000000003</v>
      </c>
      <c r="Y16" s="27">
        <v>95.806200000000004</v>
      </c>
      <c r="Z16" s="27">
        <v>8770.65</v>
      </c>
      <c r="AA16" s="27">
        <v>1454.1217999999999</v>
      </c>
      <c r="AB16" s="27">
        <v>52.47</v>
      </c>
      <c r="AC16" s="27">
        <v>2329.8078</v>
      </c>
      <c r="AD16" s="27">
        <v>111.68939999999999</v>
      </c>
      <c r="AE16" s="27">
        <v>339.09759999999994</v>
      </c>
      <c r="AF16" s="27">
        <v>113643.82579999999</v>
      </c>
      <c r="AG16" s="27">
        <v>529.64699999999993</v>
      </c>
      <c r="AH16" s="27">
        <v>5738.3994000000002</v>
      </c>
      <c r="AI16" s="37">
        <f t="shared" si="2"/>
        <v>24520.785199999998</v>
      </c>
      <c r="AJ16" s="27">
        <v>9062.9760000000006</v>
      </c>
      <c r="AK16" s="27">
        <v>5646.6732000000002</v>
      </c>
      <c r="AL16" s="27">
        <v>9811.1360000000004</v>
      </c>
      <c r="AM16" s="37">
        <f t="shared" si="3"/>
        <v>120298.42840000002</v>
      </c>
      <c r="AN16" s="27">
        <v>4812.0146000000004</v>
      </c>
      <c r="AO16" s="27">
        <v>19173.568200000002</v>
      </c>
      <c r="AP16" s="27">
        <v>12219.272399999996</v>
      </c>
      <c r="AQ16" s="27">
        <v>35964.961000000003</v>
      </c>
      <c r="AR16" s="27">
        <v>14924.195599999999</v>
      </c>
      <c r="AS16" s="27">
        <v>30749.431400000001</v>
      </c>
      <c r="AT16" s="27">
        <v>1009.4722000000002</v>
      </c>
      <c r="AU16" s="27">
        <v>614.79899999999998</v>
      </c>
      <c r="AV16" s="27">
        <v>257.99759999999998</v>
      </c>
      <c r="AW16" s="27">
        <v>572.71640000000002</v>
      </c>
      <c r="AX16" s="37">
        <f t="shared" si="4"/>
        <v>1371.8690000000001</v>
      </c>
      <c r="AY16" s="27">
        <v>274.42899999999997</v>
      </c>
      <c r="AZ16" s="27">
        <v>102.70299999999999</v>
      </c>
      <c r="BA16" s="27">
        <v>42.088999999999999</v>
      </c>
      <c r="BB16" s="27">
        <v>326.20480000000003</v>
      </c>
      <c r="BC16" s="27">
        <v>537.21680000000003</v>
      </c>
      <c r="BD16" s="27">
        <v>89.226399999999984</v>
      </c>
      <c r="BE16" s="37">
        <f t="shared" si="5"/>
        <v>1018.7825999999999</v>
      </c>
      <c r="BF16" s="27">
        <v>569.50839999999994</v>
      </c>
      <c r="BG16" s="27">
        <v>407.62699999999995</v>
      </c>
      <c r="BH16" s="27">
        <v>41.647199999999998</v>
      </c>
      <c r="BI16" s="38">
        <f t="shared" si="6"/>
        <v>800.70459999999991</v>
      </c>
      <c r="BJ16" s="27">
        <v>800.70459999999991</v>
      </c>
      <c r="BK16" s="38">
        <f t="shared" si="7"/>
        <v>4443.9975999999997</v>
      </c>
      <c r="BL16" s="27">
        <v>490.39179999999999</v>
      </c>
      <c r="BM16" s="27">
        <v>444.00519999999995</v>
      </c>
      <c r="BN16" s="27">
        <v>655.72180000000003</v>
      </c>
      <c r="BO16" s="27">
        <v>72.058799999999991</v>
      </c>
      <c r="BP16" s="27">
        <v>187.6516</v>
      </c>
      <c r="BQ16" s="27">
        <v>84.939599999999999</v>
      </c>
      <c r="BR16" s="27">
        <v>36.5428</v>
      </c>
      <c r="BS16" s="27">
        <v>669.75020000000006</v>
      </c>
      <c r="BT16" s="27">
        <v>63.20620000000001</v>
      </c>
      <c r="BU16" s="27">
        <v>467.78440000000001</v>
      </c>
      <c r="BV16" s="27">
        <v>112.3922</v>
      </c>
      <c r="BW16" s="27">
        <v>488.08739999999989</v>
      </c>
      <c r="BX16" s="27">
        <v>671.46559999999999</v>
      </c>
      <c r="BY16" s="38">
        <f t="shared" si="8"/>
        <v>12067.7834</v>
      </c>
      <c r="BZ16" s="27">
        <v>4814.1135999999997</v>
      </c>
      <c r="CA16" s="27">
        <v>1461.1530000000002</v>
      </c>
      <c r="CB16" s="27">
        <v>1983.1407999999999</v>
      </c>
      <c r="CC16" s="27">
        <v>2298.9452000000001</v>
      </c>
      <c r="CD16" s="27">
        <v>1510.4308000000001</v>
      </c>
      <c r="CE16" s="38">
        <f t="shared" si="9"/>
        <v>3916.0294000000004</v>
      </c>
      <c r="CF16" s="27">
        <v>73.790400000000005</v>
      </c>
      <c r="CG16" s="27">
        <v>74.180799999999991</v>
      </c>
      <c r="CH16" s="27">
        <v>14.6892</v>
      </c>
      <c r="CI16" s="27">
        <v>653.21500000000003</v>
      </c>
      <c r="CJ16" s="27">
        <v>254.8032</v>
      </c>
      <c r="CK16" s="27">
        <v>41.739199999999997</v>
      </c>
      <c r="CL16" s="27">
        <v>2803.6116000000002</v>
      </c>
      <c r="CM16" s="27" t="s">
        <v>284</v>
      </c>
      <c r="CN16" s="27" t="s">
        <v>284</v>
      </c>
      <c r="CO16" s="27" t="s">
        <v>284</v>
      </c>
      <c r="CP16" s="27">
        <v>229668.08419999998</v>
      </c>
      <c r="CQ16" s="27">
        <v>146801.53220000002</v>
      </c>
      <c r="CR16" s="27">
        <v>762963.63320000039</v>
      </c>
    </row>
    <row r="17" spans="1:96" ht="15" customHeight="1" thickBot="1">
      <c r="A17" s="6">
        <v>2000</v>
      </c>
      <c r="B17" s="37">
        <f t="shared" si="0"/>
        <v>66927.731800000009</v>
      </c>
      <c r="C17" s="25">
        <v>56905.379400000005</v>
      </c>
      <c r="D17" s="25">
        <v>756.33619999999996</v>
      </c>
      <c r="E17" s="25">
        <v>9266.0161999999982</v>
      </c>
      <c r="F17" s="37">
        <f t="shared" si="1"/>
        <v>276740.33620000002</v>
      </c>
      <c r="G17" s="25">
        <v>4952.0864000000001</v>
      </c>
      <c r="H17" s="25">
        <v>15817.3632</v>
      </c>
      <c r="I17" s="25">
        <v>2635.8169999999996</v>
      </c>
      <c r="J17" s="25">
        <v>255.4366</v>
      </c>
      <c r="K17" s="26">
        <v>7250.6801999999998</v>
      </c>
      <c r="L17" s="27">
        <v>969.16059999999993</v>
      </c>
      <c r="M17" s="27">
        <v>1632.3884</v>
      </c>
      <c r="N17" s="27">
        <v>11233.509199999999</v>
      </c>
      <c r="O17" s="27">
        <v>18883.866399999999</v>
      </c>
      <c r="P17" s="27">
        <v>3793.2620000000002</v>
      </c>
      <c r="Q17" s="27">
        <v>15398.940999999999</v>
      </c>
      <c r="R17" s="27">
        <v>15562.94</v>
      </c>
      <c r="S17" s="27">
        <v>181.57899999999998</v>
      </c>
      <c r="T17" s="27">
        <v>2717.2781999999997</v>
      </c>
      <c r="U17" s="27">
        <v>35511.848399999995</v>
      </c>
      <c r="V17" s="27">
        <v>2991.335</v>
      </c>
      <c r="W17" s="27">
        <v>23943.925399999996</v>
      </c>
      <c r="X17" s="27">
        <v>52.960799999999999</v>
      </c>
      <c r="Y17" s="27">
        <v>93.726200000000006</v>
      </c>
      <c r="Z17" s="27">
        <v>9091.4218000000001</v>
      </c>
      <c r="AA17" s="27">
        <v>1415.3822</v>
      </c>
      <c r="AB17" s="27">
        <v>35.510599999999997</v>
      </c>
      <c r="AC17" s="27">
        <v>2349.6255999999998</v>
      </c>
      <c r="AD17" s="27">
        <v>112.54639999999999</v>
      </c>
      <c r="AE17" s="27">
        <v>311.70400000000001</v>
      </c>
      <c r="AF17" s="27">
        <v>92174.958999999988</v>
      </c>
      <c r="AG17" s="27">
        <v>598.8066</v>
      </c>
      <c r="AH17" s="27">
        <v>6772.2759999999998</v>
      </c>
      <c r="AI17" s="37">
        <f t="shared" si="2"/>
        <v>28142.519200000002</v>
      </c>
      <c r="AJ17" s="27">
        <v>10439.693800000001</v>
      </c>
      <c r="AK17" s="27">
        <v>6388.59</v>
      </c>
      <c r="AL17" s="27">
        <v>11314.2354</v>
      </c>
      <c r="AM17" s="37">
        <f t="shared" si="3"/>
        <v>129350.84939999999</v>
      </c>
      <c r="AN17" s="27">
        <v>4868.6925999999994</v>
      </c>
      <c r="AO17" s="27">
        <v>20796.772199999999</v>
      </c>
      <c r="AP17" s="27">
        <v>12958.139000000001</v>
      </c>
      <c r="AQ17" s="27">
        <v>42090.4254</v>
      </c>
      <c r="AR17" s="27">
        <v>14187.7616</v>
      </c>
      <c r="AS17" s="27">
        <v>31862.055199999995</v>
      </c>
      <c r="AT17" s="27">
        <v>1153.3121999999998</v>
      </c>
      <c r="AU17" s="27">
        <v>565.56219999999996</v>
      </c>
      <c r="AV17" s="27">
        <v>274.7312</v>
      </c>
      <c r="AW17" s="27">
        <v>593.39780000000007</v>
      </c>
      <c r="AX17" s="37">
        <f t="shared" si="4"/>
        <v>1398.9978000000001</v>
      </c>
      <c r="AY17" s="27">
        <v>292.25540000000001</v>
      </c>
      <c r="AZ17" s="27">
        <v>107.902</v>
      </c>
      <c r="BA17" s="27">
        <v>45.5824</v>
      </c>
      <c r="BB17" s="27">
        <v>367.49</v>
      </c>
      <c r="BC17" s="27">
        <v>509.89040000000006</v>
      </c>
      <c r="BD17" s="27">
        <v>75.877600000000001</v>
      </c>
      <c r="BE17" s="37">
        <f t="shared" si="5"/>
        <v>801.38519999999994</v>
      </c>
      <c r="BF17" s="27">
        <v>452.11739999999998</v>
      </c>
      <c r="BG17" s="27">
        <v>324.70079999999996</v>
      </c>
      <c r="BH17" s="27">
        <v>24.567</v>
      </c>
      <c r="BI17" s="38">
        <f t="shared" si="6"/>
        <v>786.49980000000005</v>
      </c>
      <c r="BJ17" s="27">
        <v>786.49980000000005</v>
      </c>
      <c r="BK17" s="38">
        <f t="shared" si="7"/>
        <v>4547.6373999999996</v>
      </c>
      <c r="BL17" s="27">
        <v>450.72339999999997</v>
      </c>
      <c r="BM17" s="27">
        <v>409.63319999999999</v>
      </c>
      <c r="BN17" s="27">
        <v>483.99540000000002</v>
      </c>
      <c r="BO17" s="27">
        <v>66.232799999999997</v>
      </c>
      <c r="BP17" s="27">
        <v>178.18279999999999</v>
      </c>
      <c r="BQ17" s="27">
        <v>87.809600000000003</v>
      </c>
      <c r="BR17" s="27">
        <v>38.518199999999993</v>
      </c>
      <c r="BS17" s="27">
        <v>977.09960000000001</v>
      </c>
      <c r="BT17" s="27">
        <v>67.930599999999998</v>
      </c>
      <c r="BU17" s="27">
        <v>485.85739999999998</v>
      </c>
      <c r="BV17" s="27">
        <v>114.2116</v>
      </c>
      <c r="BW17" s="27">
        <v>469.4452</v>
      </c>
      <c r="BX17" s="27">
        <v>717.99759999999992</v>
      </c>
      <c r="BY17" s="38">
        <f t="shared" si="8"/>
        <v>11095.211799999999</v>
      </c>
      <c r="BZ17" s="27">
        <v>4483.5883999999996</v>
      </c>
      <c r="CA17" s="27">
        <v>1438.3665999999998</v>
      </c>
      <c r="CB17" s="27">
        <v>1376.9429999999998</v>
      </c>
      <c r="CC17" s="27">
        <v>2289.5313999999998</v>
      </c>
      <c r="CD17" s="27">
        <v>1506.7823999999998</v>
      </c>
      <c r="CE17" s="38">
        <f t="shared" si="9"/>
        <v>4325.4591999999993</v>
      </c>
      <c r="CF17" s="27">
        <v>80.850200000000015</v>
      </c>
      <c r="CG17" s="27">
        <v>68.3078</v>
      </c>
      <c r="CH17" s="27">
        <v>14.1572</v>
      </c>
      <c r="CI17" s="27">
        <v>685.0791999999999</v>
      </c>
      <c r="CJ17" s="27">
        <v>255.06620000000004</v>
      </c>
      <c r="CK17" s="27">
        <v>44.811199999999999</v>
      </c>
      <c r="CL17" s="27">
        <v>3177.1873999999998</v>
      </c>
      <c r="CM17" s="27" t="s">
        <v>284</v>
      </c>
      <c r="CN17" s="27" t="s">
        <v>284</v>
      </c>
      <c r="CO17" s="27" t="s">
        <v>284</v>
      </c>
      <c r="CP17" s="27">
        <v>217623.77439999999</v>
      </c>
      <c r="CQ17" s="27">
        <v>135186.5912</v>
      </c>
      <c r="CR17" s="27">
        <v>746632.3221999997</v>
      </c>
    </row>
    <row r="18" spans="1:96" ht="15" customHeight="1" thickBot="1">
      <c r="A18" s="6">
        <v>2001</v>
      </c>
      <c r="B18" s="37">
        <f t="shared" si="0"/>
        <v>65350.6034</v>
      </c>
      <c r="C18" s="25">
        <v>55654.9182</v>
      </c>
      <c r="D18" s="25">
        <v>441.12860000000001</v>
      </c>
      <c r="E18" s="25">
        <v>9254.5566000000017</v>
      </c>
      <c r="F18" s="37">
        <f t="shared" si="1"/>
        <v>265948.658</v>
      </c>
      <c r="G18" s="25">
        <v>4550.3803999999991</v>
      </c>
      <c r="H18" s="25">
        <v>16316.908600000002</v>
      </c>
      <c r="I18" s="25">
        <v>2506.8110000000001</v>
      </c>
      <c r="J18" s="25">
        <v>166.4778</v>
      </c>
      <c r="K18" s="26">
        <v>6864.7577999999994</v>
      </c>
      <c r="L18" s="27">
        <v>841.09739999999999</v>
      </c>
      <c r="M18" s="27">
        <v>2479.4145999999996</v>
      </c>
      <c r="N18" s="27">
        <v>10170.368199999999</v>
      </c>
      <c r="O18" s="27">
        <v>18302.395800000002</v>
      </c>
      <c r="P18" s="27">
        <v>3508.0886</v>
      </c>
      <c r="Q18" s="27">
        <v>17393.050999999999</v>
      </c>
      <c r="R18" s="27">
        <v>15205.085000000001</v>
      </c>
      <c r="S18" s="27">
        <v>137.11859999999999</v>
      </c>
      <c r="T18" s="27">
        <v>2714.473</v>
      </c>
      <c r="U18" s="27">
        <v>35022.7382</v>
      </c>
      <c r="V18" s="27">
        <v>1509.1084000000001</v>
      </c>
      <c r="W18" s="27">
        <v>19610.094799999999</v>
      </c>
      <c r="X18" s="27">
        <v>39.090000000000003</v>
      </c>
      <c r="Y18" s="27">
        <v>64.787199999999999</v>
      </c>
      <c r="Z18" s="27">
        <v>6751.556599999999</v>
      </c>
      <c r="AA18" s="27">
        <v>1257.0101999999999</v>
      </c>
      <c r="AB18" s="27">
        <v>27.397199999999998</v>
      </c>
      <c r="AC18" s="27">
        <v>2451.1718000000001</v>
      </c>
      <c r="AD18" s="27">
        <v>82.116799999999984</v>
      </c>
      <c r="AE18" s="27">
        <v>206.38360000000003</v>
      </c>
      <c r="AF18" s="27">
        <v>89881.245800000019</v>
      </c>
      <c r="AG18" s="27">
        <v>656.38739999999996</v>
      </c>
      <c r="AH18" s="27">
        <v>7233.1421999999993</v>
      </c>
      <c r="AI18" s="37">
        <f t="shared" si="2"/>
        <v>26452.564399999999</v>
      </c>
      <c r="AJ18" s="27">
        <v>9750.7353999999996</v>
      </c>
      <c r="AK18" s="27">
        <v>6158.0140000000001</v>
      </c>
      <c r="AL18" s="27">
        <v>10543.814999999999</v>
      </c>
      <c r="AM18" s="37">
        <f t="shared" si="3"/>
        <v>134601.43340000001</v>
      </c>
      <c r="AN18" s="27">
        <v>4311.7088000000003</v>
      </c>
      <c r="AO18" s="27">
        <v>16517.574799999999</v>
      </c>
      <c r="AP18" s="27">
        <v>11212.957</v>
      </c>
      <c r="AQ18" s="27">
        <v>55378.987800000003</v>
      </c>
      <c r="AR18" s="27">
        <v>13129.412799999998</v>
      </c>
      <c r="AS18" s="27">
        <v>31363.1522</v>
      </c>
      <c r="AT18" s="27">
        <v>1273.6913999999999</v>
      </c>
      <c r="AU18" s="27">
        <v>590.73980000000006</v>
      </c>
      <c r="AV18" s="27">
        <v>249.69239999999999</v>
      </c>
      <c r="AW18" s="27">
        <v>573.51639999999998</v>
      </c>
      <c r="AX18" s="37">
        <f t="shared" si="4"/>
        <v>1315.9623999999999</v>
      </c>
      <c r="AY18" s="27">
        <v>205.3236</v>
      </c>
      <c r="AZ18" s="27">
        <v>106.90459999999999</v>
      </c>
      <c r="BA18" s="27">
        <v>45.274999999999999</v>
      </c>
      <c r="BB18" s="27">
        <v>403.05419999999998</v>
      </c>
      <c r="BC18" s="27">
        <v>492.12059999999997</v>
      </c>
      <c r="BD18" s="27">
        <v>63.284400000000005</v>
      </c>
      <c r="BE18" s="37">
        <f t="shared" si="5"/>
        <v>733.96960000000001</v>
      </c>
      <c r="BF18" s="27">
        <v>431.81700000000001</v>
      </c>
      <c r="BG18" s="27">
        <v>273.45420000000001</v>
      </c>
      <c r="BH18" s="27">
        <v>28.698399999999999</v>
      </c>
      <c r="BI18" s="38">
        <f t="shared" si="6"/>
        <v>752.72079999999983</v>
      </c>
      <c r="BJ18" s="27">
        <v>752.72079999999983</v>
      </c>
      <c r="BK18" s="38">
        <f t="shared" si="7"/>
        <v>4812.9323999999997</v>
      </c>
      <c r="BL18" s="27">
        <v>470.81319999999994</v>
      </c>
      <c r="BM18" s="27">
        <v>430.42100000000005</v>
      </c>
      <c r="BN18" s="27">
        <v>459.99860000000001</v>
      </c>
      <c r="BO18" s="27">
        <v>65.005399999999995</v>
      </c>
      <c r="BP18" s="27">
        <v>168.21399999999997</v>
      </c>
      <c r="BQ18" s="27">
        <v>88.613599999999991</v>
      </c>
      <c r="BR18" s="27">
        <v>48.299199999999992</v>
      </c>
      <c r="BS18" s="27">
        <v>1020.3154</v>
      </c>
      <c r="BT18" s="27">
        <v>79.09859999999999</v>
      </c>
      <c r="BU18" s="27">
        <v>515.57439999999997</v>
      </c>
      <c r="BV18" s="27">
        <v>115.4482</v>
      </c>
      <c r="BW18" s="27">
        <v>532.32800000000009</v>
      </c>
      <c r="BX18" s="27">
        <v>818.80280000000005</v>
      </c>
      <c r="BY18" s="38">
        <f t="shared" si="8"/>
        <v>12867.439399999999</v>
      </c>
      <c r="BZ18" s="27">
        <v>4654.0105999999996</v>
      </c>
      <c r="CA18" s="27">
        <v>1796.2727999999997</v>
      </c>
      <c r="CB18" s="27">
        <v>1846.0721999999998</v>
      </c>
      <c r="CC18" s="27">
        <v>2729.5501999999997</v>
      </c>
      <c r="CD18" s="27">
        <v>1841.5336000000002</v>
      </c>
      <c r="CE18" s="38">
        <f t="shared" si="9"/>
        <v>4170.4614000000001</v>
      </c>
      <c r="CF18" s="27">
        <v>82.108800000000002</v>
      </c>
      <c r="CG18" s="27">
        <v>87.217199999999991</v>
      </c>
      <c r="CH18" s="27">
        <v>13.303799999999999</v>
      </c>
      <c r="CI18" s="27">
        <v>731.34100000000001</v>
      </c>
      <c r="CJ18" s="27">
        <v>268.7722</v>
      </c>
      <c r="CK18" s="27">
        <v>53.283199999999994</v>
      </c>
      <c r="CL18" s="27">
        <v>2934.4351999999999</v>
      </c>
      <c r="CM18" s="27" t="s">
        <v>284</v>
      </c>
      <c r="CN18" s="27" t="s">
        <v>284</v>
      </c>
      <c r="CO18" s="27" t="s">
        <v>284</v>
      </c>
      <c r="CP18" s="27">
        <v>205616.44220000002</v>
      </c>
      <c r="CQ18" s="27">
        <v>123470.21860000001</v>
      </c>
      <c r="CR18" s="27">
        <v>727375.42940000002</v>
      </c>
    </row>
    <row r="19" spans="1:96" ht="15" customHeight="1" thickBot="1">
      <c r="A19" s="6">
        <v>2002</v>
      </c>
      <c r="B19" s="37">
        <f t="shared" si="0"/>
        <v>62610.3802</v>
      </c>
      <c r="C19" s="25">
        <v>55200.220800000003</v>
      </c>
      <c r="D19" s="25">
        <v>476.11139999999995</v>
      </c>
      <c r="E19" s="25">
        <v>6934.0479999999989</v>
      </c>
      <c r="F19" s="37">
        <f t="shared" si="1"/>
        <v>278381.4056</v>
      </c>
      <c r="G19" s="25">
        <v>4379.6159999999991</v>
      </c>
      <c r="H19" s="25">
        <v>16189.292800000001</v>
      </c>
      <c r="I19" s="25">
        <v>2433.7265999999995</v>
      </c>
      <c r="J19" s="25">
        <v>203.73200000000003</v>
      </c>
      <c r="K19" s="26">
        <v>6880.44</v>
      </c>
      <c r="L19" s="27">
        <v>755.2346</v>
      </c>
      <c r="M19" s="27">
        <v>3060.7499999999995</v>
      </c>
      <c r="N19" s="27">
        <v>10379.636200000001</v>
      </c>
      <c r="O19" s="27">
        <v>19099.176399999997</v>
      </c>
      <c r="P19" s="27">
        <v>3246.1274000000003</v>
      </c>
      <c r="Q19" s="27">
        <v>17055.614200000004</v>
      </c>
      <c r="R19" s="27">
        <v>15409.468799999999</v>
      </c>
      <c r="S19" s="27">
        <v>142.27540000000002</v>
      </c>
      <c r="T19" s="27">
        <v>2731.7372</v>
      </c>
      <c r="U19" s="27">
        <v>36498.087999999996</v>
      </c>
      <c r="V19" s="27">
        <v>1210.8853999999999</v>
      </c>
      <c r="W19" s="27">
        <v>19611.511200000001</v>
      </c>
      <c r="X19" s="27">
        <v>42.644399999999997</v>
      </c>
      <c r="Y19" s="27">
        <v>69.1036</v>
      </c>
      <c r="Z19" s="27">
        <v>5840.9975999999997</v>
      </c>
      <c r="AA19" s="27">
        <v>1117.6045999999999</v>
      </c>
      <c r="AB19" s="27">
        <v>22.480799999999999</v>
      </c>
      <c r="AC19" s="27">
        <v>2289.8748000000001</v>
      </c>
      <c r="AD19" s="27">
        <v>70.190799999999996</v>
      </c>
      <c r="AE19" s="27">
        <v>210.08679999999998</v>
      </c>
      <c r="AF19" s="27">
        <v>101243.1344</v>
      </c>
      <c r="AG19" s="27">
        <v>551.71960000000001</v>
      </c>
      <c r="AH19" s="27">
        <v>7636.2559999999994</v>
      </c>
      <c r="AI19" s="37">
        <f t="shared" si="2"/>
        <v>27387.036</v>
      </c>
      <c r="AJ19" s="27">
        <v>10188.1114</v>
      </c>
      <c r="AK19" s="27">
        <v>6353.0698000000002</v>
      </c>
      <c r="AL19" s="27">
        <v>10845.854800000001</v>
      </c>
      <c r="AM19" s="37">
        <f t="shared" si="3"/>
        <v>132436.73979999998</v>
      </c>
      <c r="AN19" s="27">
        <v>4235.5637999999999</v>
      </c>
      <c r="AO19" s="27">
        <v>15757.979799999999</v>
      </c>
      <c r="AP19" s="27">
        <v>12127.937599999999</v>
      </c>
      <c r="AQ19" s="27">
        <v>54545.554599999996</v>
      </c>
      <c r="AR19" s="27">
        <v>13020.749399999999</v>
      </c>
      <c r="AS19" s="27">
        <v>30349.154600000002</v>
      </c>
      <c r="AT19" s="27">
        <v>1127.5398</v>
      </c>
      <c r="AU19" s="27">
        <v>466.10480000000001</v>
      </c>
      <c r="AV19" s="27">
        <v>246.72719999999998</v>
      </c>
      <c r="AW19" s="27">
        <v>559.42819999999995</v>
      </c>
      <c r="AX19" s="37">
        <f t="shared" si="4"/>
        <v>1088.4849999999999</v>
      </c>
      <c r="AY19" s="27">
        <v>215.02179999999998</v>
      </c>
      <c r="AZ19" s="27">
        <v>91.497399999999999</v>
      </c>
      <c r="BA19" s="27">
        <v>40.787599999999998</v>
      </c>
      <c r="BB19" s="27">
        <v>341.928</v>
      </c>
      <c r="BC19" s="27">
        <v>363.48039999999997</v>
      </c>
      <c r="BD19" s="27">
        <v>35.769800000000004</v>
      </c>
      <c r="BE19" s="37">
        <f t="shared" si="5"/>
        <v>665.24979999999994</v>
      </c>
      <c r="BF19" s="27">
        <v>425.18059999999997</v>
      </c>
      <c r="BG19" s="27">
        <v>201.846</v>
      </c>
      <c r="BH19" s="27">
        <v>38.223199999999999</v>
      </c>
      <c r="BI19" s="38">
        <f t="shared" si="6"/>
        <v>560.52440000000001</v>
      </c>
      <c r="BJ19" s="27">
        <v>560.52440000000001</v>
      </c>
      <c r="BK19" s="38">
        <f t="shared" si="7"/>
        <v>4213.4479999999994</v>
      </c>
      <c r="BL19" s="27">
        <v>362.32099999999997</v>
      </c>
      <c r="BM19" s="27">
        <v>331.77560000000005</v>
      </c>
      <c r="BN19" s="27">
        <v>336.69540000000006</v>
      </c>
      <c r="BO19" s="27">
        <v>62.578399999999995</v>
      </c>
      <c r="BP19" s="27">
        <v>128.27419999999998</v>
      </c>
      <c r="BQ19" s="27">
        <v>71.823399999999992</v>
      </c>
      <c r="BR19" s="27">
        <v>44.19619999999999</v>
      </c>
      <c r="BS19" s="27">
        <v>1031.4517999999998</v>
      </c>
      <c r="BT19" s="27">
        <v>71.46820000000001</v>
      </c>
      <c r="BU19" s="27">
        <v>482.10199999999998</v>
      </c>
      <c r="BV19" s="27">
        <v>94.559599999999989</v>
      </c>
      <c r="BW19" s="27">
        <v>455.06839999999994</v>
      </c>
      <c r="BX19" s="27">
        <v>741.13379999999995</v>
      </c>
      <c r="BY19" s="38">
        <f t="shared" si="8"/>
        <v>12695.770200000001</v>
      </c>
      <c r="BZ19" s="27">
        <v>4823.6624000000002</v>
      </c>
      <c r="CA19" s="27">
        <v>1666.7040000000002</v>
      </c>
      <c r="CB19" s="27">
        <v>1971.4805999999999</v>
      </c>
      <c r="CC19" s="27">
        <v>2532.0987999999998</v>
      </c>
      <c r="CD19" s="27">
        <v>1701.8244</v>
      </c>
      <c r="CE19" s="38">
        <f t="shared" si="9"/>
        <v>3128.1322</v>
      </c>
      <c r="CF19" s="27">
        <v>70.992000000000004</v>
      </c>
      <c r="CG19" s="27">
        <v>87.629799999999989</v>
      </c>
      <c r="CH19" s="27">
        <v>11.6318</v>
      </c>
      <c r="CI19" s="27">
        <v>734.43139999999994</v>
      </c>
      <c r="CJ19" s="27">
        <v>243.71800000000002</v>
      </c>
      <c r="CK19" s="27">
        <v>45.309800000000003</v>
      </c>
      <c r="CL19" s="27">
        <v>1934.4193999999998</v>
      </c>
      <c r="CM19" s="27" t="s">
        <v>284</v>
      </c>
      <c r="CN19" s="27" t="s">
        <v>284</v>
      </c>
      <c r="CO19" s="27" t="s">
        <v>284</v>
      </c>
      <c r="CP19" s="27">
        <v>198469.69220000002</v>
      </c>
      <c r="CQ19" s="27">
        <v>118838.82560000001</v>
      </c>
      <c r="CR19" s="27">
        <v>726490.56939999969</v>
      </c>
    </row>
    <row r="20" spans="1:96" ht="15" customHeight="1" thickBot="1">
      <c r="A20" s="6">
        <v>2003</v>
      </c>
      <c r="B20" s="37">
        <f t="shared" si="0"/>
        <v>59655.397400000002</v>
      </c>
      <c r="C20" s="25">
        <v>53744.960200000001</v>
      </c>
      <c r="D20" s="25">
        <v>422.64020000000005</v>
      </c>
      <c r="E20" s="25">
        <v>5487.7970000000005</v>
      </c>
      <c r="F20" s="37">
        <f t="shared" si="1"/>
        <v>255773.63920000001</v>
      </c>
      <c r="G20" s="25">
        <v>4602.7197999999989</v>
      </c>
      <c r="H20" s="25">
        <v>15587.921200000001</v>
      </c>
      <c r="I20" s="25">
        <v>2396.5984000000003</v>
      </c>
      <c r="J20" s="25">
        <v>170.21559999999999</v>
      </c>
      <c r="K20" s="26">
        <v>6478.16</v>
      </c>
      <c r="L20" s="27">
        <v>656.13059999999996</v>
      </c>
      <c r="M20" s="27">
        <v>2957.7646</v>
      </c>
      <c r="N20" s="27">
        <v>10395.3788</v>
      </c>
      <c r="O20" s="27">
        <v>19093.031600000002</v>
      </c>
      <c r="P20" s="27">
        <v>3102.2291999999998</v>
      </c>
      <c r="Q20" s="27">
        <v>18484.912399999997</v>
      </c>
      <c r="R20" s="27">
        <v>15386.8652</v>
      </c>
      <c r="S20" s="27">
        <v>132.73919999999998</v>
      </c>
      <c r="T20" s="27">
        <v>2823.4427999999998</v>
      </c>
      <c r="U20" s="27">
        <v>34802.640200000009</v>
      </c>
      <c r="V20" s="27">
        <v>1196.299</v>
      </c>
      <c r="W20" s="27">
        <v>18643.528599999998</v>
      </c>
      <c r="X20" s="27">
        <v>41.86</v>
      </c>
      <c r="Y20" s="27">
        <v>56.954799999999999</v>
      </c>
      <c r="Z20" s="27">
        <v>5054.3951999999999</v>
      </c>
      <c r="AA20" s="27">
        <v>967.69920000000002</v>
      </c>
      <c r="AB20" s="27">
        <v>19.267800000000001</v>
      </c>
      <c r="AC20" s="27">
        <v>2307.9364</v>
      </c>
      <c r="AD20" s="27">
        <v>66.281400000000005</v>
      </c>
      <c r="AE20" s="27">
        <v>213.85220000000001</v>
      </c>
      <c r="AF20" s="27">
        <v>81598.111400000009</v>
      </c>
      <c r="AG20" s="27">
        <v>600.78039999999999</v>
      </c>
      <c r="AH20" s="27">
        <v>7935.9232000000002</v>
      </c>
      <c r="AI20" s="37">
        <f t="shared" si="2"/>
        <v>26698.108</v>
      </c>
      <c r="AJ20" s="27">
        <v>9963.3083999999999</v>
      </c>
      <c r="AK20" s="27">
        <v>6213.2420000000002</v>
      </c>
      <c r="AL20" s="27">
        <v>10521.5576</v>
      </c>
      <c r="AM20" s="37">
        <f t="shared" si="3"/>
        <v>134088.78119999997</v>
      </c>
      <c r="AN20" s="27">
        <v>4254.1329999999989</v>
      </c>
      <c r="AO20" s="27">
        <v>15376.210799999999</v>
      </c>
      <c r="AP20" s="27">
        <v>12032.751</v>
      </c>
      <c r="AQ20" s="27">
        <v>51042.67779999999</v>
      </c>
      <c r="AR20" s="27">
        <v>16700.386600000002</v>
      </c>
      <c r="AS20" s="27">
        <v>32310.919399999999</v>
      </c>
      <c r="AT20" s="27">
        <v>1109.4490000000001</v>
      </c>
      <c r="AU20" s="27">
        <v>458.32339999999999</v>
      </c>
      <c r="AV20" s="27">
        <v>245.86920000000001</v>
      </c>
      <c r="AW20" s="27">
        <v>558.06099999999992</v>
      </c>
      <c r="AX20" s="37">
        <f t="shared" si="4"/>
        <v>1114.9893999999999</v>
      </c>
      <c r="AY20" s="27">
        <v>219.91019999999997</v>
      </c>
      <c r="AZ20" s="27">
        <v>89.765799999999999</v>
      </c>
      <c r="BA20" s="27">
        <v>37.7376</v>
      </c>
      <c r="BB20" s="27">
        <v>364.91719999999998</v>
      </c>
      <c r="BC20" s="27">
        <v>370.42320000000001</v>
      </c>
      <c r="BD20" s="27">
        <v>32.235399999999998</v>
      </c>
      <c r="BE20" s="37">
        <f t="shared" si="5"/>
        <v>667.1662</v>
      </c>
      <c r="BF20" s="27">
        <v>418.03919999999999</v>
      </c>
      <c r="BG20" s="27">
        <v>212.9872</v>
      </c>
      <c r="BH20" s="27">
        <v>36.139800000000001</v>
      </c>
      <c r="BI20" s="38">
        <f t="shared" si="6"/>
        <v>511.05820000000006</v>
      </c>
      <c r="BJ20" s="27">
        <v>511.05820000000006</v>
      </c>
      <c r="BK20" s="38">
        <f t="shared" si="7"/>
        <v>4208.7544000000007</v>
      </c>
      <c r="BL20" s="27">
        <v>346.29079999999999</v>
      </c>
      <c r="BM20" s="27">
        <v>318.40339999999998</v>
      </c>
      <c r="BN20" s="27">
        <v>342.22019999999998</v>
      </c>
      <c r="BO20" s="27">
        <v>58.169999999999995</v>
      </c>
      <c r="BP20" s="27">
        <v>129.40520000000001</v>
      </c>
      <c r="BQ20" s="27">
        <v>76.819800000000001</v>
      </c>
      <c r="BR20" s="27">
        <v>41.601199999999999</v>
      </c>
      <c r="BS20" s="27">
        <v>1038.6556</v>
      </c>
      <c r="BT20" s="27">
        <v>74.936199999999999</v>
      </c>
      <c r="BU20" s="27">
        <v>461.63420000000002</v>
      </c>
      <c r="BV20" s="27">
        <v>97.221000000000004</v>
      </c>
      <c r="BW20" s="27">
        <v>451.88</v>
      </c>
      <c r="BX20" s="27">
        <v>771.51679999999999</v>
      </c>
      <c r="BY20" s="38">
        <f t="shared" si="8"/>
        <v>11439.604799999999</v>
      </c>
      <c r="BZ20" s="27">
        <v>4353.4829999999993</v>
      </c>
      <c r="CA20" s="27">
        <v>1551.9394</v>
      </c>
      <c r="CB20" s="27">
        <v>1558.3411999999998</v>
      </c>
      <c r="CC20" s="27">
        <v>2376.6722</v>
      </c>
      <c r="CD20" s="27">
        <v>1599.1690000000003</v>
      </c>
      <c r="CE20" s="38">
        <f t="shared" si="9"/>
        <v>2902.3669999999997</v>
      </c>
      <c r="CF20" s="27">
        <v>75.997399999999999</v>
      </c>
      <c r="CG20" s="27">
        <v>80.220799999999997</v>
      </c>
      <c r="CH20" s="27">
        <v>9.117799999999999</v>
      </c>
      <c r="CI20" s="27">
        <v>636.57939999999996</v>
      </c>
      <c r="CJ20" s="27">
        <v>236.22659999999996</v>
      </c>
      <c r="CK20" s="27">
        <v>43.014800000000001</v>
      </c>
      <c r="CL20" s="27">
        <v>1821.2102</v>
      </c>
      <c r="CM20" s="27" t="s">
        <v>284</v>
      </c>
      <c r="CN20" s="27" t="s">
        <v>284</v>
      </c>
      <c r="CO20" s="27" t="s">
        <v>284</v>
      </c>
      <c r="CP20" s="27">
        <v>185402.65760000001</v>
      </c>
      <c r="CQ20" s="27">
        <v>109097.77500000001</v>
      </c>
      <c r="CR20" s="27">
        <v>687233.97139999992</v>
      </c>
    </row>
    <row r="21" spans="1:96" ht="15" customHeight="1" thickBot="1">
      <c r="A21" s="6">
        <v>2004</v>
      </c>
      <c r="B21" s="37">
        <f t="shared" si="0"/>
        <v>60819.370399999993</v>
      </c>
      <c r="C21" s="25">
        <v>54052.220799999996</v>
      </c>
      <c r="D21" s="25">
        <v>398.5104</v>
      </c>
      <c r="E21" s="25">
        <v>6368.6392000000005</v>
      </c>
      <c r="F21" s="37">
        <f t="shared" si="1"/>
        <v>259005.83859999999</v>
      </c>
      <c r="G21" s="25">
        <v>4760.9232000000002</v>
      </c>
      <c r="H21" s="25">
        <v>15952.791399999998</v>
      </c>
      <c r="I21" s="25">
        <v>2385.5936000000002</v>
      </c>
      <c r="J21" s="25">
        <v>147.46600000000001</v>
      </c>
      <c r="K21" s="26">
        <v>6089.8711999999996</v>
      </c>
      <c r="L21" s="27">
        <v>607.98859999999991</v>
      </c>
      <c r="M21" s="27">
        <v>2479.8921999999998</v>
      </c>
      <c r="N21" s="27">
        <v>10293.946399999999</v>
      </c>
      <c r="O21" s="27">
        <v>19118.928799999998</v>
      </c>
      <c r="P21" s="27">
        <v>2746.7990000000004</v>
      </c>
      <c r="Q21" s="27">
        <v>18724.605800000001</v>
      </c>
      <c r="R21" s="27">
        <v>16102.927000000001</v>
      </c>
      <c r="S21" s="27">
        <v>130.21719999999999</v>
      </c>
      <c r="T21" s="27">
        <v>2895.5593999999996</v>
      </c>
      <c r="U21" s="27">
        <v>36883.190399999999</v>
      </c>
      <c r="V21" s="27">
        <v>1332.979</v>
      </c>
      <c r="W21" s="27">
        <v>18080.262999999999</v>
      </c>
      <c r="X21" s="27">
        <v>42.173999999999992</v>
      </c>
      <c r="Y21" s="27">
        <v>51.350400000000008</v>
      </c>
      <c r="Z21" s="27">
        <v>4112.5936000000002</v>
      </c>
      <c r="AA21" s="27">
        <v>906.37979999999993</v>
      </c>
      <c r="AB21" s="27">
        <v>18.959800000000001</v>
      </c>
      <c r="AC21" s="27">
        <v>2403.8596000000002</v>
      </c>
      <c r="AD21" s="27">
        <v>57.610999999999997</v>
      </c>
      <c r="AE21" s="27">
        <v>206.12739999999997</v>
      </c>
      <c r="AF21" s="27">
        <v>83862.95199999999</v>
      </c>
      <c r="AG21" s="27">
        <v>551.11779999999999</v>
      </c>
      <c r="AH21" s="27">
        <v>8058.7710000000006</v>
      </c>
      <c r="AI21" s="37">
        <f t="shared" si="2"/>
        <v>27251.898000000001</v>
      </c>
      <c r="AJ21" s="27">
        <v>10166.705400000001</v>
      </c>
      <c r="AK21" s="27">
        <v>6314.8498</v>
      </c>
      <c r="AL21" s="27">
        <v>10770.3428</v>
      </c>
      <c r="AM21" s="37">
        <f t="shared" si="3"/>
        <v>136649.79259999999</v>
      </c>
      <c r="AN21" s="27">
        <v>4307.8949999999995</v>
      </c>
      <c r="AO21" s="27">
        <v>15335.815999999999</v>
      </c>
      <c r="AP21" s="27">
        <v>11639.6304</v>
      </c>
      <c r="AQ21" s="27">
        <v>51985.646399999998</v>
      </c>
      <c r="AR21" s="27">
        <v>16807.262999999999</v>
      </c>
      <c r="AS21" s="27">
        <v>34329.457200000004</v>
      </c>
      <c r="AT21" s="27">
        <v>1040.4170000000001</v>
      </c>
      <c r="AU21" s="27">
        <v>409.33620000000002</v>
      </c>
      <c r="AV21" s="27">
        <v>242.19980000000001</v>
      </c>
      <c r="AW21" s="27">
        <v>552.13160000000005</v>
      </c>
      <c r="AX21" s="37">
        <f t="shared" si="4"/>
        <v>1019.702</v>
      </c>
      <c r="AY21" s="27">
        <v>202.30139999999997</v>
      </c>
      <c r="AZ21" s="27">
        <v>83.460400000000007</v>
      </c>
      <c r="BA21" s="27">
        <v>35.455599999999997</v>
      </c>
      <c r="BB21" s="27">
        <v>345.45859999999999</v>
      </c>
      <c r="BC21" s="27">
        <v>327.06200000000001</v>
      </c>
      <c r="BD21" s="27">
        <v>25.963999999999999</v>
      </c>
      <c r="BE21" s="37">
        <f t="shared" si="5"/>
        <v>905.44560000000001</v>
      </c>
      <c r="BF21" s="27">
        <v>375.54660000000001</v>
      </c>
      <c r="BG21" s="27">
        <v>178.24279999999999</v>
      </c>
      <c r="BH21" s="27">
        <v>351.65620000000001</v>
      </c>
      <c r="BI21" s="38">
        <f t="shared" si="6"/>
        <v>416.08600000000001</v>
      </c>
      <c r="BJ21" s="27">
        <v>416.08600000000001</v>
      </c>
      <c r="BK21" s="38">
        <f t="shared" si="7"/>
        <v>3949.3940000000002</v>
      </c>
      <c r="BL21" s="27">
        <v>322.71139999999997</v>
      </c>
      <c r="BM21" s="27">
        <v>298.73439999999999</v>
      </c>
      <c r="BN21" s="27">
        <v>317.98020000000002</v>
      </c>
      <c r="BO21" s="27">
        <v>57.405999999999992</v>
      </c>
      <c r="BP21" s="27">
        <v>119.7358</v>
      </c>
      <c r="BQ21" s="27">
        <v>71.2714</v>
      </c>
      <c r="BR21" s="27">
        <v>40.501800000000003</v>
      </c>
      <c r="BS21" s="27">
        <v>944.67939999999999</v>
      </c>
      <c r="BT21" s="27">
        <v>76.502200000000002</v>
      </c>
      <c r="BU21" s="27">
        <v>425.32560000000001</v>
      </c>
      <c r="BV21" s="27">
        <v>93.015199999999993</v>
      </c>
      <c r="BW21" s="27">
        <v>457.02459999999996</v>
      </c>
      <c r="BX21" s="27">
        <v>724.50600000000009</v>
      </c>
      <c r="BY21" s="38">
        <f t="shared" si="8"/>
        <v>10944.017</v>
      </c>
      <c r="BZ21" s="27">
        <v>4096.4386000000004</v>
      </c>
      <c r="CA21" s="27">
        <v>1454.2908</v>
      </c>
      <c r="CB21" s="27">
        <v>1591.1546000000003</v>
      </c>
      <c r="CC21" s="27">
        <v>2269.7386000000001</v>
      </c>
      <c r="CD21" s="27">
        <v>1532.3943999999999</v>
      </c>
      <c r="CE21" s="38">
        <f t="shared" si="9"/>
        <v>2722.0284000000001</v>
      </c>
      <c r="CF21" s="27">
        <v>65.13900000000001</v>
      </c>
      <c r="CG21" s="27">
        <v>75.398399999999995</v>
      </c>
      <c r="CH21" s="27">
        <v>8.4634</v>
      </c>
      <c r="CI21" s="27">
        <v>597.79140000000007</v>
      </c>
      <c r="CJ21" s="27">
        <v>240.03</v>
      </c>
      <c r="CK21" s="27">
        <v>43.558800000000005</v>
      </c>
      <c r="CL21" s="27">
        <v>1691.6474000000001</v>
      </c>
      <c r="CM21" s="27" t="s">
        <v>284</v>
      </c>
      <c r="CN21" s="27" t="s">
        <v>284</v>
      </c>
      <c r="CO21" s="27" t="s">
        <v>284</v>
      </c>
      <c r="CP21" s="27">
        <v>174601.81779999999</v>
      </c>
      <c r="CQ21" s="27">
        <v>101018.99</v>
      </c>
      <c r="CR21" s="27">
        <v>683315.2943999999</v>
      </c>
    </row>
    <row r="22" spans="1:96" ht="15" customHeight="1" thickBot="1">
      <c r="A22" s="6">
        <v>2005</v>
      </c>
      <c r="B22" s="37">
        <f t="shared" si="0"/>
        <v>56209.152399999999</v>
      </c>
      <c r="C22" s="25">
        <v>50382.8534</v>
      </c>
      <c r="D22" s="25">
        <v>402.47059999999999</v>
      </c>
      <c r="E22" s="25">
        <v>5423.8283999999994</v>
      </c>
      <c r="F22" s="37">
        <f t="shared" si="1"/>
        <v>270444.12779999996</v>
      </c>
      <c r="G22" s="25">
        <v>4526.4595999999992</v>
      </c>
      <c r="H22" s="25">
        <v>15865.5394</v>
      </c>
      <c r="I22" s="25">
        <v>2184.3119999999999</v>
      </c>
      <c r="J22" s="25">
        <v>138.40620000000001</v>
      </c>
      <c r="K22" s="26">
        <v>5804.3175999999994</v>
      </c>
      <c r="L22" s="27">
        <v>573.94659999999988</v>
      </c>
      <c r="M22" s="27">
        <v>2416.6102000000001</v>
      </c>
      <c r="N22" s="27">
        <v>9717.8018000000011</v>
      </c>
      <c r="O22" s="27">
        <v>19596.912399999997</v>
      </c>
      <c r="P22" s="27">
        <v>2591.3728000000001</v>
      </c>
      <c r="Q22" s="27">
        <v>17724.659</v>
      </c>
      <c r="R22" s="27">
        <v>16304.857</v>
      </c>
      <c r="S22" s="27">
        <v>126.2778</v>
      </c>
      <c r="T22" s="27">
        <v>2778.7397999999998</v>
      </c>
      <c r="U22" s="27">
        <v>37326.314600000005</v>
      </c>
      <c r="V22" s="27">
        <v>1440.0255999999999</v>
      </c>
      <c r="W22" s="27">
        <v>17051.3298</v>
      </c>
      <c r="X22" s="27">
        <v>46.200999999999993</v>
      </c>
      <c r="Y22" s="27">
        <v>47.805999999999997</v>
      </c>
      <c r="Z22" s="27">
        <v>4234.9508000000005</v>
      </c>
      <c r="AA22" s="27">
        <v>854.80039999999997</v>
      </c>
      <c r="AB22" s="27">
        <v>16.908799999999999</v>
      </c>
      <c r="AC22" s="27">
        <v>2565.6071999999999</v>
      </c>
      <c r="AD22" s="27">
        <v>54.785999999999994</v>
      </c>
      <c r="AE22" s="27">
        <v>196.45320000000001</v>
      </c>
      <c r="AF22" s="27">
        <v>97770.743399999992</v>
      </c>
      <c r="AG22" s="27">
        <v>417.68759999999997</v>
      </c>
      <c r="AH22" s="27">
        <v>8070.3012000000008</v>
      </c>
      <c r="AI22" s="37">
        <f t="shared" si="2"/>
        <v>25532.706600000001</v>
      </c>
      <c r="AJ22" s="27">
        <v>9503.6980000000021</v>
      </c>
      <c r="AK22" s="27">
        <v>5883.9999999999991</v>
      </c>
      <c r="AL22" s="27">
        <v>10145.008600000001</v>
      </c>
      <c r="AM22" s="37">
        <f t="shared" si="3"/>
        <v>136069.00540000002</v>
      </c>
      <c r="AN22" s="27">
        <v>4348.5405999999994</v>
      </c>
      <c r="AO22" s="27">
        <v>15196.26</v>
      </c>
      <c r="AP22" s="27">
        <v>10823.214</v>
      </c>
      <c r="AQ22" s="27">
        <v>49206.082399999999</v>
      </c>
      <c r="AR22" s="27">
        <v>18804.418799999996</v>
      </c>
      <c r="AS22" s="27">
        <v>35519.769800000002</v>
      </c>
      <c r="AT22" s="27">
        <v>1056.5080000000003</v>
      </c>
      <c r="AU22" s="27">
        <v>385.41979999999995</v>
      </c>
      <c r="AV22" s="27">
        <v>226.6534</v>
      </c>
      <c r="AW22" s="27">
        <v>502.13859999999994</v>
      </c>
      <c r="AX22" s="37">
        <f t="shared" si="4"/>
        <v>979.5204</v>
      </c>
      <c r="AY22" s="27">
        <v>192.74959999999999</v>
      </c>
      <c r="AZ22" s="27">
        <v>80.305000000000007</v>
      </c>
      <c r="BA22" s="27">
        <v>35.079599999999999</v>
      </c>
      <c r="BB22" s="27">
        <v>336.77879999999999</v>
      </c>
      <c r="BC22" s="27">
        <v>307.1934</v>
      </c>
      <c r="BD22" s="27">
        <v>27.413999999999998</v>
      </c>
      <c r="BE22" s="37">
        <f t="shared" si="5"/>
        <v>799.49579999999992</v>
      </c>
      <c r="BF22" s="27">
        <v>370.38819999999998</v>
      </c>
      <c r="BG22" s="27">
        <v>165.07259999999999</v>
      </c>
      <c r="BH22" s="27">
        <v>264.03499999999997</v>
      </c>
      <c r="BI22" s="38">
        <f t="shared" si="6"/>
        <v>401.16579999999999</v>
      </c>
      <c r="BJ22" s="27">
        <v>401.16579999999999</v>
      </c>
      <c r="BK22" s="38">
        <f t="shared" si="7"/>
        <v>3923.6970000000001</v>
      </c>
      <c r="BL22" s="27">
        <v>315.49459999999999</v>
      </c>
      <c r="BM22" s="27">
        <v>292.84660000000002</v>
      </c>
      <c r="BN22" s="27">
        <v>316.42399999999998</v>
      </c>
      <c r="BO22" s="27">
        <v>52.609599999999993</v>
      </c>
      <c r="BP22" s="27">
        <v>119.37739999999999</v>
      </c>
      <c r="BQ22" s="27">
        <v>71.387</v>
      </c>
      <c r="BR22" s="27">
        <v>38.649799999999999</v>
      </c>
      <c r="BS22" s="27">
        <v>936.2417999999999</v>
      </c>
      <c r="BT22" s="27">
        <v>79.166199999999989</v>
      </c>
      <c r="BU22" s="27">
        <v>413.84280000000007</v>
      </c>
      <c r="BV22" s="27">
        <v>90.538800000000009</v>
      </c>
      <c r="BW22" s="27">
        <v>448.48820000000006</v>
      </c>
      <c r="BX22" s="27">
        <v>748.63020000000006</v>
      </c>
      <c r="BY22" s="38">
        <f t="shared" si="8"/>
        <v>10254.117999999999</v>
      </c>
      <c r="BZ22" s="27">
        <v>4073.2805999999991</v>
      </c>
      <c r="CA22" s="27">
        <v>1357.529</v>
      </c>
      <c r="CB22" s="27">
        <v>1348.8140000000001</v>
      </c>
      <c r="CC22" s="27">
        <v>2072.6750000000002</v>
      </c>
      <c r="CD22" s="27">
        <v>1401.8194000000001</v>
      </c>
      <c r="CE22" s="38">
        <f t="shared" si="9"/>
        <v>2620.9841999999999</v>
      </c>
      <c r="CF22" s="27">
        <v>69.816000000000003</v>
      </c>
      <c r="CG22" s="27">
        <v>65.029399999999995</v>
      </c>
      <c r="CH22" s="27">
        <v>7.8763999999999994</v>
      </c>
      <c r="CI22" s="27">
        <v>576.68579999999986</v>
      </c>
      <c r="CJ22" s="27">
        <v>225.29079999999999</v>
      </c>
      <c r="CK22" s="27">
        <v>42.139800000000001</v>
      </c>
      <c r="CL22" s="27">
        <v>1634.1460000000002</v>
      </c>
      <c r="CM22" s="27" t="s">
        <v>284</v>
      </c>
      <c r="CN22" s="27" t="s">
        <v>284</v>
      </c>
      <c r="CO22" s="27" t="s">
        <v>284</v>
      </c>
      <c r="CP22" s="27">
        <v>162198.44400000002</v>
      </c>
      <c r="CQ22" s="27">
        <v>92627.741599999994</v>
      </c>
      <c r="CR22" s="27">
        <v>673769.05739999993</v>
      </c>
    </row>
    <row r="23" spans="1:96" ht="15" customHeight="1" thickBot="1">
      <c r="A23" s="6">
        <v>2006</v>
      </c>
      <c r="B23" s="37">
        <f t="shared" si="0"/>
        <v>54675.677599999995</v>
      </c>
      <c r="C23" s="25">
        <v>48618.654999999999</v>
      </c>
      <c r="D23" s="25">
        <v>366.06400000000002</v>
      </c>
      <c r="E23" s="25">
        <v>5690.9585999999999</v>
      </c>
      <c r="F23" s="37">
        <f t="shared" si="1"/>
        <v>249571.04339999997</v>
      </c>
      <c r="G23" s="25">
        <v>4300.1757999999991</v>
      </c>
      <c r="H23" s="25">
        <v>15194.877199999999</v>
      </c>
      <c r="I23" s="25">
        <v>2066.7494000000002</v>
      </c>
      <c r="J23" s="25">
        <v>128.0394</v>
      </c>
      <c r="K23" s="26">
        <v>5635.9817999999987</v>
      </c>
      <c r="L23" s="27">
        <v>537.46280000000002</v>
      </c>
      <c r="M23" s="27">
        <v>3045.6558</v>
      </c>
      <c r="N23" s="27">
        <v>9576.3768</v>
      </c>
      <c r="O23" s="27">
        <v>19873.129199999996</v>
      </c>
      <c r="P23" s="27">
        <v>1971.7169999999999</v>
      </c>
      <c r="Q23" s="27">
        <v>18687.309400000002</v>
      </c>
      <c r="R23" s="27">
        <v>15801.114800000003</v>
      </c>
      <c r="S23" s="27">
        <v>122.2944</v>
      </c>
      <c r="T23" s="27">
        <v>2866.5203999999999</v>
      </c>
      <c r="U23" s="27">
        <v>37719.597600000001</v>
      </c>
      <c r="V23" s="27">
        <v>1532.616</v>
      </c>
      <c r="W23" s="27">
        <v>13609.971800000001</v>
      </c>
      <c r="X23" s="27">
        <v>46.479599999999998</v>
      </c>
      <c r="Y23" s="27">
        <v>45.257599999999996</v>
      </c>
      <c r="Z23" s="27">
        <v>6080.1951999999992</v>
      </c>
      <c r="AA23" s="27">
        <v>862.62479999999994</v>
      </c>
      <c r="AB23" s="27">
        <v>15.798399999999999</v>
      </c>
      <c r="AC23" s="27">
        <v>2481.2711999999997</v>
      </c>
      <c r="AD23" s="27">
        <v>51.504599999999996</v>
      </c>
      <c r="AE23" s="27">
        <v>185.00060000000002</v>
      </c>
      <c r="AF23" s="27">
        <v>78747.739400000006</v>
      </c>
      <c r="AG23" s="27">
        <v>393.16679999999997</v>
      </c>
      <c r="AH23" s="27">
        <v>7992.4156000000003</v>
      </c>
      <c r="AI23" s="37">
        <f t="shared" si="2"/>
        <v>22439.922999999999</v>
      </c>
      <c r="AJ23" s="27">
        <v>8275.3907999999992</v>
      </c>
      <c r="AK23" s="27">
        <v>5147.8343999999997</v>
      </c>
      <c r="AL23" s="27">
        <v>9016.6977999999999</v>
      </c>
      <c r="AM23" s="37">
        <f t="shared" si="3"/>
        <v>135541.28899999999</v>
      </c>
      <c r="AN23" s="27">
        <v>4263.2934000000005</v>
      </c>
      <c r="AO23" s="27">
        <v>14064.9018</v>
      </c>
      <c r="AP23" s="27">
        <v>10040.5862</v>
      </c>
      <c r="AQ23" s="27">
        <v>50355.767</v>
      </c>
      <c r="AR23" s="27">
        <v>17955.875799999998</v>
      </c>
      <c r="AS23" s="27">
        <v>36829.548200000005</v>
      </c>
      <c r="AT23" s="27">
        <v>1012.71</v>
      </c>
      <c r="AU23" s="27">
        <v>340.6026</v>
      </c>
      <c r="AV23" s="27">
        <v>212.14560000000003</v>
      </c>
      <c r="AW23" s="27">
        <v>465.85839999999996</v>
      </c>
      <c r="AX23" s="37">
        <f t="shared" si="4"/>
        <v>881.22879999999998</v>
      </c>
      <c r="AY23" s="27">
        <v>173.9248</v>
      </c>
      <c r="AZ23" s="27">
        <v>79.487599999999986</v>
      </c>
      <c r="BA23" s="27">
        <v>35.090600000000002</v>
      </c>
      <c r="BB23" s="27">
        <v>302.20760000000001</v>
      </c>
      <c r="BC23" s="27">
        <v>264.66520000000003</v>
      </c>
      <c r="BD23" s="27">
        <v>25.852999999999998</v>
      </c>
      <c r="BE23" s="37">
        <f t="shared" si="5"/>
        <v>780.67920000000004</v>
      </c>
      <c r="BF23" s="27">
        <v>371.94979999999998</v>
      </c>
      <c r="BG23" s="27">
        <v>159.6026</v>
      </c>
      <c r="BH23" s="27">
        <v>249.1268</v>
      </c>
      <c r="BI23" s="38">
        <f t="shared" si="6"/>
        <v>341.33539999999999</v>
      </c>
      <c r="BJ23" s="27">
        <v>341.33539999999999</v>
      </c>
      <c r="BK23" s="38">
        <f t="shared" si="7"/>
        <v>3698.8048000000008</v>
      </c>
      <c r="BL23" s="27">
        <v>257.44439999999997</v>
      </c>
      <c r="BM23" s="27">
        <v>242.00580000000002</v>
      </c>
      <c r="BN23" s="27">
        <v>301.11799999999999</v>
      </c>
      <c r="BO23" s="27">
        <v>48.657600000000002</v>
      </c>
      <c r="BP23" s="27">
        <v>124.6114</v>
      </c>
      <c r="BQ23" s="27">
        <v>63.991199999999999</v>
      </c>
      <c r="BR23" s="27">
        <v>38.172799999999995</v>
      </c>
      <c r="BS23" s="27">
        <v>917.86380000000008</v>
      </c>
      <c r="BT23" s="27">
        <v>78.838800000000006</v>
      </c>
      <c r="BU23" s="27">
        <v>428.81739999999996</v>
      </c>
      <c r="BV23" s="27">
        <v>90.897800000000004</v>
      </c>
      <c r="BW23" s="27">
        <v>429.84899999999999</v>
      </c>
      <c r="BX23" s="27">
        <v>676.53680000000008</v>
      </c>
      <c r="BY23" s="38">
        <f t="shared" si="8"/>
        <v>9179.4661999999989</v>
      </c>
      <c r="BZ23" s="27">
        <v>3746.848</v>
      </c>
      <c r="CA23" s="27">
        <v>1174.0555999999999</v>
      </c>
      <c r="CB23" s="27">
        <v>1224.3073999999999</v>
      </c>
      <c r="CC23" s="27">
        <v>1817.5093999999997</v>
      </c>
      <c r="CD23" s="27">
        <v>1216.7457999999999</v>
      </c>
      <c r="CE23" s="38">
        <f t="shared" si="9"/>
        <v>2238.3968</v>
      </c>
      <c r="CF23" s="27">
        <v>64.976600000000005</v>
      </c>
      <c r="CG23" s="27">
        <v>62.39</v>
      </c>
      <c r="CH23" s="27">
        <v>6.9794</v>
      </c>
      <c r="CI23" s="27">
        <v>529.28499999999997</v>
      </c>
      <c r="CJ23" s="27">
        <v>211.84359999999998</v>
      </c>
      <c r="CK23" s="27">
        <v>43.348799999999997</v>
      </c>
      <c r="CL23" s="27">
        <v>1319.5734</v>
      </c>
      <c r="CM23" s="27" t="s">
        <v>284</v>
      </c>
      <c r="CN23" s="27" t="s">
        <v>284</v>
      </c>
      <c r="CO23" s="27" t="s">
        <v>284</v>
      </c>
      <c r="CP23" s="27">
        <v>151347.24959999998</v>
      </c>
      <c r="CQ23" s="27">
        <v>85229.766999999993</v>
      </c>
      <c r="CR23" s="27">
        <v>634813.2518000002</v>
      </c>
    </row>
    <row r="24" spans="1:96" ht="15" customHeight="1" thickBot="1">
      <c r="A24" s="6">
        <v>2007</v>
      </c>
      <c r="B24" s="37">
        <f t="shared" si="0"/>
        <v>53572.615999999995</v>
      </c>
      <c r="C24" s="25">
        <v>48405.546600000001</v>
      </c>
      <c r="D24" s="25">
        <v>349.68099999999998</v>
      </c>
      <c r="E24" s="25">
        <v>4817.3883999999998</v>
      </c>
      <c r="F24" s="37">
        <f t="shared" si="1"/>
        <v>242306.37440000003</v>
      </c>
      <c r="G24" s="25">
        <v>4521.1329999999998</v>
      </c>
      <c r="H24" s="25">
        <v>15972.343999999999</v>
      </c>
      <c r="I24" s="25">
        <v>1929.0031999999999</v>
      </c>
      <c r="J24" s="25">
        <v>117.48500000000001</v>
      </c>
      <c r="K24" s="26">
        <v>5438.4106000000002</v>
      </c>
      <c r="L24" s="27">
        <v>482.60079999999999</v>
      </c>
      <c r="M24" s="27">
        <v>3503.2462000000005</v>
      </c>
      <c r="N24" s="27">
        <v>10471.053400000001</v>
      </c>
      <c r="O24" s="27">
        <v>19905.055600000003</v>
      </c>
      <c r="P24" s="27">
        <v>1430.835</v>
      </c>
      <c r="Q24" s="27">
        <v>18517.787799999998</v>
      </c>
      <c r="R24" s="27">
        <v>15460.1304</v>
      </c>
      <c r="S24" s="27">
        <v>110.511</v>
      </c>
      <c r="T24" s="27">
        <v>2945.4034000000001</v>
      </c>
      <c r="U24" s="27">
        <v>39371.521200000003</v>
      </c>
      <c r="V24" s="27">
        <v>1514.6595999999997</v>
      </c>
      <c r="W24" s="27">
        <v>11729.819999999998</v>
      </c>
      <c r="X24" s="27">
        <v>41.703599999999994</v>
      </c>
      <c r="Y24" s="27">
        <v>42.333599999999997</v>
      </c>
      <c r="Z24" s="27">
        <v>4692.4964</v>
      </c>
      <c r="AA24" s="27">
        <v>880.56740000000002</v>
      </c>
      <c r="AB24" s="27">
        <v>16.464400000000001</v>
      </c>
      <c r="AC24" s="27">
        <v>2415.0314000000003</v>
      </c>
      <c r="AD24" s="27">
        <v>49.476600000000005</v>
      </c>
      <c r="AE24" s="27">
        <v>170.60640000000004</v>
      </c>
      <c r="AF24" s="27">
        <v>72328.794400000013</v>
      </c>
      <c r="AG24" s="27">
        <v>384.30440000000004</v>
      </c>
      <c r="AH24" s="27">
        <v>7863.5956000000006</v>
      </c>
      <c r="AI24" s="37">
        <f t="shared" si="2"/>
        <v>20367.446799999998</v>
      </c>
      <c r="AJ24" s="27">
        <v>7457.8326000000006</v>
      </c>
      <c r="AK24" s="27">
        <v>4287.4441999999999</v>
      </c>
      <c r="AL24" s="27">
        <v>8622.17</v>
      </c>
      <c r="AM24" s="37">
        <f t="shared" si="3"/>
        <v>137508.58559999999</v>
      </c>
      <c r="AN24" s="27">
        <v>4063.9401999999995</v>
      </c>
      <c r="AO24" s="27">
        <v>12880.885000000002</v>
      </c>
      <c r="AP24" s="27">
        <v>9394.0672000000013</v>
      </c>
      <c r="AQ24" s="27">
        <v>49318.025400000013</v>
      </c>
      <c r="AR24" s="27">
        <v>21664.561399999999</v>
      </c>
      <c r="AS24" s="27">
        <v>38181.943200000002</v>
      </c>
      <c r="AT24" s="27">
        <v>1009.9158000000001</v>
      </c>
      <c r="AU24" s="27">
        <v>313.25099999999998</v>
      </c>
      <c r="AV24" s="27">
        <v>217.447</v>
      </c>
      <c r="AW24" s="27">
        <v>464.54939999999993</v>
      </c>
      <c r="AX24" s="37">
        <f t="shared" si="4"/>
        <v>801.09479999999996</v>
      </c>
      <c r="AY24" s="27">
        <v>158.69359999999998</v>
      </c>
      <c r="AZ24" s="27">
        <v>74.957599999999999</v>
      </c>
      <c r="BA24" s="27">
        <v>39.640999999999998</v>
      </c>
      <c r="BB24" s="27">
        <v>277.24559999999997</v>
      </c>
      <c r="BC24" s="27">
        <v>228.04939999999999</v>
      </c>
      <c r="BD24" s="27">
        <v>22.5076</v>
      </c>
      <c r="BE24" s="37">
        <f t="shared" si="5"/>
        <v>727.63900000000001</v>
      </c>
      <c r="BF24" s="27">
        <v>356.267</v>
      </c>
      <c r="BG24" s="27">
        <v>144.73839999999998</v>
      </c>
      <c r="BH24" s="27">
        <v>226.6336</v>
      </c>
      <c r="BI24" s="38">
        <f t="shared" si="6"/>
        <v>295.73579999999998</v>
      </c>
      <c r="BJ24" s="27">
        <v>295.73579999999998</v>
      </c>
      <c r="BK24" s="38">
        <f t="shared" si="7"/>
        <v>3543.3447999999999</v>
      </c>
      <c r="BL24" s="27">
        <v>233.03639999999999</v>
      </c>
      <c r="BM24" s="27">
        <v>227.11719999999997</v>
      </c>
      <c r="BN24" s="27">
        <v>287.79639999999995</v>
      </c>
      <c r="BO24" s="27">
        <v>47.916199999999996</v>
      </c>
      <c r="BP24" s="27">
        <v>116.5376</v>
      </c>
      <c r="BQ24" s="27">
        <v>60.415799999999997</v>
      </c>
      <c r="BR24" s="27">
        <v>36.564799999999998</v>
      </c>
      <c r="BS24" s="27">
        <v>899.32920000000001</v>
      </c>
      <c r="BT24" s="27">
        <v>73.697799999999987</v>
      </c>
      <c r="BU24" s="27">
        <v>409.87919999999997</v>
      </c>
      <c r="BV24" s="27">
        <v>85.837999999999994</v>
      </c>
      <c r="BW24" s="27">
        <v>407.47940000000006</v>
      </c>
      <c r="BX24" s="27">
        <v>657.7367999999999</v>
      </c>
      <c r="BY24" s="38">
        <f t="shared" si="8"/>
        <v>8878.6275999999998</v>
      </c>
      <c r="BZ24" s="27">
        <v>3782.14</v>
      </c>
      <c r="CA24" s="27">
        <v>1011.4695999999999</v>
      </c>
      <c r="CB24" s="27">
        <v>1025.8674000000001</v>
      </c>
      <c r="CC24" s="27">
        <v>1869.6602</v>
      </c>
      <c r="CD24" s="27">
        <v>1189.4903999999999</v>
      </c>
      <c r="CE24" s="38">
        <f t="shared" si="9"/>
        <v>2013.83</v>
      </c>
      <c r="CF24" s="27">
        <v>61.852599999999995</v>
      </c>
      <c r="CG24" s="27">
        <v>59.858400000000003</v>
      </c>
      <c r="CH24" s="27">
        <v>5.8613999999999997</v>
      </c>
      <c r="CI24" s="27">
        <v>490.74760000000003</v>
      </c>
      <c r="CJ24" s="27">
        <v>201.22280000000001</v>
      </c>
      <c r="CK24" s="27">
        <v>42.461800000000004</v>
      </c>
      <c r="CL24" s="27">
        <v>1151.8253999999999</v>
      </c>
      <c r="CM24" s="27" t="s">
        <v>284</v>
      </c>
      <c r="CN24" s="27" t="s">
        <v>284</v>
      </c>
      <c r="CO24" s="27" t="s">
        <v>284</v>
      </c>
      <c r="CP24" s="27">
        <v>144081.34640000001</v>
      </c>
      <c r="CQ24" s="27">
        <v>78623.660999999993</v>
      </c>
      <c r="CR24" s="27">
        <v>618345.45719999995</v>
      </c>
    </row>
    <row r="25" spans="1:96" ht="15" customHeight="1" thickBot="1">
      <c r="A25" s="6">
        <v>2008</v>
      </c>
      <c r="B25" s="37">
        <f t="shared" si="0"/>
        <v>52070.868199999997</v>
      </c>
      <c r="C25" s="25">
        <v>47136.4594</v>
      </c>
      <c r="D25" s="25">
        <v>271.14260000000002</v>
      </c>
      <c r="E25" s="25">
        <v>4663.2662000000009</v>
      </c>
      <c r="F25" s="37">
        <f t="shared" si="1"/>
        <v>222560.89820000003</v>
      </c>
      <c r="G25" s="25">
        <v>4301.5998</v>
      </c>
      <c r="H25" s="25">
        <v>16575.431800000002</v>
      </c>
      <c r="I25" s="25">
        <v>1947.5360000000001</v>
      </c>
      <c r="J25" s="25">
        <v>32.697800000000001</v>
      </c>
      <c r="K25" s="26">
        <v>4926.0064000000002</v>
      </c>
      <c r="L25" s="27">
        <v>442.149</v>
      </c>
      <c r="M25" s="27">
        <v>2865.9973999999997</v>
      </c>
      <c r="N25" s="27">
        <v>9225.0608000000011</v>
      </c>
      <c r="O25" s="27">
        <v>19349.877800000002</v>
      </c>
      <c r="P25" s="27">
        <v>1332.9872</v>
      </c>
      <c r="Q25" s="27">
        <v>16667.168400000002</v>
      </c>
      <c r="R25" s="27">
        <v>14228.003200000001</v>
      </c>
      <c r="S25" s="27">
        <v>108.9486</v>
      </c>
      <c r="T25" s="27">
        <v>3061.241</v>
      </c>
      <c r="U25" s="27">
        <v>38293.479599999999</v>
      </c>
      <c r="V25" s="27">
        <v>1189.3419999999999</v>
      </c>
      <c r="W25" s="27">
        <v>8949.357</v>
      </c>
      <c r="X25" s="27">
        <v>41.916599999999995</v>
      </c>
      <c r="Y25" s="27">
        <v>45.3506</v>
      </c>
      <c r="Z25" s="27">
        <v>5953.4866000000002</v>
      </c>
      <c r="AA25" s="27">
        <v>781.83199999999999</v>
      </c>
      <c r="AB25" s="27">
        <v>17.695399999999999</v>
      </c>
      <c r="AC25" s="27">
        <v>2219.7012</v>
      </c>
      <c r="AD25" s="27">
        <v>44.220199999999998</v>
      </c>
      <c r="AE25" s="27">
        <v>186.93179999999998</v>
      </c>
      <c r="AF25" s="27">
        <v>61645.411599999999</v>
      </c>
      <c r="AG25" s="27">
        <v>345.14420000000001</v>
      </c>
      <c r="AH25" s="27">
        <v>7782.3242</v>
      </c>
      <c r="AI25" s="37">
        <f t="shared" si="2"/>
        <v>18624.287</v>
      </c>
      <c r="AJ25" s="27">
        <v>6256.005000000001</v>
      </c>
      <c r="AK25" s="27">
        <v>4182.9526000000005</v>
      </c>
      <c r="AL25" s="27">
        <v>8185.3293999999978</v>
      </c>
      <c r="AM25" s="37">
        <f t="shared" si="3"/>
        <v>137369.18239999996</v>
      </c>
      <c r="AN25" s="27">
        <v>3939.1639999999998</v>
      </c>
      <c r="AO25" s="27">
        <v>12036.517799999998</v>
      </c>
      <c r="AP25" s="27">
        <v>8883.0619999999999</v>
      </c>
      <c r="AQ25" s="27">
        <v>47187.453400000006</v>
      </c>
      <c r="AR25" s="27">
        <v>24695.573200000003</v>
      </c>
      <c r="AS25" s="27">
        <v>38659.230600000003</v>
      </c>
      <c r="AT25" s="27">
        <v>973.44100000000003</v>
      </c>
      <c r="AU25" s="27">
        <v>310.08120000000002</v>
      </c>
      <c r="AV25" s="27">
        <v>229.53180000000003</v>
      </c>
      <c r="AW25" s="27">
        <v>455.12739999999997</v>
      </c>
      <c r="AX25" s="37">
        <f t="shared" si="4"/>
        <v>768.43740000000014</v>
      </c>
      <c r="AY25" s="27">
        <v>151.24260000000001</v>
      </c>
      <c r="AZ25" s="27">
        <v>80.002600000000001</v>
      </c>
      <c r="BA25" s="27">
        <v>36.0486</v>
      </c>
      <c r="BB25" s="27">
        <v>265.30280000000005</v>
      </c>
      <c r="BC25" s="27">
        <v>214.6172</v>
      </c>
      <c r="BD25" s="27">
        <v>21.223599999999998</v>
      </c>
      <c r="BE25" s="37">
        <f t="shared" si="5"/>
        <v>752.03940000000011</v>
      </c>
      <c r="BF25" s="27">
        <v>388.69479999999999</v>
      </c>
      <c r="BG25" s="27">
        <v>145.24980000000002</v>
      </c>
      <c r="BH25" s="27">
        <v>218.09480000000002</v>
      </c>
      <c r="BI25" s="38">
        <f t="shared" si="6"/>
        <v>249.16319999999999</v>
      </c>
      <c r="BJ25" s="27">
        <v>249.16319999999999</v>
      </c>
      <c r="BK25" s="38">
        <f t="shared" si="7"/>
        <v>3422.0690000000004</v>
      </c>
      <c r="BL25" s="27">
        <v>199.53219999999999</v>
      </c>
      <c r="BM25" s="27">
        <v>221.64239999999998</v>
      </c>
      <c r="BN25" s="27">
        <v>305.37539999999996</v>
      </c>
      <c r="BO25" s="27">
        <v>46.986199999999997</v>
      </c>
      <c r="BP25" s="27">
        <v>111.76719999999999</v>
      </c>
      <c r="BQ25" s="27">
        <v>60.585799999999992</v>
      </c>
      <c r="BR25" s="27">
        <v>37.562799999999996</v>
      </c>
      <c r="BS25" s="27">
        <v>852.48760000000004</v>
      </c>
      <c r="BT25" s="27">
        <v>66.335399999999993</v>
      </c>
      <c r="BU25" s="27">
        <v>362.60659999999996</v>
      </c>
      <c r="BV25" s="27">
        <v>89.09</v>
      </c>
      <c r="BW25" s="27">
        <v>416.68539999999996</v>
      </c>
      <c r="BX25" s="27">
        <v>651.41200000000003</v>
      </c>
      <c r="BY25" s="38">
        <f t="shared" si="8"/>
        <v>8089.8091999999997</v>
      </c>
      <c r="BZ25" s="27">
        <v>3333.5260000000003</v>
      </c>
      <c r="CA25" s="27">
        <v>968.41060000000004</v>
      </c>
      <c r="CB25" s="27">
        <v>999.25459999999998</v>
      </c>
      <c r="CC25" s="27">
        <v>1701.2453999999998</v>
      </c>
      <c r="CD25" s="27">
        <v>1087.3725999999999</v>
      </c>
      <c r="CE25" s="38">
        <f t="shared" si="9"/>
        <v>1750.5457999999999</v>
      </c>
      <c r="CF25" s="27">
        <v>62.796600000000005</v>
      </c>
      <c r="CG25" s="27">
        <v>53.370999999999995</v>
      </c>
      <c r="CH25" s="27">
        <v>5.6734</v>
      </c>
      <c r="CI25" s="27">
        <v>464.72740000000005</v>
      </c>
      <c r="CJ25" s="27">
        <v>189.40940000000001</v>
      </c>
      <c r="CK25" s="27">
        <v>46.919800000000002</v>
      </c>
      <c r="CL25" s="27">
        <v>927.64819999999997</v>
      </c>
      <c r="CM25" s="27" t="s">
        <v>284</v>
      </c>
      <c r="CN25" s="27" t="s">
        <v>284</v>
      </c>
      <c r="CO25" s="27" t="s">
        <v>284</v>
      </c>
      <c r="CP25" s="27">
        <v>133535.5956</v>
      </c>
      <c r="CQ25" s="27">
        <v>71109.111999999994</v>
      </c>
      <c r="CR25" s="27">
        <v>583219.57739999983</v>
      </c>
    </row>
    <row r="26" spans="1:96" ht="15" customHeight="1" thickBot="1">
      <c r="A26" s="6">
        <v>2009</v>
      </c>
      <c r="B26" s="37">
        <f t="shared" si="0"/>
        <v>51967.84139999999</v>
      </c>
      <c r="C26" s="25">
        <v>46118.738799999992</v>
      </c>
      <c r="D26" s="25">
        <v>264.11199999999997</v>
      </c>
      <c r="E26" s="25">
        <v>5584.990600000001</v>
      </c>
      <c r="F26" s="37">
        <f t="shared" si="1"/>
        <v>201497.4466</v>
      </c>
      <c r="G26" s="25">
        <v>3928.1147999999994</v>
      </c>
      <c r="H26" s="25">
        <v>16780.778000000002</v>
      </c>
      <c r="I26" s="25">
        <v>1946.0987999999998</v>
      </c>
      <c r="J26" s="25">
        <v>27.847399999999997</v>
      </c>
      <c r="K26" s="26">
        <v>4570.3961999999992</v>
      </c>
      <c r="L26" s="27">
        <v>448.49239999999998</v>
      </c>
      <c r="M26" s="27">
        <v>2539.5758000000001</v>
      </c>
      <c r="N26" s="27">
        <v>6310.2030000000004</v>
      </c>
      <c r="O26" s="27">
        <v>20826.629399999998</v>
      </c>
      <c r="P26" s="27">
        <v>1172.1424</v>
      </c>
      <c r="Q26" s="27">
        <v>14751.679599999999</v>
      </c>
      <c r="R26" s="27">
        <v>12107.198</v>
      </c>
      <c r="S26" s="27">
        <v>118.34660000000002</v>
      </c>
      <c r="T26" s="27">
        <v>2564.5416000000005</v>
      </c>
      <c r="U26" s="27">
        <v>33395.8874</v>
      </c>
      <c r="V26" s="27">
        <v>990.54939999999999</v>
      </c>
      <c r="W26" s="27">
        <v>7639.3386</v>
      </c>
      <c r="X26" s="27">
        <v>30.120799999999996</v>
      </c>
      <c r="Y26" s="27">
        <v>53.060600000000001</v>
      </c>
      <c r="Z26" s="27">
        <v>5337.8081999999995</v>
      </c>
      <c r="AA26" s="27">
        <v>449.62520000000006</v>
      </c>
      <c r="AB26" s="27">
        <v>13.9704</v>
      </c>
      <c r="AC26" s="27">
        <v>1804.0947999999999</v>
      </c>
      <c r="AD26" s="27">
        <v>44.466200000000001</v>
      </c>
      <c r="AE26" s="27">
        <v>207.08239999999998</v>
      </c>
      <c r="AF26" s="27">
        <v>55222.678799999994</v>
      </c>
      <c r="AG26" s="27">
        <v>394.58200000000005</v>
      </c>
      <c r="AH26" s="27">
        <v>7822.1378000000004</v>
      </c>
      <c r="AI26" s="37">
        <f t="shared" si="2"/>
        <v>17483.065800000004</v>
      </c>
      <c r="AJ26" s="27">
        <v>5521.7588000000014</v>
      </c>
      <c r="AK26" s="27">
        <v>4939.6604000000007</v>
      </c>
      <c r="AL26" s="27">
        <v>7021.6466</v>
      </c>
      <c r="AM26" s="37">
        <f t="shared" si="3"/>
        <v>131073.89079999999</v>
      </c>
      <c r="AN26" s="27">
        <v>3688.4585999999999</v>
      </c>
      <c r="AO26" s="27">
        <v>11144.6242</v>
      </c>
      <c r="AP26" s="27">
        <v>8546.5545999999995</v>
      </c>
      <c r="AQ26" s="27">
        <v>45077.995399999993</v>
      </c>
      <c r="AR26" s="27">
        <v>24387.13</v>
      </c>
      <c r="AS26" s="27">
        <v>36387.942800000004</v>
      </c>
      <c r="AT26" s="27">
        <v>905.25399999999991</v>
      </c>
      <c r="AU26" s="27">
        <v>259.21799999999996</v>
      </c>
      <c r="AV26" s="27">
        <v>219.64840000000004</v>
      </c>
      <c r="AW26" s="27">
        <v>457.06480000000005</v>
      </c>
      <c r="AX26" s="37">
        <f t="shared" si="4"/>
        <v>697.66719999999998</v>
      </c>
      <c r="AY26" s="27">
        <v>130.54679999999999</v>
      </c>
      <c r="AZ26" s="27">
        <v>73.266199999999998</v>
      </c>
      <c r="BA26" s="27">
        <v>43.034000000000006</v>
      </c>
      <c r="BB26" s="27">
        <v>254.8492</v>
      </c>
      <c r="BC26" s="27">
        <v>177.96939999999998</v>
      </c>
      <c r="BD26" s="27">
        <v>18.0016</v>
      </c>
      <c r="BE26" s="37">
        <f t="shared" si="5"/>
        <v>778.51739999999995</v>
      </c>
      <c r="BF26" s="27">
        <v>420.56739999999996</v>
      </c>
      <c r="BG26" s="27">
        <v>156.03700000000001</v>
      </c>
      <c r="BH26" s="27">
        <v>201.91300000000001</v>
      </c>
      <c r="BI26" s="38">
        <f t="shared" si="6"/>
        <v>210.04660000000001</v>
      </c>
      <c r="BJ26" s="27">
        <v>210.04660000000001</v>
      </c>
      <c r="BK26" s="38">
        <f t="shared" si="7"/>
        <v>3375.0825999999997</v>
      </c>
      <c r="BL26" s="27">
        <v>185.096</v>
      </c>
      <c r="BM26" s="27">
        <v>213.11579999999998</v>
      </c>
      <c r="BN26" s="27">
        <v>293.93339999999995</v>
      </c>
      <c r="BO26" s="27">
        <v>50.745199999999997</v>
      </c>
      <c r="BP26" s="27">
        <v>94.148999999999987</v>
      </c>
      <c r="BQ26" s="27">
        <v>62.442399999999999</v>
      </c>
      <c r="BR26" s="27">
        <v>38.061799999999991</v>
      </c>
      <c r="BS26" s="27">
        <v>855.18139999999994</v>
      </c>
      <c r="BT26" s="27">
        <v>63.698999999999998</v>
      </c>
      <c r="BU26" s="27">
        <v>361.49180000000001</v>
      </c>
      <c r="BV26" s="27">
        <v>85.706599999999995</v>
      </c>
      <c r="BW26" s="27">
        <v>429.23759999999993</v>
      </c>
      <c r="BX26" s="27">
        <v>642.22259999999983</v>
      </c>
      <c r="BY26" s="38">
        <f t="shared" si="8"/>
        <v>9287.7068000000017</v>
      </c>
      <c r="BZ26" s="27">
        <v>3970.7566000000006</v>
      </c>
      <c r="CA26" s="27">
        <v>1083.9497999999999</v>
      </c>
      <c r="CB26" s="27">
        <v>1101.9526000000001</v>
      </c>
      <c r="CC26" s="27">
        <v>2007.4868000000001</v>
      </c>
      <c r="CD26" s="27">
        <v>1123.5610000000001</v>
      </c>
      <c r="CE26" s="38">
        <f t="shared" si="9"/>
        <v>1764.0414000000001</v>
      </c>
      <c r="CF26" s="27">
        <v>60.711200000000005</v>
      </c>
      <c r="CG26" s="27">
        <v>67.857399999999998</v>
      </c>
      <c r="CH26" s="27">
        <v>4.9094000000000007</v>
      </c>
      <c r="CI26" s="27">
        <v>477.37499999999994</v>
      </c>
      <c r="CJ26" s="27">
        <v>241.2638</v>
      </c>
      <c r="CK26" s="27">
        <v>47.66279999999999</v>
      </c>
      <c r="CL26" s="27">
        <v>864.26179999999999</v>
      </c>
      <c r="CM26" s="27" t="s">
        <v>284</v>
      </c>
      <c r="CN26" s="27" t="s">
        <v>284</v>
      </c>
      <c r="CO26" s="27" t="s">
        <v>284</v>
      </c>
      <c r="CP26" s="27">
        <v>126614.2012</v>
      </c>
      <c r="CQ26" s="27">
        <v>68248.337599999999</v>
      </c>
      <c r="CR26" s="27">
        <v>548578.18979999993</v>
      </c>
    </row>
    <row r="27" spans="1:96" ht="15" customHeight="1" thickBot="1">
      <c r="A27" s="6">
        <v>2010</v>
      </c>
      <c r="B27" s="37">
        <f t="shared" si="0"/>
        <v>51871.334800000004</v>
      </c>
      <c r="C27" s="25">
        <v>45751.403600000005</v>
      </c>
      <c r="D27" s="25">
        <v>264.26760000000002</v>
      </c>
      <c r="E27" s="25">
        <v>5855.6635999999999</v>
      </c>
      <c r="F27" s="37">
        <f t="shared" si="1"/>
        <v>188218.83819999997</v>
      </c>
      <c r="G27" s="25">
        <v>3870.5374000000002</v>
      </c>
      <c r="H27" s="25">
        <v>16804.303</v>
      </c>
      <c r="I27" s="25">
        <v>2016.7716</v>
      </c>
      <c r="J27" s="25">
        <v>25.422000000000001</v>
      </c>
      <c r="K27" s="26">
        <v>4719.8234000000002</v>
      </c>
      <c r="L27" s="27">
        <v>441.70599999999996</v>
      </c>
      <c r="M27" s="27">
        <v>2915.5080000000003</v>
      </c>
      <c r="N27" s="27">
        <v>7230.991</v>
      </c>
      <c r="O27" s="27">
        <v>22275.423199999997</v>
      </c>
      <c r="P27" s="27">
        <v>1184.4770000000001</v>
      </c>
      <c r="Q27" s="27">
        <v>15678.5802</v>
      </c>
      <c r="R27" s="27">
        <v>13719.776400000002</v>
      </c>
      <c r="S27" s="27">
        <v>122.34099999999999</v>
      </c>
      <c r="T27" s="27">
        <v>2859.5532000000003</v>
      </c>
      <c r="U27" s="27">
        <v>34191.160000000003</v>
      </c>
      <c r="V27" s="27">
        <v>968.03739999999993</v>
      </c>
      <c r="W27" s="27">
        <v>7302.2637999999997</v>
      </c>
      <c r="X27" s="27">
        <v>34.181199999999997</v>
      </c>
      <c r="Y27" s="27">
        <v>58.296999999999997</v>
      </c>
      <c r="Z27" s="27">
        <v>5835.2300000000005</v>
      </c>
      <c r="AA27" s="27">
        <v>525.11700000000008</v>
      </c>
      <c r="AB27" s="27">
        <v>13.139399999999998</v>
      </c>
      <c r="AC27" s="27">
        <v>1859.8263999999999</v>
      </c>
      <c r="AD27" s="27">
        <v>43.668199999999999</v>
      </c>
      <c r="AE27" s="27">
        <v>210.5204</v>
      </c>
      <c r="AF27" s="27">
        <v>35385.661199999995</v>
      </c>
      <c r="AG27" s="27">
        <v>302.96320000000003</v>
      </c>
      <c r="AH27" s="27">
        <v>7623.5595999999987</v>
      </c>
      <c r="AI27" s="37">
        <f t="shared" si="2"/>
        <v>17645.716199999999</v>
      </c>
      <c r="AJ27" s="27">
        <v>5367.4273999999987</v>
      </c>
      <c r="AK27" s="27">
        <v>5308.9784</v>
      </c>
      <c r="AL27" s="27">
        <v>6969.3104000000012</v>
      </c>
      <c r="AM27" s="37">
        <f t="shared" si="3"/>
        <v>127708.5756</v>
      </c>
      <c r="AN27" s="27">
        <v>3743.4495999999999</v>
      </c>
      <c r="AO27" s="27">
        <v>10312.9028</v>
      </c>
      <c r="AP27" s="27">
        <v>8124.5940000000001</v>
      </c>
      <c r="AQ27" s="27">
        <v>45969.450000000004</v>
      </c>
      <c r="AR27" s="27">
        <v>18400.709200000001</v>
      </c>
      <c r="AS27" s="27">
        <v>39512.940999999999</v>
      </c>
      <c r="AT27" s="27">
        <v>907.79020000000003</v>
      </c>
      <c r="AU27" s="27">
        <v>258.17059999999998</v>
      </c>
      <c r="AV27" s="27">
        <v>151.06059999999997</v>
      </c>
      <c r="AW27" s="27">
        <v>327.50760000000002</v>
      </c>
      <c r="AX27" s="37">
        <f t="shared" si="4"/>
        <v>651.81039999999996</v>
      </c>
      <c r="AY27" s="27">
        <v>119.2514</v>
      </c>
      <c r="AZ27" s="27">
        <v>68.865799999999993</v>
      </c>
      <c r="BA27" s="27">
        <v>36.305599999999998</v>
      </c>
      <c r="BB27" s="27">
        <v>241.32939999999996</v>
      </c>
      <c r="BC27" s="27">
        <v>167.13759999999999</v>
      </c>
      <c r="BD27" s="27">
        <v>18.9206</v>
      </c>
      <c r="BE27" s="37">
        <f t="shared" si="5"/>
        <v>696.39560000000006</v>
      </c>
      <c r="BF27" s="27">
        <v>420.48439999999994</v>
      </c>
      <c r="BG27" s="27">
        <v>118.8218</v>
      </c>
      <c r="BH27" s="27">
        <v>157.08940000000001</v>
      </c>
      <c r="BI27" s="38">
        <f t="shared" si="6"/>
        <v>186.45499999999998</v>
      </c>
      <c r="BJ27" s="27">
        <v>186.45499999999998</v>
      </c>
      <c r="BK27" s="38">
        <f t="shared" si="7"/>
        <v>3324.4373999999998</v>
      </c>
      <c r="BL27" s="27">
        <v>179.4802</v>
      </c>
      <c r="BM27" s="27">
        <v>211.49280000000002</v>
      </c>
      <c r="BN27" s="27">
        <v>300.92139999999995</v>
      </c>
      <c r="BO27" s="27">
        <v>44.851799999999997</v>
      </c>
      <c r="BP27" s="27">
        <v>84.986599999999996</v>
      </c>
      <c r="BQ27" s="27">
        <v>64.117400000000004</v>
      </c>
      <c r="BR27" s="27">
        <v>37.961799999999997</v>
      </c>
      <c r="BS27" s="27">
        <v>840.59619999999995</v>
      </c>
      <c r="BT27" s="27">
        <v>67.990399999999994</v>
      </c>
      <c r="BU27" s="27">
        <v>368.90979999999996</v>
      </c>
      <c r="BV27" s="27">
        <v>84.854200000000006</v>
      </c>
      <c r="BW27" s="27">
        <v>405.3322</v>
      </c>
      <c r="BX27" s="27">
        <v>632.94259999999986</v>
      </c>
      <c r="BY27" s="38">
        <f t="shared" si="8"/>
        <v>7784.8253999999997</v>
      </c>
      <c r="BZ27" s="27">
        <v>3309.6487999999995</v>
      </c>
      <c r="CA27" s="27">
        <v>1022.0457999999999</v>
      </c>
      <c r="CB27" s="27">
        <v>955.46179999999993</v>
      </c>
      <c r="CC27" s="27">
        <v>1587.4861999999998</v>
      </c>
      <c r="CD27" s="27">
        <v>910.18280000000004</v>
      </c>
      <c r="CE27" s="38">
        <f t="shared" si="9"/>
        <v>1609.3009999999999</v>
      </c>
      <c r="CF27" s="27">
        <v>57.6342</v>
      </c>
      <c r="CG27" s="27">
        <v>56.634</v>
      </c>
      <c r="CH27" s="27">
        <v>4.3113999999999999</v>
      </c>
      <c r="CI27" s="27">
        <v>415.99220000000003</v>
      </c>
      <c r="CJ27" s="27">
        <v>182.58760000000001</v>
      </c>
      <c r="CK27" s="27">
        <v>47.395399999999995</v>
      </c>
      <c r="CL27" s="27">
        <v>844.74619999999993</v>
      </c>
      <c r="CM27" s="27" t="s">
        <v>284</v>
      </c>
      <c r="CN27" s="27" t="s">
        <v>284</v>
      </c>
      <c r="CO27" s="27" t="s">
        <v>284</v>
      </c>
      <c r="CP27" s="27">
        <v>122198.89260000001</v>
      </c>
      <c r="CQ27" s="27">
        <v>64267.033199999998</v>
      </c>
      <c r="CR27" s="27">
        <v>525681.28619999997</v>
      </c>
    </row>
    <row r="28" spans="1:96" ht="15" customHeight="1" thickBot="1">
      <c r="A28" s="6">
        <v>2011</v>
      </c>
      <c r="B28" s="37">
        <f t="shared" si="0"/>
        <v>50584.033799999997</v>
      </c>
      <c r="C28" s="25">
        <v>45136.3266</v>
      </c>
      <c r="D28" s="25">
        <v>211.46840000000003</v>
      </c>
      <c r="E28" s="25">
        <v>5236.2388000000001</v>
      </c>
      <c r="F28" s="37">
        <f t="shared" si="1"/>
        <v>173345.30340000003</v>
      </c>
      <c r="G28" s="25">
        <v>3523.1070000000004</v>
      </c>
      <c r="H28" s="25">
        <v>15025.329200000002</v>
      </c>
      <c r="I28" s="25">
        <v>1801.575</v>
      </c>
      <c r="J28" s="25">
        <v>15.6632</v>
      </c>
      <c r="K28" s="26">
        <v>3908.0502000000001</v>
      </c>
      <c r="L28" s="27">
        <v>405.10040000000004</v>
      </c>
      <c r="M28" s="27">
        <v>2352.8724000000002</v>
      </c>
      <c r="N28" s="27">
        <v>6937.1888000000008</v>
      </c>
      <c r="O28" s="27">
        <v>23292.379200000003</v>
      </c>
      <c r="P28" s="27">
        <v>1162.8684000000001</v>
      </c>
      <c r="Q28" s="27">
        <v>14615.635600000001</v>
      </c>
      <c r="R28" s="27">
        <v>12554.9848</v>
      </c>
      <c r="S28" s="27">
        <v>107.11420000000001</v>
      </c>
      <c r="T28" s="27">
        <v>2893.7701999999999</v>
      </c>
      <c r="U28" s="27">
        <v>30604.112799999999</v>
      </c>
      <c r="V28" s="27">
        <v>1138.6967999999999</v>
      </c>
      <c r="W28" s="27">
        <v>5413.1523999999999</v>
      </c>
      <c r="X28" s="27">
        <v>30.3262</v>
      </c>
      <c r="Y28" s="27">
        <v>51.293599999999998</v>
      </c>
      <c r="Z28" s="27">
        <v>5591.4976000000006</v>
      </c>
      <c r="AA28" s="27">
        <v>562.60680000000002</v>
      </c>
      <c r="AB28" s="27">
        <v>11.410400000000001</v>
      </c>
      <c r="AC28" s="27">
        <v>1585.1614000000002</v>
      </c>
      <c r="AD28" s="27">
        <v>38.645800000000001</v>
      </c>
      <c r="AE28" s="27">
        <v>193.25920000000002</v>
      </c>
      <c r="AF28" s="27">
        <v>31527.396199999996</v>
      </c>
      <c r="AG28" s="27">
        <v>267.70740000000001</v>
      </c>
      <c r="AH28" s="27">
        <v>7734.3981999999996</v>
      </c>
      <c r="AI28" s="37">
        <f t="shared" si="2"/>
        <v>16266.428800000002</v>
      </c>
      <c r="AJ28" s="27">
        <v>5008.1198000000004</v>
      </c>
      <c r="AK28" s="27">
        <v>4881.1618000000008</v>
      </c>
      <c r="AL28" s="27">
        <v>6377.1471999999994</v>
      </c>
      <c r="AM28" s="37">
        <f t="shared" si="3"/>
        <v>120052.01980000001</v>
      </c>
      <c r="AN28" s="27">
        <v>3455.4947999999999</v>
      </c>
      <c r="AO28" s="27">
        <v>10008.013800000001</v>
      </c>
      <c r="AP28" s="27">
        <v>6811.4787999999999</v>
      </c>
      <c r="AQ28" s="27">
        <v>41464.9908</v>
      </c>
      <c r="AR28" s="27">
        <v>16896.117800000004</v>
      </c>
      <c r="AS28" s="27">
        <v>39980.210800000001</v>
      </c>
      <c r="AT28" s="27">
        <v>791.98179999999991</v>
      </c>
      <c r="AU28" s="27">
        <v>206.98499999999999</v>
      </c>
      <c r="AV28" s="27">
        <v>137.37479999999999</v>
      </c>
      <c r="AW28" s="27">
        <v>299.37140000000005</v>
      </c>
      <c r="AX28" s="37">
        <f t="shared" si="4"/>
        <v>503.33179999999999</v>
      </c>
      <c r="AY28" s="27">
        <v>99.123799999999989</v>
      </c>
      <c r="AZ28" s="27">
        <v>56.698999999999998</v>
      </c>
      <c r="BA28" s="27">
        <v>33.0916</v>
      </c>
      <c r="BB28" s="27">
        <v>195.26920000000001</v>
      </c>
      <c r="BC28" s="27">
        <v>106.85140000000001</v>
      </c>
      <c r="BD28" s="27">
        <v>12.296799999999999</v>
      </c>
      <c r="BE28" s="37">
        <f t="shared" si="5"/>
        <v>788.36119999999994</v>
      </c>
      <c r="BF28" s="27">
        <v>460.36779999999993</v>
      </c>
      <c r="BG28" s="27">
        <v>155.26339999999999</v>
      </c>
      <c r="BH28" s="27">
        <v>172.73000000000002</v>
      </c>
      <c r="BI28" s="38">
        <f t="shared" si="6"/>
        <v>125.5134</v>
      </c>
      <c r="BJ28" s="27">
        <v>125.5134</v>
      </c>
      <c r="BK28" s="38">
        <f t="shared" si="7"/>
        <v>2842.5841999999998</v>
      </c>
      <c r="BL28" s="27">
        <v>147.74180000000001</v>
      </c>
      <c r="BM28" s="27">
        <v>174.45759999999999</v>
      </c>
      <c r="BN28" s="27">
        <v>246.316</v>
      </c>
      <c r="BO28" s="27">
        <v>42.913800000000002</v>
      </c>
      <c r="BP28" s="27">
        <v>70.352400000000003</v>
      </c>
      <c r="BQ28" s="27">
        <v>54.013600000000004</v>
      </c>
      <c r="BR28" s="27">
        <v>34.745799999999996</v>
      </c>
      <c r="BS28" s="27">
        <v>708.38620000000003</v>
      </c>
      <c r="BT28" s="27">
        <v>58.524600000000007</v>
      </c>
      <c r="BU28" s="27">
        <v>331.06819999999999</v>
      </c>
      <c r="BV28" s="27">
        <v>70.474000000000004</v>
      </c>
      <c r="BW28" s="27">
        <v>356.90640000000008</v>
      </c>
      <c r="BX28" s="27">
        <v>546.68379999999991</v>
      </c>
      <c r="BY28" s="38">
        <f t="shared" si="8"/>
        <v>7374.2083999999986</v>
      </c>
      <c r="BZ28" s="27">
        <v>3201.5927999999994</v>
      </c>
      <c r="CA28" s="27">
        <v>932.58259999999996</v>
      </c>
      <c r="CB28" s="27">
        <v>902.35259999999994</v>
      </c>
      <c r="CC28" s="27">
        <v>1540.2887999999998</v>
      </c>
      <c r="CD28" s="27">
        <v>797.39160000000004</v>
      </c>
      <c r="CE28" s="38">
        <f t="shared" si="9"/>
        <v>1314.0064000000002</v>
      </c>
      <c r="CF28" s="27">
        <v>52.1038</v>
      </c>
      <c r="CG28" s="27">
        <v>55.033999999999992</v>
      </c>
      <c r="CH28" s="27">
        <v>3.258</v>
      </c>
      <c r="CI28" s="27">
        <v>351.61040000000003</v>
      </c>
      <c r="CJ28" s="27">
        <v>186.38200000000001</v>
      </c>
      <c r="CK28" s="27">
        <v>45.111400000000003</v>
      </c>
      <c r="CL28" s="27">
        <v>620.5068</v>
      </c>
      <c r="CM28" s="27" t="s">
        <v>284</v>
      </c>
      <c r="CN28" s="27" t="s">
        <v>284</v>
      </c>
      <c r="CO28" s="27" t="s">
        <v>284</v>
      </c>
      <c r="CP28" s="27">
        <v>114659.18539999999</v>
      </c>
      <c r="CQ28" s="27">
        <v>56835.397399999994</v>
      </c>
      <c r="CR28" s="27">
        <v>491522.28860000009</v>
      </c>
    </row>
    <row r="29" spans="1:96" ht="15" customHeight="1" thickBot="1">
      <c r="A29" s="6">
        <v>2012</v>
      </c>
      <c r="B29" s="37">
        <f t="shared" ref="B29" si="10">SUM(C29:E29)</f>
        <v>50500.563000000002</v>
      </c>
      <c r="C29" s="25">
        <v>45265.220800000003</v>
      </c>
      <c r="D29" s="25">
        <v>208.92140000000001</v>
      </c>
      <c r="E29" s="25">
        <v>5026.4207999999999</v>
      </c>
      <c r="F29" s="37">
        <f t="shared" ref="F29" si="11">SUM(G29:AH29)</f>
        <v>168258.55119999999</v>
      </c>
      <c r="G29" s="25">
        <v>2935.2207999999996</v>
      </c>
      <c r="H29" s="25">
        <v>14437.966200000001</v>
      </c>
      <c r="I29" s="25">
        <v>2002.7809999999999</v>
      </c>
      <c r="J29" s="25">
        <v>13.2822</v>
      </c>
      <c r="K29" s="26">
        <v>4227.409200000001</v>
      </c>
      <c r="L29" s="27">
        <v>363.34360000000009</v>
      </c>
      <c r="M29" s="27">
        <v>1826.7947999999999</v>
      </c>
      <c r="N29" s="27">
        <v>7586.9915999999985</v>
      </c>
      <c r="O29" s="27">
        <v>23729.227399999996</v>
      </c>
      <c r="P29" s="27">
        <v>1046.3579999999999</v>
      </c>
      <c r="Q29" s="27">
        <v>15118.781800000001</v>
      </c>
      <c r="R29" s="27">
        <v>11380.384600000001</v>
      </c>
      <c r="S29" s="27">
        <v>117.1362</v>
      </c>
      <c r="T29" s="27">
        <v>2816.6151999999997</v>
      </c>
      <c r="U29" s="27">
        <v>29353.463</v>
      </c>
      <c r="V29" s="27">
        <v>1166.5932</v>
      </c>
      <c r="W29" s="27">
        <v>5204.2784000000001</v>
      </c>
      <c r="X29" s="27">
        <v>31.788799999999998</v>
      </c>
      <c r="Y29" s="27">
        <v>50.306199999999997</v>
      </c>
      <c r="Z29" s="27">
        <v>5372.6156000000001</v>
      </c>
      <c r="AA29" s="27">
        <v>510.6662</v>
      </c>
      <c r="AB29" s="27">
        <v>12.0314</v>
      </c>
      <c r="AC29" s="27">
        <v>1434.6984</v>
      </c>
      <c r="AD29" s="27">
        <v>37.270800000000001</v>
      </c>
      <c r="AE29" s="27">
        <v>186.80979999999997</v>
      </c>
      <c r="AF29" s="27">
        <v>29759.873199999998</v>
      </c>
      <c r="AG29" s="27">
        <v>219.14079999999996</v>
      </c>
      <c r="AH29" s="27">
        <v>7316.7227999999996</v>
      </c>
      <c r="AI29" s="37">
        <f t="shared" ref="AI29" si="12">SUM(AJ29:AL29)</f>
        <v>12195.802600000001</v>
      </c>
      <c r="AJ29" s="27">
        <v>3444.3714000000004</v>
      </c>
      <c r="AK29" s="27">
        <v>3709.3593999999998</v>
      </c>
      <c r="AL29" s="27">
        <v>5042.0718000000006</v>
      </c>
      <c r="AM29" s="37">
        <f t="shared" ref="AM29" si="13">SUM(AN29:AW29)</f>
        <v>114793.39899999999</v>
      </c>
      <c r="AN29" s="27">
        <v>3212.2901999999999</v>
      </c>
      <c r="AO29" s="27">
        <v>8489.3144000000011</v>
      </c>
      <c r="AP29" s="27">
        <v>5696.5542000000005</v>
      </c>
      <c r="AQ29" s="27">
        <v>37648.202399999995</v>
      </c>
      <c r="AR29" s="27">
        <v>18059.457599999998</v>
      </c>
      <c r="AS29" s="27">
        <v>40404.939599999998</v>
      </c>
      <c r="AT29" s="27">
        <v>698.6149999999999</v>
      </c>
      <c r="AU29" s="27">
        <v>202.78460000000001</v>
      </c>
      <c r="AV29" s="27">
        <v>138.67019999999999</v>
      </c>
      <c r="AW29" s="27">
        <v>242.57079999999999</v>
      </c>
      <c r="AX29" s="37">
        <f t="shared" ref="AX29" si="14">SUM(AY29:BD29)</f>
        <v>453.07280000000003</v>
      </c>
      <c r="AY29" s="27">
        <v>79.248400000000004</v>
      </c>
      <c r="AZ29" s="27">
        <v>47.308600000000006</v>
      </c>
      <c r="BA29" s="27">
        <v>29.976199999999999</v>
      </c>
      <c r="BB29" s="27">
        <v>179.74839999999998</v>
      </c>
      <c r="BC29" s="27">
        <v>106.98639999999999</v>
      </c>
      <c r="BD29" s="27">
        <v>9.8048000000000002</v>
      </c>
      <c r="BE29" s="37">
        <f t="shared" ref="BE29" si="15">SUM(BF29:BH29)</f>
        <v>706.8753999999999</v>
      </c>
      <c r="BF29" s="27">
        <v>443.95099999999996</v>
      </c>
      <c r="BG29" s="27">
        <v>111.08239999999999</v>
      </c>
      <c r="BH29" s="27">
        <v>151.84199999999998</v>
      </c>
      <c r="BI29" s="38">
        <f t="shared" ref="BI29" si="16">BJ29</f>
        <v>96.243399999999994</v>
      </c>
      <c r="BJ29" s="27">
        <v>96.243399999999994</v>
      </c>
      <c r="BK29" s="38">
        <f t="shared" ref="BK29" si="17">SUM(BL29:BX29)</f>
        <v>2533.4301999999998</v>
      </c>
      <c r="BL29" s="27">
        <v>139.6404</v>
      </c>
      <c r="BM29" s="27">
        <v>162.63219999999998</v>
      </c>
      <c r="BN29" s="27">
        <v>219.24979999999999</v>
      </c>
      <c r="BO29" s="27">
        <v>38.116399999999999</v>
      </c>
      <c r="BP29" s="27">
        <v>59.478000000000002</v>
      </c>
      <c r="BQ29" s="27">
        <v>51.442599999999999</v>
      </c>
      <c r="BR29" s="27">
        <v>33.381799999999998</v>
      </c>
      <c r="BS29" s="27">
        <v>589.62899999999991</v>
      </c>
      <c r="BT29" s="27">
        <v>50.385200000000005</v>
      </c>
      <c r="BU29" s="27">
        <v>294.0514</v>
      </c>
      <c r="BV29" s="27">
        <v>65.997</v>
      </c>
      <c r="BW29" s="27">
        <v>333.52960000000002</v>
      </c>
      <c r="BX29" s="27">
        <v>495.89679999999998</v>
      </c>
      <c r="BY29" s="38">
        <f t="shared" ref="BY29" si="18">SUM(BZ29:CD29)</f>
        <v>6493.8499999999995</v>
      </c>
      <c r="BZ29" s="27">
        <v>2963.4092000000001</v>
      </c>
      <c r="CA29" s="27">
        <v>777.61839999999995</v>
      </c>
      <c r="CB29" s="27">
        <v>689.92020000000002</v>
      </c>
      <c r="CC29" s="27">
        <v>1414.3246000000001</v>
      </c>
      <c r="CD29" s="27">
        <v>648.57759999999996</v>
      </c>
      <c r="CE29" s="38">
        <f t="shared" ref="CE29" si="19">SUM(CF29:CO29)</f>
        <v>1228.328</v>
      </c>
      <c r="CF29" s="27">
        <v>50.729799999999997</v>
      </c>
      <c r="CG29" s="27">
        <v>52.640999999999998</v>
      </c>
      <c r="CH29" s="27">
        <v>2.8480000000000003</v>
      </c>
      <c r="CI29" s="27">
        <v>323.7002</v>
      </c>
      <c r="CJ29" s="27">
        <v>172.00119999999998</v>
      </c>
      <c r="CK29" s="27">
        <v>38.868399999999994</v>
      </c>
      <c r="CL29" s="27">
        <v>587.5394</v>
      </c>
      <c r="CM29" s="27" t="s">
        <v>284</v>
      </c>
      <c r="CN29" s="27" t="s">
        <v>284</v>
      </c>
      <c r="CO29" s="27" t="s">
        <v>284</v>
      </c>
      <c r="CP29" s="27">
        <v>106920.64139999999</v>
      </c>
      <c r="CQ29" s="27">
        <v>51114.020599999996</v>
      </c>
      <c r="CR29" s="27">
        <v>467945.11100000003</v>
      </c>
    </row>
    <row r="30" spans="1:96" ht="15" customHeight="1" thickBot="1">
      <c r="A30" s="6">
        <v>2013</v>
      </c>
      <c r="B30" s="37">
        <f t="shared" ref="B30" si="20">SUM(C30:E30)</f>
        <v>50414.618799999997</v>
      </c>
      <c r="C30" s="25">
        <v>45081.1158</v>
      </c>
      <c r="D30" s="25">
        <v>228.15120000000002</v>
      </c>
      <c r="E30" s="25">
        <v>5105.3518000000004</v>
      </c>
      <c r="F30" s="37">
        <f t="shared" ref="F30" si="21">SUM(G30:AH30)</f>
        <v>167585.72199999998</v>
      </c>
      <c r="G30" s="25">
        <v>2731.3478</v>
      </c>
      <c r="H30" s="25">
        <v>14891.2058</v>
      </c>
      <c r="I30" s="25">
        <v>1998.1275999999996</v>
      </c>
      <c r="J30" s="25">
        <v>14.589199999999998</v>
      </c>
      <c r="K30" s="26">
        <v>4235.03</v>
      </c>
      <c r="L30" s="27">
        <v>404.90380000000005</v>
      </c>
      <c r="M30" s="27">
        <v>1700.9324000000001</v>
      </c>
      <c r="N30" s="27">
        <v>6809.5196000000005</v>
      </c>
      <c r="O30" s="27">
        <v>24519.419399999999</v>
      </c>
      <c r="P30" s="27">
        <v>974.27920000000006</v>
      </c>
      <c r="Q30" s="27">
        <v>14960.3254</v>
      </c>
      <c r="R30" s="27">
        <v>12594.288400000001</v>
      </c>
      <c r="S30" s="27">
        <v>120.52919999999999</v>
      </c>
      <c r="T30" s="27">
        <v>2556.3027999999999</v>
      </c>
      <c r="U30" s="27">
        <v>30748.060199999996</v>
      </c>
      <c r="V30" s="27">
        <v>1176.7732000000001</v>
      </c>
      <c r="W30" s="27">
        <v>4913.2225999999991</v>
      </c>
      <c r="X30" s="27">
        <v>27.374400000000001</v>
      </c>
      <c r="Y30" s="27">
        <v>52.546600000000005</v>
      </c>
      <c r="Z30" s="27">
        <v>5333.0039999999999</v>
      </c>
      <c r="AA30" s="27">
        <v>490.15780000000001</v>
      </c>
      <c r="AB30" s="27">
        <v>12.064399999999999</v>
      </c>
      <c r="AC30" s="27">
        <v>1499.3109999999999</v>
      </c>
      <c r="AD30" s="27">
        <v>34.287800000000004</v>
      </c>
      <c r="AE30" s="27">
        <v>179.00579999999997</v>
      </c>
      <c r="AF30" s="27">
        <v>27251.336400000007</v>
      </c>
      <c r="AG30" s="27">
        <v>207.31739999999999</v>
      </c>
      <c r="AH30" s="27">
        <v>7150.4597999999996</v>
      </c>
      <c r="AI30" s="37">
        <f t="shared" ref="AI30" si="22">SUM(AJ30:AL30)</f>
        <v>9790.0586000000003</v>
      </c>
      <c r="AJ30" s="27">
        <v>2790.4357999999993</v>
      </c>
      <c r="AK30" s="27">
        <v>2573.7864</v>
      </c>
      <c r="AL30" s="27">
        <v>4425.8364000000001</v>
      </c>
      <c r="AM30" s="37">
        <f t="shared" ref="AM30" si="23">SUM(AN30:AW30)</f>
        <v>110185.21940000002</v>
      </c>
      <c r="AN30" s="27">
        <v>3191.6266000000001</v>
      </c>
      <c r="AO30" s="27">
        <v>7809.7182000000003</v>
      </c>
      <c r="AP30" s="27">
        <v>5132.8044000000009</v>
      </c>
      <c r="AQ30" s="27">
        <v>35904.774800000007</v>
      </c>
      <c r="AR30" s="27">
        <v>16074.176200000002</v>
      </c>
      <c r="AS30" s="27">
        <v>40844.8586</v>
      </c>
      <c r="AT30" s="27">
        <v>662.72080000000005</v>
      </c>
      <c r="AU30" s="27">
        <v>208.66739999999999</v>
      </c>
      <c r="AV30" s="27">
        <v>141.2208</v>
      </c>
      <c r="AW30" s="27">
        <v>214.65159999999997</v>
      </c>
      <c r="AX30" s="37">
        <f t="shared" ref="AX30" si="24">SUM(AY30:BD30)</f>
        <v>438.50639999999993</v>
      </c>
      <c r="AY30" s="27">
        <v>71.39739999999999</v>
      </c>
      <c r="AZ30" s="27">
        <v>41.697600000000001</v>
      </c>
      <c r="BA30" s="27">
        <v>28.247199999999999</v>
      </c>
      <c r="BB30" s="27">
        <v>163.04740000000001</v>
      </c>
      <c r="BC30" s="27">
        <v>123.44799999999999</v>
      </c>
      <c r="BD30" s="27">
        <v>10.668799999999999</v>
      </c>
      <c r="BE30" s="37">
        <f t="shared" ref="BE30" si="25">SUM(BF30:BH30)</f>
        <v>709.69659999999999</v>
      </c>
      <c r="BF30" s="27">
        <v>455.7826</v>
      </c>
      <c r="BG30" s="27">
        <v>101.2046</v>
      </c>
      <c r="BH30" s="27">
        <v>152.70940000000002</v>
      </c>
      <c r="BI30" s="38">
        <f t="shared" ref="BI30" si="26">BJ30</f>
        <v>98.05980000000001</v>
      </c>
      <c r="BJ30" s="27">
        <v>98.05980000000001</v>
      </c>
      <c r="BK30" s="38">
        <f t="shared" ref="BK30" si="27">SUM(BL30:BX30)</f>
        <v>2362</v>
      </c>
      <c r="BL30" s="27">
        <v>139.27180000000001</v>
      </c>
      <c r="BM30" s="27">
        <v>158.97059999999999</v>
      </c>
      <c r="BN30" s="27">
        <v>206.37379999999999</v>
      </c>
      <c r="BO30" s="27">
        <v>39.048799999999993</v>
      </c>
      <c r="BP30" s="27">
        <v>53.345600000000005</v>
      </c>
      <c r="BQ30" s="27">
        <v>53.325599999999994</v>
      </c>
      <c r="BR30" s="27">
        <v>32.2714</v>
      </c>
      <c r="BS30" s="27">
        <v>505.733</v>
      </c>
      <c r="BT30" s="27">
        <v>47.224199999999996</v>
      </c>
      <c r="BU30" s="27">
        <v>269.36259999999999</v>
      </c>
      <c r="BV30" s="27">
        <v>64.897999999999996</v>
      </c>
      <c r="BW30" s="27">
        <v>318.68719999999996</v>
      </c>
      <c r="BX30" s="27">
        <v>473.48740000000009</v>
      </c>
      <c r="BY30" s="38">
        <f t="shared" ref="BY30" si="28">SUM(BZ30:CD30)</f>
        <v>7099.4271999999992</v>
      </c>
      <c r="BZ30" s="27">
        <v>3157.0817999999999</v>
      </c>
      <c r="CA30" s="27">
        <v>839.87300000000005</v>
      </c>
      <c r="CB30" s="27">
        <v>739.08280000000002</v>
      </c>
      <c r="CC30" s="27">
        <v>1632.4589999999998</v>
      </c>
      <c r="CD30" s="27">
        <v>730.93060000000003</v>
      </c>
      <c r="CE30" s="38">
        <f t="shared" ref="CE30" si="29">SUM(CF30:CO30)</f>
        <v>1149.9654</v>
      </c>
      <c r="CF30" s="27">
        <v>48.322799999999994</v>
      </c>
      <c r="CG30" s="27">
        <v>59.36</v>
      </c>
      <c r="CH30" s="27">
        <v>2.7149999999999999</v>
      </c>
      <c r="CI30" s="27">
        <v>332.72019999999998</v>
      </c>
      <c r="CJ30" s="27">
        <v>181.63560000000001</v>
      </c>
      <c r="CK30" s="27">
        <v>35.597399999999993</v>
      </c>
      <c r="CL30" s="27">
        <v>489.61440000000005</v>
      </c>
      <c r="CM30" s="27" t="s">
        <v>284</v>
      </c>
      <c r="CN30" s="27" t="s">
        <v>284</v>
      </c>
      <c r="CO30" s="27" t="s">
        <v>284</v>
      </c>
      <c r="CP30" s="27">
        <v>106436.22020000001</v>
      </c>
      <c r="CQ30" s="27">
        <v>48695.659400000004</v>
      </c>
      <c r="CR30" s="27">
        <v>460083.6124000001</v>
      </c>
    </row>
    <row r="31" spans="1:96" ht="15" customHeight="1" thickBot="1">
      <c r="A31" s="6">
        <v>2014</v>
      </c>
      <c r="B31" s="37">
        <f t="shared" ref="B31" si="30">SUM(C31:E31)</f>
        <v>49822.449199999995</v>
      </c>
      <c r="C31" s="25">
        <v>45300.544399999999</v>
      </c>
      <c r="D31" s="25">
        <v>237.1542</v>
      </c>
      <c r="E31" s="25">
        <v>4284.7506000000003</v>
      </c>
      <c r="F31" s="37">
        <f t="shared" ref="F31" si="31">SUM(G31:AH31)</f>
        <v>168102.96740000008</v>
      </c>
      <c r="G31" s="25">
        <v>2636.8822</v>
      </c>
      <c r="H31" s="25">
        <v>13755.833999999999</v>
      </c>
      <c r="I31" s="25">
        <v>2126.6034</v>
      </c>
      <c r="J31" s="25">
        <v>14.2902</v>
      </c>
      <c r="K31" s="26">
        <v>4466.3076000000001</v>
      </c>
      <c r="L31" s="27">
        <v>425.71780000000001</v>
      </c>
      <c r="M31" s="27">
        <v>1623.09</v>
      </c>
      <c r="N31" s="27">
        <v>11834.644400000001</v>
      </c>
      <c r="O31" s="27">
        <v>25138.06</v>
      </c>
      <c r="P31" s="27">
        <v>1003.5636000000001</v>
      </c>
      <c r="Q31" s="27">
        <v>11917.894600000001</v>
      </c>
      <c r="R31" s="27">
        <v>12912.973200000002</v>
      </c>
      <c r="S31" s="27">
        <v>111.71379999999999</v>
      </c>
      <c r="T31" s="27">
        <v>2718.9353999999998</v>
      </c>
      <c r="U31" s="27">
        <v>32204.3</v>
      </c>
      <c r="V31" s="27">
        <v>1191.1744000000001</v>
      </c>
      <c r="W31" s="27">
        <v>4235</v>
      </c>
      <c r="X31" s="27">
        <v>27.254799999999996</v>
      </c>
      <c r="Y31" s="27">
        <v>55.907600000000002</v>
      </c>
      <c r="Z31" s="27">
        <v>5410.8186000000005</v>
      </c>
      <c r="AA31" s="27">
        <v>623.72640000000001</v>
      </c>
      <c r="AB31" s="27">
        <v>13.816400000000002</v>
      </c>
      <c r="AC31" s="27">
        <v>1700.9799999999998</v>
      </c>
      <c r="AD31" s="27">
        <v>34.886800000000001</v>
      </c>
      <c r="AE31" s="27">
        <v>177.9144</v>
      </c>
      <c r="AF31" s="27">
        <v>24716.021400000005</v>
      </c>
      <c r="AG31" s="27">
        <v>193.97699999999998</v>
      </c>
      <c r="AH31" s="27">
        <v>6830.6794</v>
      </c>
      <c r="AI31" s="37">
        <f t="shared" ref="AI31" si="32">SUM(AJ31:AL31)</f>
        <v>9251.9549999999999</v>
      </c>
      <c r="AJ31" s="27">
        <v>2533.2615999999998</v>
      </c>
      <c r="AK31" s="27">
        <v>2314.5056000000004</v>
      </c>
      <c r="AL31" s="27">
        <v>4404.1877999999997</v>
      </c>
      <c r="AM31" s="37">
        <f t="shared" ref="AM31" si="33">SUM(AN31:AW31)</f>
        <v>120020.54820000002</v>
      </c>
      <c r="AN31" s="27">
        <v>3301.1202000000003</v>
      </c>
      <c r="AO31" s="27">
        <v>8117.9249999999984</v>
      </c>
      <c r="AP31" s="27">
        <v>5394.3904000000011</v>
      </c>
      <c r="AQ31" s="27">
        <v>35249.265800000001</v>
      </c>
      <c r="AR31" s="27">
        <v>15891.479000000001</v>
      </c>
      <c r="AS31" s="27">
        <v>50781.551200000002</v>
      </c>
      <c r="AT31" s="27">
        <v>634.15860000000009</v>
      </c>
      <c r="AU31" s="27">
        <v>201.27399999999997</v>
      </c>
      <c r="AV31" s="27">
        <v>191.46879999999996</v>
      </c>
      <c r="AW31" s="27">
        <v>257.91520000000003</v>
      </c>
      <c r="AX31" s="37">
        <f t="shared" ref="AX31" si="34">SUM(AY31:BD31)</f>
        <v>412.93079999999992</v>
      </c>
      <c r="AY31" s="27">
        <v>62.414999999999999</v>
      </c>
      <c r="AZ31" s="27">
        <v>43.072599999999994</v>
      </c>
      <c r="BA31" s="27">
        <v>30.653200000000002</v>
      </c>
      <c r="BB31" s="27">
        <v>143.24719999999996</v>
      </c>
      <c r="BC31" s="27">
        <v>123.31699999999999</v>
      </c>
      <c r="BD31" s="27">
        <v>10.2258</v>
      </c>
      <c r="BE31" s="37">
        <f t="shared" ref="BE31" si="35">SUM(BF31:BH31)</f>
        <v>626.99160000000006</v>
      </c>
      <c r="BF31" s="27">
        <v>400.32600000000002</v>
      </c>
      <c r="BG31" s="27">
        <v>101.2706</v>
      </c>
      <c r="BH31" s="27">
        <v>125.395</v>
      </c>
      <c r="BI31" s="38">
        <f t="shared" ref="BI31" si="36">BJ31</f>
        <v>95.535399999999996</v>
      </c>
      <c r="BJ31" s="27">
        <v>95.535399999999996</v>
      </c>
      <c r="BK31" s="38">
        <f t="shared" ref="BK31" si="37">SUM(BL31:BX31)</f>
        <v>2406.9076</v>
      </c>
      <c r="BL31" s="27">
        <v>143.57679999999999</v>
      </c>
      <c r="BM31" s="27">
        <v>177.76459999999997</v>
      </c>
      <c r="BN31" s="27">
        <v>212.12180000000001</v>
      </c>
      <c r="BO31" s="27">
        <v>37.653400000000005</v>
      </c>
      <c r="BP31" s="27">
        <v>55.630600000000001</v>
      </c>
      <c r="BQ31" s="27">
        <v>61.818600000000004</v>
      </c>
      <c r="BR31" s="27">
        <v>33.879399999999997</v>
      </c>
      <c r="BS31" s="27">
        <v>480.80199999999996</v>
      </c>
      <c r="BT31" s="27">
        <v>52.403600000000004</v>
      </c>
      <c r="BU31" s="27">
        <v>287.51560000000001</v>
      </c>
      <c r="BV31" s="27">
        <v>65.454000000000008</v>
      </c>
      <c r="BW31" s="27">
        <v>308.94080000000002</v>
      </c>
      <c r="BX31" s="27">
        <v>489.34640000000002</v>
      </c>
      <c r="BY31" s="38">
        <f t="shared" ref="BY31" si="38">SUM(BZ31:CD31)</f>
        <v>6792.3611999999994</v>
      </c>
      <c r="BZ31" s="27">
        <v>3067.7441999999996</v>
      </c>
      <c r="CA31" s="27">
        <v>746.30100000000004</v>
      </c>
      <c r="CB31" s="27">
        <v>800.29900000000009</v>
      </c>
      <c r="CC31" s="27">
        <v>1443.0991999999999</v>
      </c>
      <c r="CD31" s="27">
        <v>734.91779999999994</v>
      </c>
      <c r="CE31" s="38">
        <f t="shared" ref="CE31" si="39">SUM(CF31:CO31)</f>
        <v>1252.5934</v>
      </c>
      <c r="CF31" s="27">
        <v>52.623799999999989</v>
      </c>
      <c r="CG31" s="27">
        <v>62.643000000000001</v>
      </c>
      <c r="CH31" s="27">
        <v>2.8260000000000001</v>
      </c>
      <c r="CI31" s="27">
        <v>332.85879999999997</v>
      </c>
      <c r="CJ31" s="27">
        <v>166.35879999999997</v>
      </c>
      <c r="CK31" s="27">
        <v>40.554399999999994</v>
      </c>
      <c r="CL31" s="27">
        <v>594.72860000000003</v>
      </c>
      <c r="CM31" s="27" t="s">
        <v>284</v>
      </c>
      <c r="CN31" s="27" t="s">
        <v>284</v>
      </c>
      <c r="CO31" s="27" t="s">
        <v>284</v>
      </c>
      <c r="CP31" s="27">
        <v>107060.1612</v>
      </c>
      <c r="CQ31" s="27">
        <v>47061.396800000002</v>
      </c>
      <c r="CR31" s="27">
        <v>469747.18900000007</v>
      </c>
    </row>
    <row r="32" spans="1:96" ht="15" customHeight="1" thickBot="1">
      <c r="A32" s="6">
        <v>2015</v>
      </c>
      <c r="B32" s="37">
        <f t="shared" ref="B32" si="40">SUM(C32:E32)</f>
        <v>49314.161599999999</v>
      </c>
      <c r="C32" s="25">
        <v>44947.689200000001</v>
      </c>
      <c r="D32" s="25">
        <v>242.5086</v>
      </c>
      <c r="E32" s="25">
        <v>4123.9638000000004</v>
      </c>
      <c r="F32" s="37">
        <f t="shared" ref="F32" si="41">SUM(G32:AH32)</f>
        <v>167099.26639999996</v>
      </c>
      <c r="G32" s="25">
        <v>3030.8884000000003</v>
      </c>
      <c r="H32" s="25">
        <v>13597.801600000001</v>
      </c>
      <c r="I32" s="25">
        <v>2168.4005999999999</v>
      </c>
      <c r="J32" s="25">
        <v>12.263799999999998</v>
      </c>
      <c r="K32" s="26">
        <v>4432.4763999999996</v>
      </c>
      <c r="L32" s="27">
        <v>478.60780000000005</v>
      </c>
      <c r="M32" s="27">
        <v>1694.2728</v>
      </c>
      <c r="N32" s="27">
        <v>6674.9483999999993</v>
      </c>
      <c r="O32" s="27">
        <v>25718.445799999998</v>
      </c>
      <c r="P32" s="27">
        <v>1002.0702</v>
      </c>
      <c r="Q32" s="27">
        <v>14333.184200000002</v>
      </c>
      <c r="R32" s="27">
        <v>12226.291400000002</v>
      </c>
      <c r="S32" s="27">
        <v>115.02379999999999</v>
      </c>
      <c r="T32" s="27">
        <v>2903.0030000000002</v>
      </c>
      <c r="U32" s="27">
        <v>31252.421999999995</v>
      </c>
      <c r="V32" s="27">
        <v>1217.0996</v>
      </c>
      <c r="W32" s="27">
        <v>3541.4596000000001</v>
      </c>
      <c r="X32" s="27">
        <v>29.218800000000002</v>
      </c>
      <c r="Y32" s="27">
        <v>58.415199999999999</v>
      </c>
      <c r="Z32" s="27">
        <v>5574.241</v>
      </c>
      <c r="AA32" s="27">
        <v>814.58439999999996</v>
      </c>
      <c r="AB32" s="27">
        <v>13.9054</v>
      </c>
      <c r="AC32" s="27">
        <v>1670.8494000000001</v>
      </c>
      <c r="AD32" s="27">
        <v>35.142800000000008</v>
      </c>
      <c r="AE32" s="27">
        <v>186.91239999999999</v>
      </c>
      <c r="AF32" s="27">
        <v>27300.974000000002</v>
      </c>
      <c r="AG32" s="27">
        <v>192.37959999999998</v>
      </c>
      <c r="AH32" s="27">
        <v>6823.9840000000004</v>
      </c>
      <c r="AI32" s="37">
        <f t="shared" ref="AI32" si="42">SUM(AJ32:AL32)</f>
        <v>10614.474399999999</v>
      </c>
      <c r="AJ32" s="27">
        <v>3062.2057999999997</v>
      </c>
      <c r="AK32" s="27">
        <v>2882.8352</v>
      </c>
      <c r="AL32" s="27">
        <v>4669.433399999999</v>
      </c>
      <c r="AM32" s="37">
        <f t="shared" ref="AM32" si="43">SUM(AN32:AW32)</f>
        <v>109530.7344</v>
      </c>
      <c r="AN32" s="27">
        <v>3282.5521999999996</v>
      </c>
      <c r="AO32" s="27">
        <v>7499.2567999999992</v>
      </c>
      <c r="AP32" s="27">
        <v>5410.726200000001</v>
      </c>
      <c r="AQ32" s="27">
        <v>33436.502399999998</v>
      </c>
      <c r="AR32" s="27">
        <v>16963.049800000001</v>
      </c>
      <c r="AS32" s="27">
        <v>41532.167399999998</v>
      </c>
      <c r="AT32" s="27">
        <v>743.71699999999998</v>
      </c>
      <c r="AU32" s="27">
        <v>177.94599999999997</v>
      </c>
      <c r="AV32" s="27">
        <v>204.51659999999995</v>
      </c>
      <c r="AW32" s="27">
        <v>280.3</v>
      </c>
      <c r="AX32" s="37">
        <f t="shared" ref="AX32" si="44">SUM(AY32:BD32)</f>
        <v>378.01239999999996</v>
      </c>
      <c r="AY32" s="27">
        <v>63.616599999999998</v>
      </c>
      <c r="AZ32" s="27">
        <v>43.185199999999995</v>
      </c>
      <c r="BA32" s="27">
        <v>28.193200000000001</v>
      </c>
      <c r="BB32" s="27">
        <v>138.57739999999998</v>
      </c>
      <c r="BC32" s="27">
        <v>95.265199999999993</v>
      </c>
      <c r="BD32" s="27">
        <v>9.1747999999999994</v>
      </c>
      <c r="BE32" s="37">
        <f t="shared" ref="BE32" si="45">SUM(BF32:BH32)</f>
        <v>615.32780000000002</v>
      </c>
      <c r="BF32" s="27">
        <v>366.92719999999997</v>
      </c>
      <c r="BG32" s="27">
        <v>119.1542</v>
      </c>
      <c r="BH32" s="27">
        <v>129.24639999999999</v>
      </c>
      <c r="BI32" s="38">
        <f t="shared" ref="BI32" si="46">BJ32</f>
        <v>89.207599999999985</v>
      </c>
      <c r="BJ32" s="27">
        <v>89.207599999999985</v>
      </c>
      <c r="BK32" s="38">
        <f t="shared" ref="BK32" si="47">SUM(BL32:BX32)</f>
        <v>2372.8938000000003</v>
      </c>
      <c r="BL32" s="27">
        <v>138.88660000000002</v>
      </c>
      <c r="BM32" s="27">
        <v>162.8124</v>
      </c>
      <c r="BN32" s="27">
        <v>210.77359999999996</v>
      </c>
      <c r="BO32" s="27">
        <v>44.293799999999997</v>
      </c>
      <c r="BP32" s="27">
        <v>56.666600000000003</v>
      </c>
      <c r="BQ32" s="27">
        <v>59.029199999999989</v>
      </c>
      <c r="BR32" s="27">
        <v>33.613399999999999</v>
      </c>
      <c r="BS32" s="27">
        <v>496.97380000000004</v>
      </c>
      <c r="BT32" s="27">
        <v>50.331199999999995</v>
      </c>
      <c r="BU32" s="27">
        <v>283.71519999999998</v>
      </c>
      <c r="BV32" s="27">
        <v>65.192599999999999</v>
      </c>
      <c r="BW32" s="27">
        <v>303.61200000000008</v>
      </c>
      <c r="BX32" s="27">
        <v>466.99340000000001</v>
      </c>
      <c r="BY32" s="38">
        <f t="shared" ref="BY32" si="48">SUM(BZ32:CD32)</f>
        <v>6606.6766000000016</v>
      </c>
      <c r="BZ32" s="27">
        <v>2888.5406000000003</v>
      </c>
      <c r="CA32" s="27">
        <v>719.27260000000012</v>
      </c>
      <c r="CB32" s="27">
        <v>763.21419999999989</v>
      </c>
      <c r="CC32" s="27">
        <v>1516.7260000000001</v>
      </c>
      <c r="CD32" s="27">
        <v>718.92319999999995</v>
      </c>
      <c r="CE32" s="38">
        <f t="shared" ref="CE32" si="49">SUM(CF32:CO32)</f>
        <v>1183.2666000000002</v>
      </c>
      <c r="CF32" s="27">
        <v>49.985799999999998</v>
      </c>
      <c r="CG32" s="27">
        <v>58.362000000000002</v>
      </c>
      <c r="CH32" s="27">
        <v>2.782</v>
      </c>
      <c r="CI32" s="27">
        <v>311.04760000000005</v>
      </c>
      <c r="CJ32" s="27">
        <v>182.2422</v>
      </c>
      <c r="CK32" s="27">
        <v>42.506399999999992</v>
      </c>
      <c r="CL32" s="27">
        <v>536.34060000000011</v>
      </c>
      <c r="CM32" s="27" t="s">
        <v>284</v>
      </c>
      <c r="CN32" s="27" t="s">
        <v>284</v>
      </c>
      <c r="CO32" s="27" t="s">
        <v>284</v>
      </c>
      <c r="CP32" s="27">
        <v>110855.4332</v>
      </c>
      <c r="CQ32" s="27">
        <v>46487.455600000008</v>
      </c>
      <c r="CR32" s="27">
        <v>462431.33279999992</v>
      </c>
    </row>
    <row r="33" spans="1:96" ht="15" customHeight="1" thickBot="1">
      <c r="A33" s="6">
        <v>2016</v>
      </c>
      <c r="B33" s="37">
        <f t="shared" ref="B33" si="50">SUM(C33:E33)</f>
        <v>49409.203000000001</v>
      </c>
      <c r="C33" s="25">
        <v>45091.0196</v>
      </c>
      <c r="D33" s="25">
        <v>241.62780000000001</v>
      </c>
      <c r="E33" s="25">
        <v>4076.5556000000006</v>
      </c>
      <c r="F33" s="37">
        <f t="shared" ref="F33" si="51">SUM(G33:AH33)</f>
        <v>161256.12540000002</v>
      </c>
      <c r="G33" s="25">
        <v>2821.8501999999999</v>
      </c>
      <c r="H33" s="25">
        <v>14467.399000000001</v>
      </c>
      <c r="I33" s="25">
        <v>2175.0596</v>
      </c>
      <c r="J33" s="25">
        <v>10.6578</v>
      </c>
      <c r="K33" s="26">
        <v>4394.0430000000006</v>
      </c>
      <c r="L33" s="27">
        <v>425.44900000000001</v>
      </c>
      <c r="M33" s="27">
        <v>1743.3473999999999</v>
      </c>
      <c r="N33" s="27">
        <v>6527.4707999999991</v>
      </c>
      <c r="O33" s="27">
        <v>25934.484799999998</v>
      </c>
      <c r="P33" s="27">
        <v>918.49419999999998</v>
      </c>
      <c r="Q33" s="27">
        <v>13747.0936</v>
      </c>
      <c r="R33" s="27">
        <v>11725.986000000001</v>
      </c>
      <c r="S33" s="27">
        <v>108.9354</v>
      </c>
      <c r="T33" s="27">
        <v>2885.5955999999996</v>
      </c>
      <c r="U33" s="27">
        <v>27963.983400000001</v>
      </c>
      <c r="V33" s="27">
        <v>1184.0672</v>
      </c>
      <c r="W33" s="27">
        <v>4173.6002000000008</v>
      </c>
      <c r="X33" s="27">
        <v>30.615799999999997</v>
      </c>
      <c r="Y33" s="27">
        <v>55.0002</v>
      </c>
      <c r="Z33" s="27">
        <v>5609.7407999999996</v>
      </c>
      <c r="AA33" s="27">
        <v>800.30139999999994</v>
      </c>
      <c r="AB33" s="27">
        <v>15.124399999999998</v>
      </c>
      <c r="AC33" s="27">
        <v>1661.8755999999998</v>
      </c>
      <c r="AD33" s="27">
        <v>35.275799999999997</v>
      </c>
      <c r="AE33" s="27">
        <v>191.20240000000001</v>
      </c>
      <c r="AF33" s="27">
        <v>24393.137399999996</v>
      </c>
      <c r="AG33" s="27">
        <v>308.12520000000001</v>
      </c>
      <c r="AH33" s="27">
        <v>6948.2092000000002</v>
      </c>
      <c r="AI33" s="37">
        <f t="shared" ref="AI33" si="52">SUM(AJ33:AL33)</f>
        <v>9590.2803999999996</v>
      </c>
      <c r="AJ33" s="27">
        <v>2863.4494</v>
      </c>
      <c r="AK33" s="27">
        <v>2543.0839999999994</v>
      </c>
      <c r="AL33" s="27">
        <v>4183.7470000000012</v>
      </c>
      <c r="AM33" s="37">
        <f t="shared" ref="AM33" si="53">SUM(AN33:AW33)</f>
        <v>106260.42699999998</v>
      </c>
      <c r="AN33" s="27">
        <v>3245.2521999999994</v>
      </c>
      <c r="AO33" s="27">
        <v>7030.9437999999991</v>
      </c>
      <c r="AP33" s="27">
        <v>5248.6505999999999</v>
      </c>
      <c r="AQ33" s="27">
        <v>31931.994599999995</v>
      </c>
      <c r="AR33" s="27">
        <v>16965.179399999997</v>
      </c>
      <c r="AS33" s="27">
        <v>40436.027399999992</v>
      </c>
      <c r="AT33" s="27">
        <v>731.94539999999995</v>
      </c>
      <c r="AU33" s="27">
        <v>167.91660000000002</v>
      </c>
      <c r="AV33" s="27">
        <v>223.78440000000001</v>
      </c>
      <c r="AW33" s="27">
        <v>278.73260000000005</v>
      </c>
      <c r="AX33" s="37">
        <f t="shared" ref="AX33" si="54">SUM(AY33:BD33)</f>
        <v>364.95099999999996</v>
      </c>
      <c r="AY33" s="27">
        <v>59.937599999999996</v>
      </c>
      <c r="AZ33" s="27">
        <v>41.334199999999996</v>
      </c>
      <c r="BA33" s="27">
        <v>31.031200000000002</v>
      </c>
      <c r="BB33" s="27">
        <v>129.50299999999999</v>
      </c>
      <c r="BC33" s="27">
        <v>94.125199999999992</v>
      </c>
      <c r="BD33" s="27">
        <v>9.0197999999999983</v>
      </c>
      <c r="BE33" s="37">
        <f t="shared" ref="BE33" si="55">SUM(BF33:BH33)</f>
        <v>526.73599999999999</v>
      </c>
      <c r="BF33" s="27">
        <v>317.36759999999998</v>
      </c>
      <c r="BG33" s="27">
        <v>106.20740000000001</v>
      </c>
      <c r="BH33" s="27">
        <v>103.161</v>
      </c>
      <c r="BI33" s="38">
        <f t="shared" ref="BI33" si="56">BJ33</f>
        <v>87.626599999999996</v>
      </c>
      <c r="BJ33" s="27">
        <v>87.626599999999996</v>
      </c>
      <c r="BK33" s="38">
        <f t="shared" ref="BK33" si="57">SUM(BL33:BX33)</f>
        <v>2299.4522000000002</v>
      </c>
      <c r="BL33" s="27">
        <v>134.90960000000001</v>
      </c>
      <c r="BM33" s="27">
        <v>161.67239999999998</v>
      </c>
      <c r="BN33" s="27">
        <v>199.05540000000002</v>
      </c>
      <c r="BO33" s="27">
        <v>45.069799999999994</v>
      </c>
      <c r="BP33" s="27">
        <v>56.257599999999996</v>
      </c>
      <c r="BQ33" s="27">
        <v>59.085600000000007</v>
      </c>
      <c r="BR33" s="27">
        <v>34.123399999999997</v>
      </c>
      <c r="BS33" s="27">
        <v>492.65459999999996</v>
      </c>
      <c r="BT33" s="27">
        <v>48.834199999999996</v>
      </c>
      <c r="BU33" s="27">
        <v>280.8322</v>
      </c>
      <c r="BV33" s="27">
        <v>64.262600000000006</v>
      </c>
      <c r="BW33" s="27">
        <v>286.75960000000003</v>
      </c>
      <c r="BX33" s="27">
        <v>435.93520000000001</v>
      </c>
      <c r="BY33" s="38">
        <f t="shared" ref="BY33" si="58">SUM(BZ33:CD33)</f>
        <v>6406.4535999999998</v>
      </c>
      <c r="BZ33" s="27">
        <v>2598.0843999999997</v>
      </c>
      <c r="CA33" s="27">
        <v>746.41460000000006</v>
      </c>
      <c r="CB33" s="27">
        <v>686.67979999999989</v>
      </c>
      <c r="CC33" s="27">
        <v>1614.6800000000003</v>
      </c>
      <c r="CD33" s="27">
        <v>760.59479999999996</v>
      </c>
      <c r="CE33" s="38">
        <f t="shared" ref="CE33" si="59">SUM(CF33:CO33)</f>
        <v>1068.1197999999999</v>
      </c>
      <c r="CF33" s="27">
        <v>48.757800000000003</v>
      </c>
      <c r="CG33" s="27">
        <v>67.012</v>
      </c>
      <c r="CH33" s="27">
        <v>2.7930000000000001</v>
      </c>
      <c r="CI33" s="27">
        <v>304.20280000000002</v>
      </c>
      <c r="CJ33" s="27">
        <v>167.24700000000001</v>
      </c>
      <c r="CK33" s="27">
        <v>41.475399999999993</v>
      </c>
      <c r="CL33" s="27">
        <v>436.6318</v>
      </c>
      <c r="CM33" s="27" t="s">
        <v>284</v>
      </c>
      <c r="CN33" s="27" t="s">
        <v>284</v>
      </c>
      <c r="CO33" s="27" t="s">
        <v>284</v>
      </c>
      <c r="CP33" s="27">
        <v>100412.55420000001</v>
      </c>
      <c r="CQ33" s="27">
        <v>44842.355600000003</v>
      </c>
      <c r="CR33" s="27">
        <v>441364.33319999988</v>
      </c>
    </row>
    <row r="34" spans="1:96" ht="15" customHeight="1" thickBot="1">
      <c r="A34" s="6">
        <v>2017</v>
      </c>
      <c r="B34" s="37">
        <f t="shared" ref="B34" si="60">SUM(C34:E34)</f>
        <v>49854.367399999988</v>
      </c>
      <c r="C34" s="25">
        <v>45799.306399999994</v>
      </c>
      <c r="D34" s="25">
        <v>235.5626</v>
      </c>
      <c r="E34" s="25">
        <v>3819.4983999999999</v>
      </c>
      <c r="F34" s="37">
        <f t="shared" ref="F34" si="61">SUM(G34:AH34)</f>
        <v>168513.17300000004</v>
      </c>
      <c r="G34" s="25">
        <v>2977.6725999999999</v>
      </c>
      <c r="H34" s="25">
        <v>13891.592199999999</v>
      </c>
      <c r="I34" s="25">
        <v>2243.2449999999999</v>
      </c>
      <c r="J34" s="25">
        <v>7.3453999999999997</v>
      </c>
      <c r="K34" s="26">
        <v>4486.7955999999995</v>
      </c>
      <c r="L34" s="27">
        <v>413.85859999999997</v>
      </c>
      <c r="M34" s="27">
        <v>2066.6245999999996</v>
      </c>
      <c r="N34" s="27">
        <v>6339.6001999999999</v>
      </c>
      <c r="O34" s="27">
        <v>25950.634199999997</v>
      </c>
      <c r="P34" s="27">
        <v>852.14440000000002</v>
      </c>
      <c r="Q34" s="27">
        <v>14490.410000000003</v>
      </c>
      <c r="R34" s="27">
        <v>12103.623200000002</v>
      </c>
      <c r="S34" s="27">
        <v>109.87139999999998</v>
      </c>
      <c r="T34" s="27">
        <v>2994.0895999999998</v>
      </c>
      <c r="U34" s="27">
        <v>29680.250400000001</v>
      </c>
      <c r="V34" s="27">
        <v>1142.6345999999999</v>
      </c>
      <c r="W34" s="27">
        <v>4859.8179999999993</v>
      </c>
      <c r="X34" s="27">
        <v>36.615799999999993</v>
      </c>
      <c r="Y34" s="27">
        <v>56.987200000000001</v>
      </c>
      <c r="Z34" s="27">
        <v>5824.2785999999996</v>
      </c>
      <c r="AA34" s="27">
        <v>976.22879999999998</v>
      </c>
      <c r="AB34" s="27">
        <v>15.5464</v>
      </c>
      <c r="AC34" s="27">
        <v>1876.2556</v>
      </c>
      <c r="AD34" s="27">
        <v>37.937799999999996</v>
      </c>
      <c r="AE34" s="27">
        <v>195.9984</v>
      </c>
      <c r="AF34" s="27">
        <v>27608.700199999999</v>
      </c>
      <c r="AG34" s="27">
        <v>288.05439999999999</v>
      </c>
      <c r="AH34" s="27">
        <v>6986.3598000000011</v>
      </c>
      <c r="AI34" s="37">
        <f t="shared" ref="AI34" si="62">SUM(AJ34:AL34)</f>
        <v>10124.0646</v>
      </c>
      <c r="AJ34" s="27">
        <v>3174.9079999999994</v>
      </c>
      <c r="AK34" s="27">
        <v>2530.7008000000001</v>
      </c>
      <c r="AL34" s="27">
        <v>4418.4557999999997</v>
      </c>
      <c r="AM34" s="37">
        <f t="shared" ref="AM34" si="63">SUM(AN34:AW34)</f>
        <v>109198.62359999999</v>
      </c>
      <c r="AN34" s="27">
        <v>3309.4420000000005</v>
      </c>
      <c r="AO34" s="27">
        <v>6902.9354000000003</v>
      </c>
      <c r="AP34" s="27">
        <v>5086.8357999999989</v>
      </c>
      <c r="AQ34" s="27">
        <v>29531.655599999998</v>
      </c>
      <c r="AR34" s="27">
        <v>17314.288999999997</v>
      </c>
      <c r="AS34" s="27">
        <v>45816.129800000002</v>
      </c>
      <c r="AT34" s="27">
        <v>581.65139999999985</v>
      </c>
      <c r="AU34" s="27">
        <v>145.31399999999999</v>
      </c>
      <c r="AV34" s="27">
        <v>233.60940000000002</v>
      </c>
      <c r="AW34" s="27">
        <v>276.76119999999992</v>
      </c>
      <c r="AX34" s="37">
        <f t="shared" ref="AX34" si="64">SUM(AY34:BD34)</f>
        <v>325.50580000000002</v>
      </c>
      <c r="AY34" s="27">
        <v>52.308199999999999</v>
      </c>
      <c r="AZ34" s="27">
        <v>40.217199999999998</v>
      </c>
      <c r="BA34" s="27">
        <v>27.983200000000004</v>
      </c>
      <c r="BB34" s="27">
        <v>115.73920000000001</v>
      </c>
      <c r="BC34" s="27">
        <v>81.379599999999996</v>
      </c>
      <c r="BD34" s="27">
        <v>7.8784000000000001</v>
      </c>
      <c r="BE34" s="37">
        <f t="shared" ref="BE34" si="65">SUM(BF34:BH34)</f>
        <v>432.01160000000004</v>
      </c>
      <c r="BF34" s="27">
        <v>245.31680000000003</v>
      </c>
      <c r="BG34" s="27">
        <v>92.040200000000013</v>
      </c>
      <c r="BH34" s="27">
        <v>94.654599999999988</v>
      </c>
      <c r="BI34" s="38">
        <f t="shared" ref="BI34" si="66">BJ34</f>
        <v>82.726399999999998</v>
      </c>
      <c r="BJ34" s="27">
        <v>82.726399999999998</v>
      </c>
      <c r="BK34" s="38">
        <f t="shared" ref="BK34" si="67">SUM(BL34:BX34)</f>
        <v>2369.7193999999995</v>
      </c>
      <c r="BL34" s="27">
        <v>135.06280000000001</v>
      </c>
      <c r="BM34" s="27">
        <v>160.71819999999997</v>
      </c>
      <c r="BN34" s="27">
        <v>206.99559999999997</v>
      </c>
      <c r="BO34" s="27">
        <v>44.738799999999998</v>
      </c>
      <c r="BP34" s="27">
        <v>54.132199999999983</v>
      </c>
      <c r="BQ34" s="27">
        <v>62.127199999999995</v>
      </c>
      <c r="BR34" s="27">
        <v>36.230399999999996</v>
      </c>
      <c r="BS34" s="27">
        <v>524.41379999999992</v>
      </c>
      <c r="BT34" s="27">
        <v>47.293800000000005</v>
      </c>
      <c r="BU34" s="27">
        <v>284.88279999999997</v>
      </c>
      <c r="BV34" s="27">
        <v>65.741199999999992</v>
      </c>
      <c r="BW34" s="27">
        <v>291.97619999999995</v>
      </c>
      <c r="BX34" s="27">
        <v>455.40640000000002</v>
      </c>
      <c r="BY34" s="38">
        <f t="shared" ref="BY34" si="68">SUM(BZ34:CD34)</f>
        <v>5790.5938000000006</v>
      </c>
      <c r="BZ34" s="27">
        <v>2370.9964</v>
      </c>
      <c r="CA34" s="27">
        <v>652.01780000000008</v>
      </c>
      <c r="CB34" s="27">
        <v>653.08640000000003</v>
      </c>
      <c r="CC34" s="27">
        <v>1464.2666000000004</v>
      </c>
      <c r="CD34" s="27">
        <v>650.22659999999996</v>
      </c>
      <c r="CE34" s="38">
        <f t="shared" ref="CE34" si="69">SUM(CF34:CO34)</f>
        <v>1010.2328</v>
      </c>
      <c r="CF34" s="27">
        <v>45.623400000000004</v>
      </c>
      <c r="CG34" s="27">
        <v>59.03</v>
      </c>
      <c r="CH34" s="27">
        <v>2.5939999999999999</v>
      </c>
      <c r="CI34" s="27">
        <v>267.7516</v>
      </c>
      <c r="CJ34" s="27">
        <v>144.93779999999998</v>
      </c>
      <c r="CK34" s="27">
        <v>47.774399999999993</v>
      </c>
      <c r="CL34" s="27">
        <v>442.52160000000003</v>
      </c>
      <c r="CM34" s="27" t="s">
        <v>284</v>
      </c>
      <c r="CN34" s="27" t="s">
        <v>284</v>
      </c>
      <c r="CO34" s="27" t="s">
        <v>284</v>
      </c>
      <c r="CP34" s="27">
        <v>98172.678600000014</v>
      </c>
      <c r="CQ34" s="27">
        <v>43196.359200000006</v>
      </c>
      <c r="CR34" s="27">
        <v>449527.23699999996</v>
      </c>
    </row>
    <row r="35" spans="1:96" ht="15" customHeight="1" thickBot="1">
      <c r="A35" s="6">
        <v>2018</v>
      </c>
      <c r="B35" s="37">
        <f t="shared" ref="B35" si="70">SUM(C35:E35)</f>
        <v>50560.316799999993</v>
      </c>
      <c r="C35" s="25">
        <v>46570.271799999995</v>
      </c>
      <c r="D35" s="25">
        <v>205.08160000000001</v>
      </c>
      <c r="E35" s="25">
        <v>3784.9634000000005</v>
      </c>
      <c r="F35" s="37">
        <f t="shared" ref="F35" si="71">SUM(G35:AH35)</f>
        <v>164354.05100000004</v>
      </c>
      <c r="G35" s="25">
        <v>2904.7119999999995</v>
      </c>
      <c r="H35" s="25">
        <v>14072.668</v>
      </c>
      <c r="I35" s="25">
        <v>2124.4347999999995</v>
      </c>
      <c r="J35" s="25">
        <v>7.4017999999999997</v>
      </c>
      <c r="K35" s="26">
        <v>4307.7647999999999</v>
      </c>
      <c r="L35" s="27">
        <v>405.70119999999991</v>
      </c>
      <c r="M35" s="27">
        <v>1972.4762000000001</v>
      </c>
      <c r="N35" s="27">
        <v>7080.0172000000002</v>
      </c>
      <c r="O35" s="27">
        <v>26196.2412</v>
      </c>
      <c r="P35" s="27">
        <v>975.89739999999995</v>
      </c>
      <c r="Q35" s="27">
        <v>12154.617999999999</v>
      </c>
      <c r="R35" s="27">
        <v>12013.616600000001</v>
      </c>
      <c r="S35" s="27">
        <v>109.92640000000002</v>
      </c>
      <c r="T35" s="27">
        <v>2938.2027999999996</v>
      </c>
      <c r="U35" s="27">
        <v>28805.095399999998</v>
      </c>
      <c r="V35" s="27">
        <v>1285.3904000000002</v>
      </c>
      <c r="W35" s="27">
        <v>5516.6502</v>
      </c>
      <c r="X35" s="27">
        <v>36.615799999999993</v>
      </c>
      <c r="Y35" s="27">
        <v>55.723199999999991</v>
      </c>
      <c r="Z35" s="27">
        <v>6073.4112000000005</v>
      </c>
      <c r="AA35" s="27">
        <v>1155.7357999999999</v>
      </c>
      <c r="AB35" s="27">
        <v>15.923399999999999</v>
      </c>
      <c r="AC35" s="27">
        <v>2060.6812</v>
      </c>
      <c r="AD35" s="27">
        <v>37.093399999999995</v>
      </c>
      <c r="AE35" s="27">
        <v>205.40039999999999</v>
      </c>
      <c r="AF35" s="27">
        <v>24698.759999999995</v>
      </c>
      <c r="AG35" s="27">
        <v>254.44660000000002</v>
      </c>
      <c r="AH35" s="27">
        <v>6889.4456000000009</v>
      </c>
      <c r="AI35" s="37">
        <f t="shared" ref="AI35" si="72">SUM(AJ35:AL35)</f>
        <v>9978.4662000000008</v>
      </c>
      <c r="AJ35" s="27">
        <v>3165.1111999999994</v>
      </c>
      <c r="AK35" s="27">
        <v>2430.5398</v>
      </c>
      <c r="AL35" s="27">
        <v>4382.8152000000009</v>
      </c>
      <c r="AM35" s="37">
        <f t="shared" ref="AM35" si="73">SUM(AN35:AW35)</f>
        <v>109284.25059999998</v>
      </c>
      <c r="AN35" s="27">
        <v>3282.194</v>
      </c>
      <c r="AO35" s="27">
        <v>6932.2507999999998</v>
      </c>
      <c r="AP35" s="27">
        <v>5050.3221999999996</v>
      </c>
      <c r="AQ35" s="27">
        <v>27042.503400000001</v>
      </c>
      <c r="AR35" s="27">
        <v>17538.643200000002</v>
      </c>
      <c r="AS35" s="27">
        <v>48160.17059999999</v>
      </c>
      <c r="AT35" s="27">
        <v>567.2894</v>
      </c>
      <c r="AU35" s="27">
        <v>147.51939999999999</v>
      </c>
      <c r="AV35" s="27">
        <v>261.5616</v>
      </c>
      <c r="AW35" s="27">
        <v>301.79600000000005</v>
      </c>
      <c r="AX35" s="37">
        <f t="shared" ref="AX35" si="74">SUM(AY35:BD35)</f>
        <v>336.47180000000003</v>
      </c>
      <c r="AY35" s="27">
        <v>52.542200000000001</v>
      </c>
      <c r="AZ35" s="27">
        <v>39.108199999999997</v>
      </c>
      <c r="BA35" s="27">
        <v>28.903200000000002</v>
      </c>
      <c r="BB35" s="27">
        <v>111.61320000000002</v>
      </c>
      <c r="BC35" s="27">
        <v>95.140199999999993</v>
      </c>
      <c r="BD35" s="27">
        <v>9.1647999999999996</v>
      </c>
      <c r="BE35" s="37">
        <f t="shared" ref="BE35" si="75">SUM(BF35:BH35)</f>
        <v>258.55220000000003</v>
      </c>
      <c r="BF35" s="27">
        <v>152.83040000000003</v>
      </c>
      <c r="BG35" s="27">
        <v>74.339600000000004</v>
      </c>
      <c r="BH35" s="27">
        <v>31.382199999999997</v>
      </c>
      <c r="BI35" s="38">
        <f t="shared" ref="BI35" si="76">BJ35</f>
        <v>82.891800000000003</v>
      </c>
      <c r="BJ35" s="27">
        <v>82.891800000000003</v>
      </c>
      <c r="BK35" s="38">
        <f t="shared" ref="BK35" si="77">SUM(BL35:BX35)</f>
        <v>2410.2064</v>
      </c>
      <c r="BL35" s="27">
        <v>137.65579999999997</v>
      </c>
      <c r="BM35" s="27">
        <v>165.50759999999997</v>
      </c>
      <c r="BN35" s="27">
        <v>213.703</v>
      </c>
      <c r="BO35" s="27">
        <v>42.855799999999995</v>
      </c>
      <c r="BP35" s="27">
        <v>54.043199999999999</v>
      </c>
      <c r="BQ35" s="27">
        <v>65.907199999999989</v>
      </c>
      <c r="BR35" s="27">
        <v>36.962400000000002</v>
      </c>
      <c r="BS35" s="27">
        <v>554.67259999999999</v>
      </c>
      <c r="BT35" s="27">
        <v>46.973200000000006</v>
      </c>
      <c r="BU35" s="27">
        <v>285.84679999999997</v>
      </c>
      <c r="BV35" s="27">
        <v>67.3262</v>
      </c>
      <c r="BW35" s="27">
        <v>291.84219999999993</v>
      </c>
      <c r="BX35" s="27">
        <v>446.91039999999998</v>
      </c>
      <c r="BY35" s="38">
        <f t="shared" ref="BY35" si="78">SUM(BZ35:CD35)</f>
        <v>5558.8234000000002</v>
      </c>
      <c r="BZ35" s="27">
        <v>2393.9657999999999</v>
      </c>
      <c r="CA35" s="27">
        <v>605.00760000000014</v>
      </c>
      <c r="CB35" s="27">
        <v>679.61659999999995</v>
      </c>
      <c r="CC35" s="27">
        <v>1252.8037999999999</v>
      </c>
      <c r="CD35" s="27">
        <v>627.42960000000005</v>
      </c>
      <c r="CE35" s="38">
        <f t="shared" ref="CE35" si="79">SUM(CF35:CO35)</f>
        <v>969.03239999999994</v>
      </c>
      <c r="CF35" s="27">
        <v>46.764399999999995</v>
      </c>
      <c r="CG35" s="27">
        <v>56.58</v>
      </c>
      <c r="CH35" s="27">
        <v>2.6159999999999997</v>
      </c>
      <c r="CI35" s="27">
        <v>261.83959999999996</v>
      </c>
      <c r="CJ35" s="27">
        <v>148.38819999999998</v>
      </c>
      <c r="CK35" s="27">
        <v>47.741399999999992</v>
      </c>
      <c r="CL35" s="27">
        <v>405.1028</v>
      </c>
      <c r="CM35" s="27" t="s">
        <v>284</v>
      </c>
      <c r="CN35" s="27" t="s">
        <v>284</v>
      </c>
      <c r="CO35" s="27" t="s">
        <v>284</v>
      </c>
      <c r="CP35" s="27">
        <v>100057.8116</v>
      </c>
      <c r="CQ35" s="27">
        <v>42006.713199999998</v>
      </c>
      <c r="CR35" s="27">
        <v>447458.63220000005</v>
      </c>
    </row>
    <row r="36" spans="1:96" ht="15" customHeight="1" thickBot="1">
      <c r="A36" s="6">
        <v>2019</v>
      </c>
      <c r="B36" s="37">
        <f t="shared" ref="B36" si="80">SUM(C36:E36)</f>
        <v>52548.724600000009</v>
      </c>
      <c r="C36" s="25">
        <v>48299.208400000003</v>
      </c>
      <c r="D36" s="25">
        <v>194.32220000000001</v>
      </c>
      <c r="E36" s="25">
        <v>4055.1940000000004</v>
      </c>
      <c r="F36" s="37">
        <f t="shared" ref="F36" si="81">SUM(G36:AH36)</f>
        <v>159260.68659999996</v>
      </c>
      <c r="G36" s="25">
        <v>2756.9209999999998</v>
      </c>
      <c r="H36" s="25">
        <v>14018.694799999999</v>
      </c>
      <c r="I36" s="25">
        <v>2194.2151999999996</v>
      </c>
      <c r="J36" s="25">
        <v>7.0697999999999999</v>
      </c>
      <c r="K36" s="26">
        <v>4085.5208000000002</v>
      </c>
      <c r="L36" s="27">
        <v>369.22659999999996</v>
      </c>
      <c r="M36" s="27">
        <v>1156.8324</v>
      </c>
      <c r="N36" s="27">
        <v>7445.2964000000002</v>
      </c>
      <c r="O36" s="27">
        <v>25723.118399999999</v>
      </c>
      <c r="P36" s="27">
        <v>957.77339999999992</v>
      </c>
      <c r="Q36" s="27">
        <v>13717.547399999999</v>
      </c>
      <c r="R36" s="27">
        <v>12947.232799999998</v>
      </c>
      <c r="S36" s="27">
        <v>110.0244</v>
      </c>
      <c r="T36" s="27">
        <v>2815.2128000000002</v>
      </c>
      <c r="U36" s="27">
        <v>28719.741599999998</v>
      </c>
      <c r="V36" s="27">
        <v>1214.3146000000002</v>
      </c>
      <c r="W36" s="27">
        <v>4140.1175999999996</v>
      </c>
      <c r="X36" s="27">
        <v>35.573800000000006</v>
      </c>
      <c r="Y36" s="27">
        <v>55.047199999999997</v>
      </c>
      <c r="Z36" s="27">
        <v>6203.7513999999992</v>
      </c>
      <c r="AA36" s="27">
        <v>1195.4377999999999</v>
      </c>
      <c r="AB36" s="27">
        <v>17.043400000000002</v>
      </c>
      <c r="AC36" s="27">
        <v>1925.9553999999998</v>
      </c>
      <c r="AD36" s="27">
        <v>36.306399999999989</v>
      </c>
      <c r="AE36" s="27">
        <v>209.66979999999998</v>
      </c>
      <c r="AF36" s="27">
        <v>20031.681</v>
      </c>
      <c r="AG36" s="27">
        <v>258.48559999999998</v>
      </c>
      <c r="AH36" s="27">
        <v>6912.8748000000005</v>
      </c>
      <c r="AI36" s="37">
        <f t="shared" ref="AI36" si="82">SUM(AJ36:AL36)</f>
        <v>9575.4629999999997</v>
      </c>
      <c r="AJ36" s="27">
        <v>3077.7877999999996</v>
      </c>
      <c r="AK36" s="27">
        <v>2253.3411999999998</v>
      </c>
      <c r="AL36" s="27">
        <v>4244.3339999999998</v>
      </c>
      <c r="AM36" s="37">
        <f t="shared" ref="AM36" si="83">SUM(AN36:AW36)</f>
        <v>111359.796</v>
      </c>
      <c r="AN36" s="27">
        <v>3246.8196000000003</v>
      </c>
      <c r="AO36" s="27">
        <v>6757.2471999999998</v>
      </c>
      <c r="AP36" s="27">
        <v>5042.0277999999998</v>
      </c>
      <c r="AQ36" s="27">
        <v>24915.277800000003</v>
      </c>
      <c r="AR36" s="27">
        <v>16491.591</v>
      </c>
      <c r="AS36" s="27">
        <v>53669.793999999987</v>
      </c>
      <c r="AT36" s="27">
        <v>565.58199999999988</v>
      </c>
      <c r="AU36" s="27">
        <v>152.17740000000001</v>
      </c>
      <c r="AV36" s="27">
        <v>248.47679999999997</v>
      </c>
      <c r="AW36" s="27">
        <v>270.80239999999998</v>
      </c>
      <c r="AX36" s="37">
        <f t="shared" ref="AX36" si="84">SUM(AY36:BD36)</f>
        <v>336.7432</v>
      </c>
      <c r="AY36" s="27">
        <v>55.8932</v>
      </c>
      <c r="AZ36" s="27">
        <v>39.319199999999995</v>
      </c>
      <c r="BA36" s="27">
        <v>23.738199999999999</v>
      </c>
      <c r="BB36" s="27">
        <v>108.95180000000001</v>
      </c>
      <c r="BC36" s="27">
        <v>99.820000000000007</v>
      </c>
      <c r="BD36" s="27">
        <v>9.0207999999999995</v>
      </c>
      <c r="BE36" s="37">
        <f t="shared" ref="BE36" si="85">SUM(BF36:BH36)</f>
        <v>251.24360000000001</v>
      </c>
      <c r="BF36" s="27">
        <v>152.33279999999999</v>
      </c>
      <c r="BG36" s="27">
        <v>69.599600000000009</v>
      </c>
      <c r="BH36" s="27">
        <v>29.311199999999999</v>
      </c>
      <c r="BI36" s="38">
        <f t="shared" ref="BI36" si="86">BJ36</f>
        <v>81.120799999999988</v>
      </c>
      <c r="BJ36" s="27">
        <v>81.120799999999988</v>
      </c>
      <c r="BK36" s="38">
        <f t="shared" ref="BK36" si="87">SUM(BL36:BX36)</f>
        <v>2382.0432000000001</v>
      </c>
      <c r="BL36" s="27">
        <v>138.68879999999999</v>
      </c>
      <c r="BM36" s="27">
        <v>160.70859999999996</v>
      </c>
      <c r="BN36" s="27">
        <v>211.12199999999999</v>
      </c>
      <c r="BO36" s="27">
        <v>43.388800000000003</v>
      </c>
      <c r="BP36" s="27">
        <v>52.081199999999995</v>
      </c>
      <c r="BQ36" s="27">
        <v>67.427199999999999</v>
      </c>
      <c r="BR36" s="27">
        <v>38.448399999999999</v>
      </c>
      <c r="BS36" s="27">
        <v>549.44159999999999</v>
      </c>
      <c r="BT36" s="27">
        <v>44.9208</v>
      </c>
      <c r="BU36" s="27">
        <v>286.8458</v>
      </c>
      <c r="BV36" s="27">
        <v>66.595200000000006</v>
      </c>
      <c r="BW36" s="27">
        <v>294.44780000000003</v>
      </c>
      <c r="BX36" s="27">
        <v>427.92700000000002</v>
      </c>
      <c r="BY36" s="38">
        <f t="shared" ref="BY36" si="88">SUM(BZ36:CD36)</f>
        <v>5214.9142000000002</v>
      </c>
      <c r="BZ36" s="27">
        <v>2256.3776000000003</v>
      </c>
      <c r="CA36" s="27">
        <v>599.75559999999996</v>
      </c>
      <c r="CB36" s="27">
        <v>639.42660000000012</v>
      </c>
      <c r="CC36" s="27">
        <v>1126.9448</v>
      </c>
      <c r="CD36" s="27">
        <v>592.40960000000007</v>
      </c>
      <c r="CE36" s="38">
        <f t="shared" ref="CE36" si="89">SUM(CF36:CO36)</f>
        <v>944.94780000000003</v>
      </c>
      <c r="CF36" s="27">
        <v>44.2044</v>
      </c>
      <c r="CG36" s="27">
        <v>55.7256</v>
      </c>
      <c r="CH36" s="27">
        <v>2.7269999999999999</v>
      </c>
      <c r="CI36" s="27">
        <v>276.19159999999999</v>
      </c>
      <c r="CJ36" s="27">
        <v>144.47919999999999</v>
      </c>
      <c r="CK36" s="27">
        <v>41.520399999999995</v>
      </c>
      <c r="CL36" s="27">
        <v>380.09960000000001</v>
      </c>
      <c r="CM36" s="27" t="s">
        <v>284</v>
      </c>
      <c r="CN36" s="27" t="s">
        <v>284</v>
      </c>
      <c r="CO36" s="27" t="s">
        <v>284</v>
      </c>
      <c r="CP36" s="27">
        <v>102576.5932</v>
      </c>
      <c r="CQ36" s="27">
        <v>42138.025600000001</v>
      </c>
      <c r="CR36" s="27">
        <v>448220.64220000012</v>
      </c>
    </row>
    <row r="37" spans="1:96" ht="15" customHeight="1" thickBot="1">
      <c r="A37" s="6">
        <v>2020</v>
      </c>
      <c r="B37" s="37">
        <f t="shared" ref="B37" si="90">SUM(C37:E37)</f>
        <v>53498.391199999998</v>
      </c>
      <c r="C37" s="25">
        <v>49003.301599999999</v>
      </c>
      <c r="D37" s="25">
        <v>192.55480000000003</v>
      </c>
      <c r="E37" s="25">
        <v>4302.5347999999994</v>
      </c>
      <c r="F37" s="37">
        <f t="shared" ref="F37" si="91">SUM(G37:AH37)</f>
        <v>146611.87719999996</v>
      </c>
      <c r="G37" s="25">
        <v>2635.8991999999998</v>
      </c>
      <c r="H37" s="25">
        <v>14230.6536</v>
      </c>
      <c r="I37" s="25">
        <v>2004.7861999999996</v>
      </c>
      <c r="J37" s="25">
        <v>6.1713999999999993</v>
      </c>
      <c r="K37" s="26">
        <v>3737.3462</v>
      </c>
      <c r="L37" s="27">
        <v>304.64519999999999</v>
      </c>
      <c r="M37" s="27">
        <v>1040.0278000000001</v>
      </c>
      <c r="N37" s="27">
        <v>6177.4590000000007</v>
      </c>
      <c r="O37" s="27">
        <v>24701.6194</v>
      </c>
      <c r="P37" s="27">
        <v>930.84899999999993</v>
      </c>
      <c r="Q37" s="27">
        <v>11479.7408</v>
      </c>
      <c r="R37" s="27">
        <v>12339.439199999999</v>
      </c>
      <c r="S37" s="27">
        <v>129.7534</v>
      </c>
      <c r="T37" s="27">
        <v>2420.0902000000001</v>
      </c>
      <c r="U37" s="27">
        <v>28178.940799999997</v>
      </c>
      <c r="V37" s="27">
        <v>1247.7552000000001</v>
      </c>
      <c r="W37" s="27">
        <v>2842.2091999999998</v>
      </c>
      <c r="X37" s="27">
        <v>35.419799999999995</v>
      </c>
      <c r="Y37" s="27">
        <v>47.706800000000008</v>
      </c>
      <c r="Z37" s="27">
        <v>5707.2356</v>
      </c>
      <c r="AA37" s="27">
        <v>992.66039999999998</v>
      </c>
      <c r="AB37" s="27">
        <v>19.816400000000002</v>
      </c>
      <c r="AC37" s="27">
        <v>1788.498</v>
      </c>
      <c r="AD37" s="27">
        <v>31.505399999999998</v>
      </c>
      <c r="AE37" s="27">
        <v>231.80879999999999</v>
      </c>
      <c r="AF37" s="27">
        <v>16444.627799999995</v>
      </c>
      <c r="AG37" s="27">
        <v>294.77940000000001</v>
      </c>
      <c r="AH37" s="27">
        <v>6610.4330000000009</v>
      </c>
      <c r="AI37" s="37">
        <f t="shared" ref="AI37" si="92">SUM(AJ37:AL37)</f>
        <v>9536.7950000000001</v>
      </c>
      <c r="AJ37" s="27">
        <v>3362.5193999999997</v>
      </c>
      <c r="AK37" s="27">
        <v>1796.6314</v>
      </c>
      <c r="AL37" s="27">
        <v>4377.6442000000006</v>
      </c>
      <c r="AM37" s="37">
        <f t="shared" ref="AM37" si="93">SUM(AN37:AW37)</f>
        <v>64560.556400000001</v>
      </c>
      <c r="AN37" s="27">
        <v>3042.1012000000001</v>
      </c>
      <c r="AO37" s="27">
        <v>4856.2647999999999</v>
      </c>
      <c r="AP37" s="27">
        <v>4177.4079999999994</v>
      </c>
      <c r="AQ37" s="27">
        <v>18486.380999999998</v>
      </c>
      <c r="AR37" s="27">
        <v>12121.157400000002</v>
      </c>
      <c r="AS37" s="27">
        <v>20991.754399999998</v>
      </c>
      <c r="AT37" s="27">
        <v>418.24119999999994</v>
      </c>
      <c r="AU37" s="27">
        <v>135.46099999999998</v>
      </c>
      <c r="AV37" s="27">
        <v>139.97739999999999</v>
      </c>
      <c r="AW37" s="27">
        <v>191.80999999999997</v>
      </c>
      <c r="AX37" s="37">
        <f t="shared" ref="AX37" si="94">SUM(AY37:BD37)</f>
        <v>288.01</v>
      </c>
      <c r="AY37" s="27">
        <v>45.812200000000004</v>
      </c>
      <c r="AZ37" s="27">
        <v>29.595800000000001</v>
      </c>
      <c r="BA37" s="27">
        <v>22.950800000000001</v>
      </c>
      <c r="BB37" s="27">
        <v>93.363399999999984</v>
      </c>
      <c r="BC37" s="27">
        <v>88.109399999999994</v>
      </c>
      <c r="BD37" s="27">
        <v>8.1783999999999999</v>
      </c>
      <c r="BE37" s="37">
        <f t="shared" ref="BE37" si="95">SUM(BF37:BH37)</f>
        <v>266.78199999999998</v>
      </c>
      <c r="BF37" s="27">
        <v>152.7784</v>
      </c>
      <c r="BG37" s="27">
        <v>90.595799999999997</v>
      </c>
      <c r="BH37" s="27">
        <v>23.407800000000002</v>
      </c>
      <c r="BI37" s="38">
        <f t="shared" ref="BI37" si="96">BJ37</f>
        <v>61.242200000000011</v>
      </c>
      <c r="BJ37" s="27">
        <v>61.242200000000011</v>
      </c>
      <c r="BK37" s="38">
        <f t="shared" ref="BK37" si="97">SUM(BL37:BX37)</f>
        <v>2015.7546000000002</v>
      </c>
      <c r="BL37" s="27">
        <v>134.17039999999997</v>
      </c>
      <c r="BM37" s="27">
        <v>159.57420000000002</v>
      </c>
      <c r="BN37" s="27">
        <v>196.02620000000002</v>
      </c>
      <c r="BO37" s="27">
        <v>44.434799999999989</v>
      </c>
      <c r="BP37" s="27">
        <v>40.550799999999995</v>
      </c>
      <c r="BQ37" s="27">
        <v>69.693200000000004</v>
      </c>
      <c r="BR37" s="27">
        <v>46.977799999999995</v>
      </c>
      <c r="BS37" s="27">
        <v>457.5958</v>
      </c>
      <c r="BT37" s="27">
        <v>37.614799999999995</v>
      </c>
      <c r="BU37" s="27">
        <v>102.0256</v>
      </c>
      <c r="BV37" s="27">
        <v>64.946200000000005</v>
      </c>
      <c r="BW37" s="27">
        <v>285.52340000000004</v>
      </c>
      <c r="BX37" s="27">
        <v>376.62139999999999</v>
      </c>
      <c r="BY37" s="38">
        <f t="shared" ref="BY37" si="98">SUM(BZ37:CD37)</f>
        <v>5398.2515999999996</v>
      </c>
      <c r="BZ37" s="27">
        <v>2496.6091999999999</v>
      </c>
      <c r="CA37" s="27">
        <v>507.05199999999996</v>
      </c>
      <c r="CB37" s="27">
        <v>691.49160000000006</v>
      </c>
      <c r="CC37" s="27">
        <v>1144.8026</v>
      </c>
      <c r="CD37" s="27">
        <v>558.2962</v>
      </c>
      <c r="CE37" s="38">
        <f t="shared" ref="CE37" si="99">SUM(CF37:CO37)</f>
        <v>843.83600000000001</v>
      </c>
      <c r="CF37" s="27">
        <v>30.383000000000003</v>
      </c>
      <c r="CG37" s="27">
        <v>60.396999999999991</v>
      </c>
      <c r="CH37" s="27">
        <v>2.3169999999999997</v>
      </c>
      <c r="CI37" s="27">
        <v>225.65899999999999</v>
      </c>
      <c r="CJ37" s="27">
        <v>114.7384</v>
      </c>
      <c r="CK37" s="27">
        <v>38.404399999999995</v>
      </c>
      <c r="CL37" s="27">
        <v>371.93719999999996</v>
      </c>
      <c r="CM37" s="27" t="s">
        <v>284</v>
      </c>
      <c r="CN37" s="27" t="s">
        <v>284</v>
      </c>
      <c r="CO37" s="27" t="s">
        <v>284</v>
      </c>
      <c r="CP37" s="27">
        <v>103407.37299999999</v>
      </c>
      <c r="CQ37" s="27">
        <v>34421.820999999996</v>
      </c>
      <c r="CR37" s="27">
        <v>390167.75319999998</v>
      </c>
    </row>
    <row r="38" spans="1:96" ht="15" customHeight="1" thickBot="1">
      <c r="A38" s="6">
        <v>2021</v>
      </c>
      <c r="B38" s="37">
        <f t="shared" ref="B38" si="100">SUM(C38:E38)</f>
        <v>52769.482600000003</v>
      </c>
      <c r="C38" s="25">
        <v>47806.031600000002</v>
      </c>
      <c r="D38" s="25">
        <v>224.74439999999998</v>
      </c>
      <c r="E38" s="25">
        <v>4738.7066000000004</v>
      </c>
      <c r="F38" s="37">
        <f t="shared" ref="F38" si="101">SUM(G38:AH38)</f>
        <v>153395.31719999999</v>
      </c>
      <c r="G38" s="25">
        <v>2722.9256</v>
      </c>
      <c r="H38" s="25">
        <v>13970.456</v>
      </c>
      <c r="I38" s="25">
        <v>2295.9757999999997</v>
      </c>
      <c r="J38" s="25">
        <v>9.4838000000000005</v>
      </c>
      <c r="K38" s="26">
        <v>3940.7447999999999</v>
      </c>
      <c r="L38" s="27">
        <v>307.20160000000004</v>
      </c>
      <c r="M38" s="27">
        <v>1083.5501999999999</v>
      </c>
      <c r="N38" s="27">
        <v>7592.8680000000004</v>
      </c>
      <c r="O38" s="27">
        <v>26045.234199999999</v>
      </c>
      <c r="P38" s="27">
        <v>1011.4194</v>
      </c>
      <c r="Q38" s="27">
        <v>14200.813999999998</v>
      </c>
      <c r="R38" s="27">
        <v>13225.317000000001</v>
      </c>
      <c r="S38" s="27">
        <v>140.08519999999999</v>
      </c>
      <c r="T38" s="27">
        <v>2942.7448000000004</v>
      </c>
      <c r="U38" s="27">
        <v>28354.628199999999</v>
      </c>
      <c r="V38" s="27">
        <v>1147.5734</v>
      </c>
      <c r="W38" s="27">
        <v>2993.6610000000001</v>
      </c>
      <c r="X38" s="27">
        <v>42.026800000000001</v>
      </c>
      <c r="Y38" s="27">
        <v>56.754199999999997</v>
      </c>
      <c r="Z38" s="27">
        <v>6078.8561999999993</v>
      </c>
      <c r="AA38" s="27">
        <v>1112.3984</v>
      </c>
      <c r="AB38" s="27">
        <v>24.406400000000001</v>
      </c>
      <c r="AC38" s="27">
        <v>1976.6713999999999</v>
      </c>
      <c r="AD38" s="27">
        <v>37.7254</v>
      </c>
      <c r="AE38" s="27">
        <v>235.48660000000004</v>
      </c>
      <c r="AF38" s="27">
        <v>14729.473200000002</v>
      </c>
      <c r="AG38" s="27">
        <v>250.33520000000001</v>
      </c>
      <c r="AH38" s="27">
        <v>6866.5004000000008</v>
      </c>
      <c r="AI38" s="37">
        <f t="shared" ref="AI38" si="102">SUM(AJ38:AL38)</f>
        <v>10409.540199999999</v>
      </c>
      <c r="AJ38" s="27">
        <v>3733.5354000000002</v>
      </c>
      <c r="AK38" s="27">
        <v>1935.2234000000003</v>
      </c>
      <c r="AL38" s="27">
        <v>4740.7813999999998</v>
      </c>
      <c r="AM38" s="37">
        <f t="shared" ref="AM38" si="103">SUM(AN38:AW38)</f>
        <v>77141.029799999989</v>
      </c>
      <c r="AN38" s="27">
        <v>3163.2556000000004</v>
      </c>
      <c r="AO38" s="27">
        <v>5308.4595999999992</v>
      </c>
      <c r="AP38" s="27">
        <v>4435.7529999999997</v>
      </c>
      <c r="AQ38" s="27">
        <v>20138.2202</v>
      </c>
      <c r="AR38" s="27">
        <v>13095.875799999998</v>
      </c>
      <c r="AS38" s="27">
        <v>29975.620999999999</v>
      </c>
      <c r="AT38" s="27">
        <v>461.54379999999998</v>
      </c>
      <c r="AU38" s="27">
        <v>190.46120000000002</v>
      </c>
      <c r="AV38" s="27">
        <v>178.20059999999995</v>
      </c>
      <c r="AW38" s="27">
        <v>193.63899999999998</v>
      </c>
      <c r="AX38" s="37">
        <f t="shared" ref="AX38" si="104">SUM(AY38:BD38)</f>
        <v>375.48560000000003</v>
      </c>
      <c r="AY38" s="27">
        <v>50.817599999999999</v>
      </c>
      <c r="AZ38" s="27">
        <v>38.519200000000005</v>
      </c>
      <c r="BA38" s="27">
        <v>22.219200000000001</v>
      </c>
      <c r="BB38" s="27">
        <v>105.60760000000001</v>
      </c>
      <c r="BC38" s="27">
        <v>144.39280000000002</v>
      </c>
      <c r="BD38" s="27">
        <v>13.9292</v>
      </c>
      <c r="BE38" s="37">
        <f t="shared" ref="BE38" si="105">SUM(BF38:BH38)</f>
        <v>202.85780000000003</v>
      </c>
      <c r="BF38" s="27">
        <v>106.15880000000001</v>
      </c>
      <c r="BG38" s="27">
        <v>73.037200000000013</v>
      </c>
      <c r="BH38" s="27">
        <v>23.661799999999999</v>
      </c>
      <c r="BI38" s="38">
        <f t="shared" ref="BI38" si="106">BJ38</f>
        <v>88.798400000000001</v>
      </c>
      <c r="BJ38" s="27">
        <v>88.798400000000001</v>
      </c>
      <c r="BK38" s="38">
        <f t="shared" ref="BK38" si="107">SUM(BL38:BX38)</f>
        <v>2299.2350000000001</v>
      </c>
      <c r="BL38" s="27">
        <v>153.15599999999998</v>
      </c>
      <c r="BM38" s="27">
        <v>186.80579999999998</v>
      </c>
      <c r="BN38" s="27">
        <v>237.3742</v>
      </c>
      <c r="BO38" s="27">
        <v>47.424199999999999</v>
      </c>
      <c r="BP38" s="27">
        <v>47.522199999999991</v>
      </c>
      <c r="BQ38" s="27">
        <v>83.927000000000021</v>
      </c>
      <c r="BR38" s="27">
        <v>50.936799999999998</v>
      </c>
      <c r="BS38" s="27">
        <v>512.36440000000005</v>
      </c>
      <c r="BT38" s="27">
        <v>44.455199999999998</v>
      </c>
      <c r="BU38" s="27">
        <v>130.54600000000002</v>
      </c>
      <c r="BV38" s="27">
        <v>71.871600000000001</v>
      </c>
      <c r="BW38" s="27">
        <v>297.88119999999998</v>
      </c>
      <c r="BX38" s="27">
        <v>434.97040000000004</v>
      </c>
      <c r="BY38" s="38">
        <f t="shared" ref="BY38" si="108">SUM(BZ38:CD38)</f>
        <v>4616.4136000000008</v>
      </c>
      <c r="BZ38" s="27">
        <v>2327.3104000000003</v>
      </c>
      <c r="CA38" s="27">
        <v>473.37779999999998</v>
      </c>
      <c r="CB38" s="27">
        <v>657.01720000000012</v>
      </c>
      <c r="CC38" s="27">
        <v>777.2636</v>
      </c>
      <c r="CD38" s="27">
        <v>381.44459999999998</v>
      </c>
      <c r="CE38" s="38">
        <f t="shared" ref="CE38" si="109">SUM(CF38:CO38)</f>
        <v>879.51880000000006</v>
      </c>
      <c r="CF38" s="27">
        <v>38.110399999999998</v>
      </c>
      <c r="CG38" s="27">
        <v>52.156599999999997</v>
      </c>
      <c r="CH38" s="27">
        <v>2.5049999999999999</v>
      </c>
      <c r="CI38" s="27">
        <v>232.39859999999999</v>
      </c>
      <c r="CJ38" s="27">
        <v>92.247200000000007</v>
      </c>
      <c r="CK38" s="27">
        <v>40.112399999999994</v>
      </c>
      <c r="CL38" s="27">
        <v>421.98860000000002</v>
      </c>
      <c r="CM38" s="27" t="s">
        <v>284</v>
      </c>
      <c r="CN38" s="27" t="s">
        <v>284</v>
      </c>
      <c r="CO38" s="27" t="s">
        <v>284</v>
      </c>
      <c r="CP38" s="27">
        <v>95104.76920000001</v>
      </c>
      <c r="CQ38" s="27">
        <v>34631.251600000003</v>
      </c>
      <c r="CR38" s="27">
        <v>400612.76419999998</v>
      </c>
    </row>
    <row r="39" spans="1:96" ht="15" customHeight="1" thickBot="1">
      <c r="A39" s="6">
        <v>2022</v>
      </c>
      <c r="B39" s="37">
        <f t="shared" ref="B39" si="110">SUM(C39:E39)</f>
        <v>51834.037199999999</v>
      </c>
      <c r="C39" s="25">
        <v>47659.457999999999</v>
      </c>
      <c r="D39" s="25">
        <v>227.58879999999999</v>
      </c>
      <c r="E39" s="25">
        <v>3946.9904000000001</v>
      </c>
      <c r="F39" s="37">
        <f t="shared" ref="F39" si="111">SUM(G39:AH39)</f>
        <v>150950.20120000001</v>
      </c>
      <c r="G39" s="25">
        <v>2649.1</v>
      </c>
      <c r="H39" s="25">
        <v>13915.011400000001</v>
      </c>
      <c r="I39" s="25">
        <v>2655.3774000000003</v>
      </c>
      <c r="J39" s="25">
        <v>9.4071999999999996</v>
      </c>
      <c r="K39" s="26">
        <v>3667.2070000000003</v>
      </c>
      <c r="L39" s="27">
        <v>326.28999999999996</v>
      </c>
      <c r="M39" s="27">
        <v>972.64140000000009</v>
      </c>
      <c r="N39" s="27">
        <v>8318.8580000000002</v>
      </c>
      <c r="O39" s="27">
        <v>27161.867000000002</v>
      </c>
      <c r="P39" s="27">
        <v>983.12939999999992</v>
      </c>
      <c r="Q39" s="27">
        <v>9204.0624000000007</v>
      </c>
      <c r="R39" s="27">
        <v>12626.202400000002</v>
      </c>
      <c r="S39" s="27">
        <v>123.58179999999999</v>
      </c>
      <c r="T39" s="27">
        <v>3179.0165999999999</v>
      </c>
      <c r="U39" s="27">
        <v>29124.927599999999</v>
      </c>
      <c r="V39" s="27">
        <v>1072.0595999999998</v>
      </c>
      <c r="W39" s="27">
        <v>3688.4227999999998</v>
      </c>
      <c r="X39" s="27">
        <v>33.997799999999998</v>
      </c>
      <c r="Y39" s="27">
        <v>47.159800000000004</v>
      </c>
      <c r="Z39" s="27">
        <v>6436.9183999999996</v>
      </c>
      <c r="AA39" s="27">
        <v>737.553</v>
      </c>
      <c r="AB39" s="27">
        <v>21.478400000000001</v>
      </c>
      <c r="AC39" s="27">
        <v>1826.9605999999999</v>
      </c>
      <c r="AD39" s="27">
        <v>32.712400000000002</v>
      </c>
      <c r="AE39" s="27">
        <v>200.00520000000003</v>
      </c>
      <c r="AF39" s="27">
        <v>15095.638999999997</v>
      </c>
      <c r="AG39" s="27">
        <v>247.8502</v>
      </c>
      <c r="AH39" s="27">
        <v>6592.7644000000009</v>
      </c>
      <c r="AI39" s="37">
        <f t="shared" ref="AI39" si="112">SUM(AJ39:AL39)</f>
        <v>9929.7458000000006</v>
      </c>
      <c r="AJ39" s="27">
        <v>3549.0057999999999</v>
      </c>
      <c r="AK39" s="27">
        <v>1838.8868</v>
      </c>
      <c r="AL39" s="27">
        <v>4541.8532000000005</v>
      </c>
      <c r="AM39" s="37">
        <f t="shared" ref="AM39" si="113">SUM(AN39:AW39)</f>
        <v>97262.925799999983</v>
      </c>
      <c r="AN39" s="27">
        <v>3110.9331999999999</v>
      </c>
      <c r="AO39" s="27">
        <v>5309.7385999999997</v>
      </c>
      <c r="AP39" s="27">
        <v>4614.8292000000001</v>
      </c>
      <c r="AQ39" s="27">
        <v>19936.693400000004</v>
      </c>
      <c r="AR39" s="27">
        <v>15598.073399999999</v>
      </c>
      <c r="AS39" s="27">
        <v>47625.768399999994</v>
      </c>
      <c r="AT39" s="27">
        <v>456.62980000000005</v>
      </c>
      <c r="AU39" s="27">
        <v>190.81459999999998</v>
      </c>
      <c r="AV39" s="27">
        <v>202.30840000000001</v>
      </c>
      <c r="AW39" s="27">
        <v>217.13680000000002</v>
      </c>
      <c r="AX39" s="37">
        <f t="shared" ref="AX39" si="114">SUM(AY39:BD39)</f>
        <v>378.52119999999996</v>
      </c>
      <c r="AY39" s="27">
        <v>51.817999999999998</v>
      </c>
      <c r="AZ39" s="27">
        <v>38.208200000000005</v>
      </c>
      <c r="BA39" s="27">
        <v>22.407200000000003</v>
      </c>
      <c r="BB39" s="27">
        <v>104.91999999999999</v>
      </c>
      <c r="BC39" s="27">
        <v>146.92859999999999</v>
      </c>
      <c r="BD39" s="27">
        <v>14.2392</v>
      </c>
      <c r="BE39" s="37">
        <f t="shared" ref="BE39" si="115">SUM(BF39:BH39)</f>
        <v>206.602</v>
      </c>
      <c r="BF39" s="27">
        <v>107.77719999999999</v>
      </c>
      <c r="BG39" s="27">
        <v>74.60860000000001</v>
      </c>
      <c r="BH39" s="27">
        <v>24.216199999999997</v>
      </c>
      <c r="BI39" s="38">
        <f t="shared" ref="BI39" si="116">BJ39</f>
        <v>90.282800000000009</v>
      </c>
      <c r="BJ39" s="27">
        <v>90.282800000000009</v>
      </c>
      <c r="BK39" s="38">
        <f t="shared" ref="BK39" si="117">SUM(BL39:BX39)</f>
        <v>2299.8624</v>
      </c>
      <c r="BL39" s="27">
        <v>155.173</v>
      </c>
      <c r="BM39" s="27">
        <v>189.3562</v>
      </c>
      <c r="BN39" s="27">
        <v>240.52359999999996</v>
      </c>
      <c r="BO39" s="27">
        <v>48.255599999999994</v>
      </c>
      <c r="BP39" s="27">
        <v>48.165199999999992</v>
      </c>
      <c r="BQ39" s="27">
        <v>85.080000000000013</v>
      </c>
      <c r="BR39" s="27">
        <v>50.315799999999996</v>
      </c>
      <c r="BS39" s="27">
        <v>508.91239999999999</v>
      </c>
      <c r="BT39" s="27">
        <v>44.100200000000001</v>
      </c>
      <c r="BU39" s="27">
        <v>129.06</v>
      </c>
      <c r="BV39" s="27">
        <v>72.904000000000011</v>
      </c>
      <c r="BW39" s="27">
        <v>296.26260000000002</v>
      </c>
      <c r="BX39" s="27">
        <v>431.75380000000001</v>
      </c>
      <c r="BY39" s="38">
        <f t="shared" ref="BY39" si="118">SUM(BZ39:CD39)</f>
        <v>4793.9129999999996</v>
      </c>
      <c r="BZ39" s="27">
        <v>2470.4994000000002</v>
      </c>
      <c r="CA39" s="27">
        <v>489.96520000000004</v>
      </c>
      <c r="CB39" s="27">
        <v>675.81939999999997</v>
      </c>
      <c r="CC39" s="27">
        <v>776.61120000000005</v>
      </c>
      <c r="CD39" s="27">
        <v>381.01780000000002</v>
      </c>
      <c r="CE39" s="38">
        <f t="shared" ref="CE39" si="119">SUM(CF39:CO39)</f>
        <v>825.51900000000001</v>
      </c>
      <c r="CF39" s="27">
        <v>38.231400000000008</v>
      </c>
      <c r="CG39" s="27">
        <v>51.967599999999997</v>
      </c>
      <c r="CH39" s="27">
        <v>2.6379999999999999</v>
      </c>
      <c r="CI39" s="27">
        <v>231.80760000000001</v>
      </c>
      <c r="CJ39" s="27">
        <v>93.554599999999994</v>
      </c>
      <c r="CK39" s="27">
        <v>40.478399999999993</v>
      </c>
      <c r="CL39" s="27">
        <v>366.84139999999996</v>
      </c>
      <c r="CM39" s="27" t="s">
        <v>284</v>
      </c>
      <c r="CN39" s="27" t="s">
        <v>284</v>
      </c>
      <c r="CO39" s="27" t="s">
        <v>284</v>
      </c>
      <c r="CP39" s="27">
        <v>95424.263599999991</v>
      </c>
      <c r="CQ39" s="27">
        <v>35140.752999999997</v>
      </c>
      <c r="CR39" s="27">
        <v>417300.29599999997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38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38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38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38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38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38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7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37"/>
      <c r="AJ46" s="27"/>
      <c r="AK46" s="27"/>
      <c r="AL46" s="27"/>
      <c r="AM46" s="3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37"/>
      <c r="AY46" s="27"/>
      <c r="AZ46" s="27"/>
      <c r="BA46" s="27"/>
      <c r="BB46" s="27"/>
      <c r="BC46" s="27"/>
      <c r="BD46" s="27"/>
      <c r="BE46" s="37"/>
      <c r="BF46" s="27"/>
      <c r="BG46" s="27"/>
      <c r="BH46" s="27"/>
      <c r="BI46" s="38"/>
      <c r="BJ46" s="27"/>
      <c r="BK46" s="38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38"/>
      <c r="BZ46" s="27"/>
      <c r="CA46" s="27"/>
      <c r="CB46" s="27"/>
      <c r="CC46" s="27"/>
      <c r="CD46" s="27"/>
      <c r="CE46" s="38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7"/>
      <c r="C47" s="25"/>
      <c r="D47" s="25"/>
      <c r="E47" s="25"/>
      <c r="F47" s="37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37"/>
      <c r="AJ47" s="27"/>
      <c r="AK47" s="27"/>
      <c r="AL47" s="27"/>
      <c r="AM47" s="3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37"/>
      <c r="AY47" s="27"/>
      <c r="AZ47" s="27"/>
      <c r="BA47" s="27"/>
      <c r="BB47" s="27"/>
      <c r="BC47" s="27"/>
      <c r="BD47" s="27"/>
      <c r="BE47" s="37"/>
      <c r="BF47" s="27"/>
      <c r="BG47" s="27"/>
      <c r="BH47" s="27"/>
      <c r="BI47" s="38"/>
      <c r="BJ47" s="27"/>
      <c r="BK47" s="38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38"/>
      <c r="BZ47" s="27"/>
      <c r="CA47" s="27"/>
      <c r="CB47" s="27"/>
      <c r="CC47" s="27"/>
      <c r="CD47" s="27"/>
      <c r="CE47" s="38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</sheetData>
  <mergeCells count="25"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257</v>
      </c>
      <c r="B11" s="43" t="s">
        <v>282</v>
      </c>
    </row>
    <row r="12" spans="1:2">
      <c r="A12" s="17" t="s">
        <v>258</v>
      </c>
      <c r="B12" s="43" t="s">
        <v>283</v>
      </c>
    </row>
    <row r="13" spans="1:2">
      <c r="A13" s="17" t="s">
        <v>8</v>
      </c>
      <c r="B13" s="28" t="s">
        <v>276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202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276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60677-E9D3-4588-BF30-64F3A0D412C5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280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255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259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260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261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262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273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263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274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264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256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265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224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266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267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254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225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226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227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228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253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229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268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269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230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231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232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233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270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234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235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236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237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238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239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240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250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251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244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245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252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246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247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272</v>
      </c>
    </row>
    <row r="86" spans="1:5">
      <c r="A86" s="44" t="s">
        <v>109</v>
      </c>
    </row>
    <row r="87" spans="1:5">
      <c r="A87" s="44" t="s">
        <v>248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249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020DB-B52F-456C-BD45-017EE57ED401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281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E.5.1.27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2023-08-28T09:49:35Z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5dfa86f6-9579-481a-8895-a1ab60ebfe70</vt:lpwstr>
  </property>
  <property fmtid="{D5CDD505-2E9C-101B-9397-08002B2CF9AE}" pid="8" name="MSIP_Label_86a09a6a-1f85-432a-b7c9-4dc86b5a8210_ContentBits">
    <vt:lpwstr>2</vt:lpwstr>
  </property>
</Properties>
</file>