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29040" windowHeight="15840"/>
  </bookViews>
  <sheets>
    <sheet name="Tables" sheetId="3" r:id="rId1"/>
    <sheet name="1" sheetId="1" r:id="rId2"/>
    <sheet name="2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34" i="2" l="1"/>
  <c r="M30" i="2"/>
  <c r="M26" i="2"/>
  <c r="M22" i="2"/>
  <c r="M18" i="2"/>
  <c r="M14" i="2"/>
  <c r="M10" i="2"/>
  <c r="M6" i="2"/>
</calcChain>
</file>

<file path=xl/sharedStrings.xml><?xml version="1.0" encoding="utf-8"?>
<sst xmlns="http://schemas.openxmlformats.org/spreadsheetml/2006/main" count="107" uniqueCount="35">
  <si>
    <t>Central</t>
  </si>
  <si>
    <t>R. A. 
Madeira</t>
  </si>
  <si>
    <t>R. A. 
Açores</t>
  </si>
  <si>
    <t>Algarve</t>
  </si>
  <si>
    <t>Alentejo</t>
  </si>
  <si>
    <t>A. M.
Lisboa</t>
  </si>
  <si>
    <t>Centro</t>
  </si>
  <si>
    <t>Norte</t>
  </si>
  <si>
    <t>Portugal</t>
  </si>
  <si>
    <t>A. M. 
Lisboa</t>
  </si>
  <si>
    <t>2016-2018</t>
  </si>
  <si>
    <t>1.Population projection scenarios, according to the assumptions of evolution of components, Portugal and NUTS 2, 2018 (last year observed) and 2080 (last year of projection)</t>
  </si>
  <si>
    <t>Portugal and 
NUTS 2 regions</t>
  </si>
  <si>
    <t>Projection scenarios</t>
  </si>
  <si>
    <t>Total Fertility Rate</t>
  </si>
  <si>
    <t>Life expectancy at birth</t>
  </si>
  <si>
    <t>Net migration</t>
  </si>
  <si>
    <t>Men</t>
  </si>
  <si>
    <t>Women</t>
  </si>
  <si>
    <t>no.</t>
  </si>
  <si>
    <t>years</t>
  </si>
  <si>
    <t>Low</t>
  </si>
  <si>
    <t>High</t>
  </si>
  <si>
    <t>No migration</t>
  </si>
  <si>
    <t>1 - Population projection scenarios, according to the assumptions of evolution of components, Portugal and NUTS 2, 2018 (last year observed) and 2080 (last year of projection)</t>
  </si>
  <si>
    <t>2. Main results, Portugal and NUTS 2, 2018 (estimates) and 2080 (projections)</t>
  </si>
  <si>
    <t>2 - Main results, Portugal and NUTS 2, 2018 (estimates) and 2080 (projections)</t>
  </si>
  <si>
    <t>TABLES</t>
  </si>
  <si>
    <t>Portugal and
NUTS 2 regions</t>
  </si>
  <si>
    <t>Total population</t>
  </si>
  <si>
    <t>Population 
0-14 years</t>
  </si>
  <si>
    <t>Population 
15-64 years</t>
  </si>
  <si>
    <t>Population 
65 years and older</t>
  </si>
  <si>
    <t>Ageing index</t>
  </si>
  <si>
    <t>Potential Sustainability Index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</si>
</sst>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1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8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Calibri"/>
      <family val="2"/>
      <scheme val="minor"/>
    </font>
    <font>
      <sz val="8"/>
      <name val="Tahoma"/>
      <family val="2"/>
    </font>
    <font>
      <i/>
      <sz val="8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</fills>
  <borders count="72">
    <border>
      <left/>
      <right/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double">
        <color auto="1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double">
        <color indexed="64"/>
      </left>
      <right style="thin">
        <color auto="1"/>
      </right>
      <top/>
      <bottom style="medium">
        <color auto="1"/>
      </bottom>
      <diagonal/>
    </border>
    <border>
      <left style="double">
        <color auto="1"/>
      </left>
      <right style="thin">
        <color auto="1"/>
      </right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auto="1"/>
      </left>
      <right style="thin">
        <color indexed="64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 style="medium">
        <color indexed="64"/>
      </right>
      <top style="double">
        <color auto="1"/>
      </top>
      <bottom/>
      <diagonal/>
    </border>
    <border>
      <left style="medium">
        <color auto="1"/>
      </left>
      <right style="medium">
        <color indexed="64"/>
      </right>
      <top style="double">
        <color auto="1"/>
      </top>
      <bottom/>
      <diagonal/>
    </border>
    <border>
      <left style="double">
        <color auto="1"/>
      </left>
      <right style="medium">
        <color indexed="64"/>
      </right>
      <top/>
      <bottom/>
      <diagonal/>
    </border>
    <border>
      <left style="medium">
        <color auto="1"/>
      </left>
      <right style="medium">
        <color indexed="64"/>
      </right>
      <top/>
      <bottom/>
      <diagonal/>
    </border>
    <border>
      <left style="double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145">
    <xf numFmtId="0" fontId="0" fillId="0" borderId="0" xfId="0"/>
    <xf numFmtId="0" fontId="1" fillId="0" borderId="0" xfId="0" applyFont="1"/>
    <xf numFmtId="0" fontId="3" fillId="0" borderId="0" xfId="0" applyFont="1"/>
    <xf numFmtId="0" fontId="0" fillId="0" borderId="0" xfId="0" applyFont="1"/>
    <xf numFmtId="0" fontId="1" fillId="0" borderId="0" xfId="0" applyFont="1" applyAlignment="1">
      <alignment vertical="center"/>
    </xf>
    <xf numFmtId="0" fontId="4" fillId="0" borderId="0" xfId="3" applyAlignment="1" applyProtection="1">
      <alignment vertical="center"/>
    </xf>
    <xf numFmtId="0" fontId="5" fillId="0" borderId="0" xfId="0" applyFont="1"/>
    <xf numFmtId="0" fontId="6" fillId="6" borderId="48" xfId="0" applyFont="1" applyFill="1" applyBorder="1" applyAlignment="1">
      <alignment horizontal="center" vertical="center"/>
    </xf>
    <xf numFmtId="0" fontId="6" fillId="6" borderId="47" xfId="0" applyFont="1" applyFill="1" applyBorder="1" applyAlignment="1">
      <alignment horizontal="center" vertical="center"/>
    </xf>
    <xf numFmtId="0" fontId="6" fillId="6" borderId="46" xfId="0" applyFont="1" applyFill="1" applyBorder="1" applyAlignment="1">
      <alignment horizontal="center" vertical="center"/>
    </xf>
    <xf numFmtId="0" fontId="8" fillId="4" borderId="32" xfId="0" applyFont="1" applyFill="1" applyBorder="1" applyAlignment="1">
      <alignment horizontal="center" vertical="center"/>
    </xf>
    <xf numFmtId="2" fontId="9" fillId="4" borderId="31" xfId="0" applyNumberFormat="1" applyFont="1" applyFill="1" applyBorder="1" applyAlignment="1">
      <alignment horizontal="center" vertical="center"/>
    </xf>
    <xf numFmtId="2" fontId="9" fillId="4" borderId="32" xfId="0" applyNumberFormat="1" applyFont="1" applyFill="1" applyBorder="1" applyAlignment="1">
      <alignment horizontal="center" vertical="center"/>
    </xf>
    <xf numFmtId="0" fontId="8" fillId="7" borderId="11" xfId="0" applyFont="1" applyFill="1" applyBorder="1" applyAlignment="1">
      <alignment horizontal="center" vertical="center"/>
    </xf>
    <xf numFmtId="2" fontId="9" fillId="7" borderId="10" xfId="0" applyNumberFormat="1" applyFont="1" applyFill="1" applyBorder="1" applyAlignment="1">
      <alignment horizontal="center" vertical="center"/>
    </xf>
    <xf numFmtId="2" fontId="9" fillId="7" borderId="11" xfId="0" applyNumberFormat="1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2" fontId="9" fillId="2" borderId="10" xfId="0" applyNumberFormat="1" applyFont="1" applyFill="1" applyBorder="1" applyAlignment="1">
      <alignment horizontal="center" vertical="center"/>
    </xf>
    <xf numFmtId="2" fontId="9" fillId="2" borderId="11" xfId="0" applyNumberFormat="1" applyFont="1" applyFill="1" applyBorder="1" applyAlignment="1">
      <alignment horizontal="center" vertical="center"/>
    </xf>
    <xf numFmtId="0" fontId="8" fillId="5" borderId="25" xfId="0" applyFont="1" applyFill="1" applyBorder="1" applyAlignment="1">
      <alignment horizontal="center" vertical="center" wrapText="1"/>
    </xf>
    <xf numFmtId="2" fontId="9" fillId="5" borderId="24" xfId="0" applyNumberFormat="1" applyFont="1" applyFill="1" applyBorder="1" applyAlignment="1">
      <alignment horizontal="center" vertical="center" wrapText="1"/>
    </xf>
    <xf numFmtId="2" fontId="9" fillId="5" borderId="25" xfId="0" applyNumberFormat="1" applyFont="1" applyFill="1" applyBorder="1" applyAlignment="1">
      <alignment horizontal="center" vertical="center" wrapText="1"/>
    </xf>
    <xf numFmtId="0" fontId="8" fillId="4" borderId="18" xfId="0" applyFont="1" applyFill="1" applyBorder="1" applyAlignment="1">
      <alignment horizontal="center" vertical="center"/>
    </xf>
    <xf numFmtId="2" fontId="9" fillId="4" borderId="17" xfId="0" applyNumberFormat="1" applyFont="1" applyFill="1" applyBorder="1" applyAlignment="1">
      <alignment horizontal="center" vertical="center"/>
    </xf>
    <xf numFmtId="2" fontId="9" fillId="4" borderId="18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 wrapText="1"/>
    </xf>
    <xf numFmtId="2" fontId="9" fillId="5" borderId="3" xfId="0" applyNumberFormat="1" applyFont="1" applyFill="1" applyBorder="1" applyAlignment="1">
      <alignment horizontal="center" vertical="center" wrapText="1"/>
    </xf>
    <xf numFmtId="2" fontId="9" fillId="5" borderId="4" xfId="0" applyNumberFormat="1" applyFont="1" applyFill="1" applyBorder="1" applyAlignment="1">
      <alignment horizontal="center" vertical="center" wrapText="1"/>
    </xf>
    <xf numFmtId="3" fontId="9" fillId="4" borderId="29" xfId="0" applyNumberFormat="1" applyFont="1" applyFill="1" applyBorder="1" applyAlignment="1">
      <alignment horizontal="center" vertical="center"/>
    </xf>
    <xf numFmtId="3" fontId="9" fillId="7" borderId="8" xfId="0" applyNumberFormat="1" applyFont="1" applyFill="1" applyBorder="1" applyAlignment="1">
      <alignment horizontal="center" vertical="center"/>
    </xf>
    <xf numFmtId="3" fontId="9" fillId="2" borderId="8" xfId="0" applyNumberFormat="1" applyFont="1" applyFill="1" applyBorder="1" applyAlignment="1">
      <alignment horizontal="center" vertical="center"/>
    </xf>
    <xf numFmtId="3" fontId="9" fillId="5" borderId="22" xfId="0" applyNumberFormat="1" applyFont="1" applyFill="1" applyBorder="1" applyAlignment="1">
      <alignment horizontal="center" vertical="center" wrapText="1"/>
    </xf>
    <xf numFmtId="3" fontId="9" fillId="4" borderId="15" xfId="0" applyNumberFormat="1" applyFont="1" applyFill="1" applyBorder="1" applyAlignment="1">
      <alignment horizontal="center" vertical="center"/>
    </xf>
    <xf numFmtId="3" fontId="9" fillId="5" borderId="1" xfId="0" applyNumberFormat="1" applyFont="1" applyFill="1" applyBorder="1" applyAlignment="1">
      <alignment horizontal="center" vertical="center" wrapText="1"/>
    </xf>
    <xf numFmtId="0" fontId="11" fillId="4" borderId="32" xfId="0" applyFont="1" applyFill="1" applyBorder="1" applyAlignment="1">
      <alignment horizontal="center" vertical="center"/>
    </xf>
    <xf numFmtId="3" fontId="10" fillId="4" borderId="33" xfId="0" applyNumberFormat="1" applyFont="1" applyFill="1" applyBorder="1" applyAlignment="1">
      <alignment horizontal="center" vertical="center"/>
    </xf>
    <xf numFmtId="1" fontId="10" fillId="4" borderId="33" xfId="0" applyNumberFormat="1" applyFont="1" applyFill="1" applyBorder="1" applyAlignment="1">
      <alignment horizontal="center" vertical="center"/>
    </xf>
    <xf numFmtId="1" fontId="10" fillId="4" borderId="29" xfId="0" applyNumberFormat="1" applyFont="1" applyFill="1" applyBorder="1" applyAlignment="1">
      <alignment horizontal="center" vertical="center"/>
    </xf>
    <xf numFmtId="0" fontId="11" fillId="7" borderId="11" xfId="0" applyFont="1" applyFill="1" applyBorder="1" applyAlignment="1">
      <alignment horizontal="center" vertical="center"/>
    </xf>
    <xf numFmtId="3" fontId="10" fillId="7" borderId="12" xfId="0" applyNumberFormat="1" applyFont="1" applyFill="1" applyBorder="1" applyAlignment="1">
      <alignment horizontal="center" vertical="center"/>
    </xf>
    <xf numFmtId="1" fontId="10" fillId="7" borderId="12" xfId="0" applyNumberFormat="1" applyFont="1" applyFill="1" applyBorder="1" applyAlignment="1">
      <alignment horizontal="center" vertical="center"/>
    </xf>
    <xf numFmtId="1" fontId="10" fillId="7" borderId="8" xfId="0" applyNumberFormat="1" applyFont="1" applyFill="1" applyBorder="1" applyAlignment="1">
      <alignment horizontal="center" vertical="center"/>
    </xf>
    <xf numFmtId="0" fontId="11" fillId="2" borderId="11" xfId="0" applyFont="1" applyFill="1" applyBorder="1" applyAlignment="1">
      <alignment horizontal="center" vertical="center"/>
    </xf>
    <xf numFmtId="3" fontId="10" fillId="2" borderId="12" xfId="0" applyNumberFormat="1" applyFont="1" applyFill="1" applyBorder="1" applyAlignment="1">
      <alignment horizontal="center" vertical="center"/>
    </xf>
    <xf numFmtId="1" fontId="10" fillId="2" borderId="12" xfId="0" applyNumberFormat="1" applyFont="1" applyFill="1" applyBorder="1" applyAlignment="1">
      <alignment horizontal="center" vertical="center"/>
    </xf>
    <xf numFmtId="1" fontId="10" fillId="2" borderId="8" xfId="0" applyNumberFormat="1" applyFont="1" applyFill="1" applyBorder="1" applyAlignment="1">
      <alignment horizontal="center" vertical="center"/>
    </xf>
    <xf numFmtId="0" fontId="11" fillId="5" borderId="25" xfId="0" applyFont="1" applyFill="1" applyBorder="1" applyAlignment="1">
      <alignment horizontal="center" vertical="center" wrapText="1"/>
    </xf>
    <xf numFmtId="3" fontId="10" fillId="5" borderId="26" xfId="0" applyNumberFormat="1" applyFont="1" applyFill="1" applyBorder="1" applyAlignment="1">
      <alignment horizontal="center" vertical="center" wrapText="1"/>
    </xf>
    <xf numFmtId="1" fontId="10" fillId="5" borderId="26" xfId="0" applyNumberFormat="1" applyFont="1" applyFill="1" applyBorder="1" applyAlignment="1">
      <alignment horizontal="center" vertical="center" wrapText="1"/>
    </xf>
    <xf numFmtId="1" fontId="10" fillId="5" borderId="22" xfId="0" applyNumberFormat="1" applyFont="1" applyFill="1" applyBorder="1" applyAlignment="1">
      <alignment horizontal="center" vertical="center" wrapText="1"/>
    </xf>
    <xf numFmtId="3" fontId="10" fillId="4" borderId="19" xfId="0" applyNumberFormat="1" applyFont="1" applyFill="1" applyBorder="1" applyAlignment="1">
      <alignment horizontal="center" vertical="center"/>
    </xf>
    <xf numFmtId="1" fontId="10" fillId="4" borderId="19" xfId="0" applyNumberFormat="1" applyFont="1" applyFill="1" applyBorder="1" applyAlignment="1">
      <alignment horizontal="center" vertical="center"/>
    </xf>
    <xf numFmtId="1" fontId="10" fillId="4" borderId="15" xfId="0" applyNumberFormat="1" applyFont="1" applyFill="1" applyBorder="1" applyAlignment="1">
      <alignment horizontal="center" vertical="center"/>
    </xf>
    <xf numFmtId="3" fontId="10" fillId="5" borderId="5" xfId="0" applyNumberFormat="1" applyFont="1" applyFill="1" applyBorder="1" applyAlignment="1">
      <alignment horizontal="center" vertical="center" wrapText="1"/>
    </xf>
    <xf numFmtId="1" fontId="10" fillId="5" borderId="5" xfId="0" applyNumberFormat="1" applyFont="1" applyFill="1" applyBorder="1" applyAlignment="1">
      <alignment horizontal="center" vertical="center" wrapText="1"/>
    </xf>
    <xf numFmtId="1" fontId="10" fillId="5" borderId="1" xfId="0" applyNumberFormat="1" applyFont="1" applyFill="1" applyBorder="1" applyAlignment="1">
      <alignment horizontal="center" vertical="center" wrapText="1"/>
    </xf>
    <xf numFmtId="3" fontId="11" fillId="5" borderId="5" xfId="0" applyNumberFormat="1" applyFont="1" applyFill="1" applyBorder="1" applyAlignment="1">
      <alignment horizontal="center" vertical="center" wrapText="1"/>
    </xf>
    <xf numFmtId="0" fontId="4" fillId="0" borderId="0" xfId="3" applyAlignment="1" applyProtection="1">
      <alignment horizontal="left" vertical="top" wrapText="1"/>
    </xf>
    <xf numFmtId="0" fontId="3" fillId="0" borderId="65" xfId="0" applyFont="1" applyBorder="1" applyAlignment="1">
      <alignment horizontal="center" vertical="center" wrapText="1"/>
    </xf>
    <xf numFmtId="2" fontId="9" fillId="3" borderId="34" xfId="0" applyNumberFormat="1" applyFont="1" applyFill="1" applyBorder="1" applyAlignment="1">
      <alignment horizontal="center" vertical="center"/>
    </xf>
    <xf numFmtId="2" fontId="9" fillId="3" borderId="13" xfId="0" applyNumberFormat="1" applyFont="1" applyFill="1" applyBorder="1" applyAlignment="1">
      <alignment horizontal="center" vertical="center"/>
    </xf>
    <xf numFmtId="2" fontId="9" fillId="3" borderId="27" xfId="0" applyNumberFormat="1" applyFont="1" applyFill="1" applyBorder="1" applyAlignment="1">
      <alignment horizontal="center" vertical="center"/>
    </xf>
    <xf numFmtId="2" fontId="9" fillId="3" borderId="33" xfId="0" applyNumberFormat="1" applyFont="1" applyFill="1" applyBorder="1" applyAlignment="1">
      <alignment horizontal="center" vertical="center"/>
    </xf>
    <xf numFmtId="2" fontId="9" fillId="3" borderId="12" xfId="0" applyNumberFormat="1" applyFont="1" applyFill="1" applyBorder="1" applyAlignment="1">
      <alignment horizontal="center" vertical="center"/>
    </xf>
    <xf numFmtId="2" fontId="9" fillId="3" borderId="26" xfId="0" applyNumberFormat="1" applyFont="1" applyFill="1" applyBorder="1" applyAlignment="1">
      <alignment horizontal="center" vertical="center"/>
    </xf>
    <xf numFmtId="3" fontId="9" fillId="3" borderId="30" xfId="0" applyNumberFormat="1" applyFont="1" applyFill="1" applyBorder="1" applyAlignment="1">
      <alignment horizontal="center" vertical="center"/>
    </xf>
    <xf numFmtId="3" fontId="9" fillId="3" borderId="9" xfId="0" applyNumberFormat="1" applyFont="1" applyFill="1" applyBorder="1" applyAlignment="1">
      <alignment horizontal="center" vertical="center"/>
    </xf>
    <xf numFmtId="3" fontId="9" fillId="3" borderId="23" xfId="0" applyNumberFormat="1" applyFont="1" applyFill="1" applyBorder="1" applyAlignment="1">
      <alignment horizontal="center" vertical="center"/>
    </xf>
    <xf numFmtId="0" fontId="6" fillId="0" borderId="57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6" fillId="0" borderId="43" xfId="0" applyFont="1" applyBorder="1" applyAlignment="1">
      <alignment horizontal="center" vertical="center"/>
    </xf>
    <xf numFmtId="0" fontId="6" fillId="0" borderId="56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6" borderId="55" xfId="0" applyFont="1" applyFill="1" applyBorder="1" applyAlignment="1">
      <alignment horizontal="center" vertical="center" wrapText="1"/>
    </xf>
    <xf numFmtId="0" fontId="6" fillId="6" borderId="54" xfId="0" applyFont="1" applyFill="1" applyBorder="1" applyAlignment="1">
      <alignment horizontal="center" vertical="center" wrapText="1"/>
    </xf>
    <xf numFmtId="0" fontId="6" fillId="6" borderId="53" xfId="0" applyFont="1" applyFill="1" applyBorder="1" applyAlignment="1">
      <alignment horizontal="center" vertical="center" wrapText="1"/>
    </xf>
    <xf numFmtId="0" fontId="6" fillId="6" borderId="52" xfId="0" applyFont="1" applyFill="1" applyBorder="1" applyAlignment="1">
      <alignment horizontal="center" vertical="center"/>
    </xf>
    <xf numFmtId="0" fontId="6" fillId="6" borderId="51" xfId="0" applyFont="1" applyFill="1" applyBorder="1" applyAlignment="1">
      <alignment horizontal="center" vertical="center"/>
    </xf>
    <xf numFmtId="0" fontId="6" fillId="6" borderId="50" xfId="0" applyFont="1" applyFill="1" applyBorder="1" applyAlignment="1">
      <alignment horizontal="center" vertical="center" wrapText="1"/>
    </xf>
    <xf numFmtId="0" fontId="6" fillId="6" borderId="49" xfId="0" applyFont="1" applyFill="1" applyBorder="1" applyAlignment="1">
      <alignment horizontal="center" vertical="center" wrapText="1"/>
    </xf>
    <xf numFmtId="0" fontId="6" fillId="6" borderId="48" xfId="0" applyFont="1" applyFill="1" applyBorder="1" applyAlignment="1">
      <alignment horizontal="center" vertical="center"/>
    </xf>
    <xf numFmtId="0" fontId="6" fillId="6" borderId="20" xfId="0" applyFont="1" applyFill="1" applyBorder="1" applyAlignment="1">
      <alignment horizontal="center" vertical="center"/>
    </xf>
    <xf numFmtId="0" fontId="6" fillId="6" borderId="8" xfId="0" applyFont="1" applyFill="1" applyBorder="1" applyAlignment="1">
      <alignment horizontal="center" vertical="center"/>
    </xf>
    <xf numFmtId="0" fontId="6" fillId="6" borderId="44" xfId="0" applyFont="1" applyFill="1" applyBorder="1" applyAlignment="1">
      <alignment horizontal="center" vertical="center"/>
    </xf>
    <xf numFmtId="0" fontId="7" fillId="6" borderId="41" xfId="0" applyFont="1" applyFill="1" applyBorder="1" applyAlignment="1">
      <alignment horizontal="center" vertical="center"/>
    </xf>
    <xf numFmtId="0" fontId="7" fillId="6" borderId="40" xfId="0" applyFont="1" applyFill="1" applyBorder="1" applyAlignment="1">
      <alignment horizontal="center" vertical="center"/>
    </xf>
    <xf numFmtId="0" fontId="7" fillId="6" borderId="37" xfId="0" applyFont="1" applyFill="1" applyBorder="1" applyAlignment="1">
      <alignment horizontal="center" vertical="center"/>
    </xf>
    <xf numFmtId="0" fontId="7" fillId="6" borderId="39" xfId="0" applyFont="1" applyFill="1" applyBorder="1" applyAlignment="1">
      <alignment horizontal="center" vertical="center"/>
    </xf>
    <xf numFmtId="0" fontId="7" fillId="6" borderId="38" xfId="0" applyFont="1" applyFill="1" applyBorder="1" applyAlignment="1">
      <alignment horizontal="center" vertical="center"/>
    </xf>
    <xf numFmtId="0" fontId="7" fillId="6" borderId="36" xfId="0" applyFont="1" applyFill="1" applyBorder="1" applyAlignment="1">
      <alignment horizontal="center" vertical="center"/>
    </xf>
    <xf numFmtId="0" fontId="6" fillId="0" borderId="35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6" borderId="10" xfId="0" applyFont="1" applyFill="1" applyBorder="1" applyAlignment="1">
      <alignment horizontal="center" vertical="center"/>
    </xf>
    <xf numFmtId="0" fontId="6" fillId="6" borderId="13" xfId="0" applyFont="1" applyFill="1" applyBorder="1" applyAlignment="1">
      <alignment horizontal="center" vertical="center"/>
    </xf>
    <xf numFmtId="0" fontId="6" fillId="6" borderId="12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6" fillId="6" borderId="45" xfId="0" applyFont="1" applyFill="1" applyBorder="1" applyAlignment="1">
      <alignment horizontal="center" vertical="center"/>
    </xf>
    <xf numFmtId="0" fontId="6" fillId="0" borderId="3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/>
    </xf>
    <xf numFmtId="2" fontId="9" fillId="3" borderId="20" xfId="0" applyNumberFormat="1" applyFont="1" applyFill="1" applyBorder="1" applyAlignment="1">
      <alignment horizontal="center" vertical="center"/>
    </xf>
    <xf numFmtId="2" fontId="9" fillId="3" borderId="6" xfId="0" applyNumberFormat="1" applyFont="1" applyFill="1" applyBorder="1" applyAlignment="1">
      <alignment horizontal="center" vertical="center"/>
    </xf>
    <xf numFmtId="2" fontId="9" fillId="3" borderId="19" xfId="0" applyNumberFormat="1" applyFont="1" applyFill="1" applyBorder="1" applyAlignment="1">
      <alignment horizontal="center" vertical="center"/>
    </xf>
    <xf numFmtId="2" fontId="9" fillId="3" borderId="5" xfId="0" applyNumberFormat="1" applyFont="1" applyFill="1" applyBorder="1" applyAlignment="1">
      <alignment horizontal="center" vertical="center"/>
    </xf>
    <xf numFmtId="3" fontId="9" fillId="3" borderId="16" xfId="0" applyNumberFormat="1" applyFont="1" applyFill="1" applyBorder="1" applyAlignment="1">
      <alignment horizontal="center" vertical="center"/>
    </xf>
    <xf numFmtId="3" fontId="9" fillId="3" borderId="2" xfId="0" applyNumberFormat="1" applyFont="1" applyFill="1" applyBorder="1" applyAlignment="1">
      <alignment horizontal="center" vertical="center"/>
    </xf>
    <xf numFmtId="164" fontId="10" fillId="3" borderId="20" xfId="0" applyNumberFormat="1" applyFont="1" applyFill="1" applyBorder="1" applyAlignment="1">
      <alignment horizontal="center" vertical="center"/>
    </xf>
    <xf numFmtId="164" fontId="10" fillId="3" borderId="13" xfId="0" applyNumberFormat="1" applyFont="1" applyFill="1" applyBorder="1" applyAlignment="1">
      <alignment horizontal="center" vertical="center"/>
    </xf>
    <xf numFmtId="164" fontId="10" fillId="3" borderId="6" xfId="0" applyNumberFormat="1" applyFont="1" applyFill="1" applyBorder="1" applyAlignment="1">
      <alignment horizontal="center" vertical="center"/>
    </xf>
    <xf numFmtId="164" fontId="10" fillId="3" borderId="34" xfId="0" applyNumberFormat="1" applyFont="1" applyFill="1" applyBorder="1" applyAlignment="1">
      <alignment horizontal="center" vertical="center"/>
    </xf>
    <xf numFmtId="164" fontId="10" fillId="3" borderId="27" xfId="0" applyNumberFormat="1" applyFont="1" applyFill="1" applyBorder="1" applyAlignment="1">
      <alignment horizontal="center" vertical="center"/>
    </xf>
    <xf numFmtId="0" fontId="10" fillId="0" borderId="60" xfId="0" applyFont="1" applyBorder="1" applyAlignment="1">
      <alignment horizontal="center" vertical="center" wrapText="1"/>
    </xf>
    <xf numFmtId="0" fontId="10" fillId="0" borderId="58" xfId="0" applyFont="1" applyBorder="1" applyAlignment="1">
      <alignment horizontal="center" vertical="center" wrapText="1"/>
    </xf>
    <xf numFmtId="0" fontId="10" fillId="0" borderId="64" xfId="0" applyFont="1" applyBorder="1" applyAlignment="1">
      <alignment horizontal="center" vertical="center" wrapText="1"/>
    </xf>
    <xf numFmtId="3" fontId="10" fillId="3" borderId="20" xfId="0" applyNumberFormat="1" applyFont="1" applyFill="1" applyBorder="1" applyAlignment="1">
      <alignment horizontal="center" vertical="center"/>
    </xf>
    <xf numFmtId="3" fontId="10" fillId="3" borderId="13" xfId="0" applyNumberFormat="1" applyFont="1" applyFill="1" applyBorder="1" applyAlignment="1">
      <alignment horizontal="center" vertical="center"/>
    </xf>
    <xf numFmtId="3" fontId="10" fillId="3" borderId="6" xfId="0" applyNumberFormat="1" applyFont="1" applyFill="1" applyBorder="1" applyAlignment="1">
      <alignment horizontal="center" vertical="center"/>
    </xf>
    <xf numFmtId="164" fontId="10" fillId="3" borderId="61" xfId="0" applyNumberFormat="1" applyFont="1" applyFill="1" applyBorder="1" applyAlignment="1">
      <alignment horizontal="center" vertical="center"/>
    </xf>
    <xf numFmtId="164" fontId="10" fillId="3" borderId="62" xfId="0" applyNumberFormat="1" applyFont="1" applyFill="1" applyBorder="1" applyAlignment="1">
      <alignment horizontal="center" vertical="center"/>
    </xf>
    <xf numFmtId="164" fontId="10" fillId="3" borderId="63" xfId="0" applyNumberFormat="1" applyFont="1" applyFill="1" applyBorder="1" applyAlignment="1">
      <alignment horizontal="center" vertical="center"/>
    </xf>
    <xf numFmtId="0" fontId="10" fillId="0" borderId="59" xfId="0" applyFont="1" applyBorder="1" applyAlignment="1">
      <alignment horizontal="center" vertical="center" wrapText="1"/>
    </xf>
    <xf numFmtId="3" fontId="10" fillId="3" borderId="34" xfId="0" applyNumberFormat="1" applyFont="1" applyFill="1" applyBorder="1" applyAlignment="1">
      <alignment horizontal="center" vertical="center"/>
    </xf>
    <xf numFmtId="3" fontId="10" fillId="3" borderId="27" xfId="0" applyNumberFormat="1" applyFont="1" applyFill="1" applyBorder="1" applyAlignment="1">
      <alignment horizontal="center" vertical="center"/>
    </xf>
    <xf numFmtId="0" fontId="10" fillId="0" borderId="60" xfId="0" applyFont="1" applyBorder="1" applyAlignment="1">
      <alignment horizontal="center" vertical="center"/>
    </xf>
    <xf numFmtId="0" fontId="10" fillId="0" borderId="58" xfId="0" applyFont="1" applyBorder="1" applyAlignment="1">
      <alignment horizontal="center" vertical="center"/>
    </xf>
    <xf numFmtId="0" fontId="10" fillId="0" borderId="59" xfId="0" applyFont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10" fillId="6" borderId="47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horizontal="center" vertical="center"/>
    </xf>
    <xf numFmtId="0" fontId="10" fillId="6" borderId="48" xfId="0" applyFont="1" applyFill="1" applyBorder="1" applyAlignment="1">
      <alignment horizontal="center" vertical="center"/>
    </xf>
    <xf numFmtId="0" fontId="10" fillId="6" borderId="8" xfId="0" applyFont="1" applyFill="1" applyBorder="1" applyAlignment="1">
      <alignment horizontal="center" vertical="center"/>
    </xf>
    <xf numFmtId="0" fontId="10" fillId="6" borderId="44" xfId="0" applyFont="1" applyFill="1" applyBorder="1" applyAlignment="1">
      <alignment horizontal="center" vertical="center"/>
    </xf>
    <xf numFmtId="0" fontId="10" fillId="6" borderId="66" xfId="0" applyFont="1" applyFill="1" applyBorder="1" applyAlignment="1">
      <alignment horizontal="center" vertical="center" wrapText="1"/>
    </xf>
    <xf numFmtId="0" fontId="10" fillId="6" borderId="68" xfId="0" applyFont="1" applyFill="1" applyBorder="1" applyAlignment="1">
      <alignment horizontal="center" vertical="center" wrapText="1"/>
    </xf>
    <xf numFmtId="0" fontId="10" fillId="6" borderId="70" xfId="0" applyFont="1" applyFill="1" applyBorder="1" applyAlignment="1">
      <alignment horizontal="center" vertical="center" wrapText="1"/>
    </xf>
    <xf numFmtId="0" fontId="10" fillId="6" borderId="67" xfId="0" applyFont="1" applyFill="1" applyBorder="1" applyAlignment="1">
      <alignment horizontal="center" vertical="center" wrapText="1"/>
    </xf>
    <xf numFmtId="0" fontId="10" fillId="6" borderId="69" xfId="0" applyFont="1" applyFill="1" applyBorder="1" applyAlignment="1">
      <alignment horizontal="center" vertical="center" wrapText="1"/>
    </xf>
    <xf numFmtId="0" fontId="10" fillId="6" borderId="71" xfId="0" applyFont="1" applyFill="1" applyBorder="1" applyAlignment="1">
      <alignment horizontal="center" vertical="center" wrapText="1"/>
    </xf>
    <xf numFmtId="0" fontId="10" fillId="6" borderId="53" xfId="0" applyFont="1" applyFill="1" applyBorder="1" applyAlignment="1">
      <alignment horizontal="center" vertical="center" wrapText="1"/>
    </xf>
    <xf numFmtId="0" fontId="10" fillId="6" borderId="52" xfId="0" applyFont="1" applyFill="1" applyBorder="1" applyAlignment="1">
      <alignment horizontal="center" vertical="center" wrapText="1"/>
    </xf>
    <xf numFmtId="0" fontId="10" fillId="6" borderId="37" xfId="0" applyFont="1" applyFill="1" applyBorder="1" applyAlignment="1">
      <alignment horizontal="center" vertical="center"/>
    </xf>
    <xf numFmtId="0" fontId="10" fillId="6" borderId="39" xfId="0" applyFont="1" applyFill="1" applyBorder="1" applyAlignment="1">
      <alignment horizontal="center" vertical="center"/>
    </xf>
    <xf numFmtId="0" fontId="10" fillId="6" borderId="36" xfId="0" applyFont="1" applyFill="1" applyBorder="1" applyAlignment="1">
      <alignment horizontal="center" vertical="center"/>
    </xf>
    <xf numFmtId="0" fontId="10" fillId="6" borderId="49" xfId="0" applyFont="1" applyFill="1" applyBorder="1" applyAlignment="1">
      <alignment horizontal="center" vertical="center" wrapText="1"/>
    </xf>
  </cellXfs>
  <cellStyles count="4">
    <cellStyle name="Hyperlink" xfId="3" builtinId="8"/>
    <cellStyle name="Normal" xfId="0" builtinId="0"/>
    <cellStyle name="Normal 2" xfId="1"/>
    <cellStyle name="Normal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4"/>
  <sheetViews>
    <sheetView showGridLines="0" tabSelected="1" workbookViewId="0">
      <selection activeCell="C6" sqref="C6"/>
    </sheetView>
  </sheetViews>
  <sheetFormatPr defaultColWidth="9.140625" defaultRowHeight="20.100000000000001" customHeight="1" x14ac:dyDescent="0.25"/>
  <cols>
    <col min="1" max="2" width="2.7109375" style="3" customWidth="1"/>
    <col min="3" max="13" width="9.140625" style="3"/>
    <col min="14" max="14" width="2.7109375" style="3" customWidth="1"/>
    <col min="15" max="16384" width="9.140625" style="3"/>
  </cols>
  <sheetData>
    <row r="1" spans="2:13" ht="20.100000000000001" customHeight="1" x14ac:dyDescent="0.3">
      <c r="C1" s="6"/>
    </row>
    <row r="2" spans="2:13" ht="20.100000000000001" customHeight="1" x14ac:dyDescent="0.25">
      <c r="B2" s="2" t="s">
        <v>27</v>
      </c>
    </row>
    <row r="3" spans="2:13" s="1" customFormat="1" ht="15" x14ac:dyDescent="0.25">
      <c r="B3" s="57" t="s">
        <v>24</v>
      </c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spans="2:13" s="4" customFormat="1" ht="15" x14ac:dyDescent="0.25">
      <c r="B4" s="5" t="s">
        <v>26</v>
      </c>
    </row>
  </sheetData>
  <mergeCells count="1">
    <mergeCell ref="B3:M3"/>
  </mergeCells>
  <hyperlinks>
    <hyperlink ref="B3" location="'Quadro síntese1'!A1" display="1 - ~Cenários de projeção da população, segundo as hipóteses de evolução das componentes, "/>
    <hyperlink ref="B4" location="'2'!A1" display="2 - Quadro síntese dos principais resultados, Portugal e NUTS II, 2018 (estimativa) e 2080 (projeção)"/>
    <hyperlink ref="B3:M3" location="'1'!A1" display="1 - Cenários de projeção da população, segundo as hipóteses de evolução das componentes, Portugal e NUTS II, 2018 (último ano observado) e 2080 (último ano de projeção)"/>
  </hyperlink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showGridLines="0" workbookViewId="0">
      <selection sqref="A1:J1"/>
    </sheetView>
  </sheetViews>
  <sheetFormatPr defaultRowHeight="20.100000000000001" customHeight="1" x14ac:dyDescent="0.25"/>
  <cols>
    <col min="1" max="1" width="9.7109375" style="3" customWidth="1"/>
    <col min="2" max="2" width="14.85546875" style="3" bestFit="1" customWidth="1"/>
    <col min="3" max="10" width="10.7109375" style="3" customWidth="1"/>
    <col min="11" max="11" width="9.140625" style="3"/>
    <col min="12" max="12" width="9.42578125" style="3" bestFit="1" customWidth="1"/>
    <col min="13" max="16384" width="9.140625" style="3"/>
  </cols>
  <sheetData>
    <row r="1" spans="1:10" ht="48" customHeight="1" thickBot="1" x14ac:dyDescent="0.3">
      <c r="A1" s="58" t="s">
        <v>11</v>
      </c>
      <c r="B1" s="58"/>
      <c r="C1" s="58"/>
      <c r="D1" s="58"/>
      <c r="E1" s="58"/>
      <c r="F1" s="58"/>
      <c r="G1" s="58"/>
      <c r="H1" s="58"/>
      <c r="I1" s="58"/>
      <c r="J1" s="58"/>
    </row>
    <row r="2" spans="1:10" ht="39.950000000000003" customHeight="1" thickTop="1" x14ac:dyDescent="0.25">
      <c r="A2" s="68" t="s">
        <v>12</v>
      </c>
      <c r="B2" s="71" t="s">
        <v>13</v>
      </c>
      <c r="C2" s="74" t="s">
        <v>14</v>
      </c>
      <c r="D2" s="75"/>
      <c r="E2" s="76" t="s">
        <v>15</v>
      </c>
      <c r="F2" s="77"/>
      <c r="G2" s="77"/>
      <c r="H2" s="78"/>
      <c r="I2" s="79" t="s">
        <v>16</v>
      </c>
      <c r="J2" s="80"/>
    </row>
    <row r="3" spans="1:10" ht="20.100000000000001" customHeight="1" x14ac:dyDescent="0.25">
      <c r="A3" s="69"/>
      <c r="B3" s="72"/>
      <c r="C3" s="81">
        <v>2018</v>
      </c>
      <c r="D3" s="94">
        <v>2080</v>
      </c>
      <c r="E3" s="95" t="s">
        <v>10</v>
      </c>
      <c r="F3" s="96"/>
      <c r="G3" s="96">
        <v>2080</v>
      </c>
      <c r="H3" s="94"/>
      <c r="I3" s="97">
        <v>2018</v>
      </c>
      <c r="J3" s="83">
        <v>2080</v>
      </c>
    </row>
    <row r="4" spans="1:10" ht="20.100000000000001" customHeight="1" x14ac:dyDescent="0.25">
      <c r="A4" s="69"/>
      <c r="B4" s="72"/>
      <c r="C4" s="82"/>
      <c r="D4" s="94"/>
      <c r="E4" s="7" t="s">
        <v>17</v>
      </c>
      <c r="F4" s="8" t="s">
        <v>18</v>
      </c>
      <c r="G4" s="8" t="s">
        <v>17</v>
      </c>
      <c r="H4" s="9" t="s">
        <v>18</v>
      </c>
      <c r="I4" s="98"/>
      <c r="J4" s="84"/>
    </row>
    <row r="5" spans="1:10" ht="15.75" thickBot="1" x14ac:dyDescent="0.3">
      <c r="A5" s="70"/>
      <c r="B5" s="73"/>
      <c r="C5" s="85" t="s">
        <v>19</v>
      </c>
      <c r="D5" s="86"/>
      <c r="E5" s="87" t="s">
        <v>20</v>
      </c>
      <c r="F5" s="88"/>
      <c r="G5" s="88"/>
      <c r="H5" s="89"/>
      <c r="I5" s="87" t="s">
        <v>19</v>
      </c>
      <c r="J5" s="90"/>
    </row>
    <row r="6" spans="1:10" ht="20.100000000000001" customHeight="1" x14ac:dyDescent="0.25">
      <c r="A6" s="91" t="s">
        <v>8</v>
      </c>
      <c r="B6" s="10" t="s">
        <v>21</v>
      </c>
      <c r="C6" s="59">
        <v>1.41</v>
      </c>
      <c r="D6" s="11">
        <v>1.42</v>
      </c>
      <c r="E6" s="59">
        <v>77.78</v>
      </c>
      <c r="F6" s="62">
        <v>83.43</v>
      </c>
      <c r="G6" s="12">
        <v>85.77</v>
      </c>
      <c r="H6" s="11">
        <v>91.31</v>
      </c>
      <c r="I6" s="65">
        <v>11570</v>
      </c>
      <c r="J6" s="28">
        <v>-8268</v>
      </c>
    </row>
    <row r="7" spans="1:10" ht="20.100000000000001" customHeight="1" x14ac:dyDescent="0.25">
      <c r="A7" s="92"/>
      <c r="B7" s="13" t="s">
        <v>0</v>
      </c>
      <c r="C7" s="60"/>
      <c r="D7" s="14">
        <v>1.59</v>
      </c>
      <c r="E7" s="60"/>
      <c r="F7" s="63"/>
      <c r="G7" s="15">
        <v>87.92</v>
      </c>
      <c r="H7" s="14">
        <v>93.3</v>
      </c>
      <c r="I7" s="66"/>
      <c r="J7" s="29">
        <v>14020</v>
      </c>
    </row>
    <row r="8" spans="1:10" ht="20.100000000000001" customHeight="1" x14ac:dyDescent="0.25">
      <c r="A8" s="92"/>
      <c r="B8" s="16" t="s">
        <v>22</v>
      </c>
      <c r="C8" s="60"/>
      <c r="D8" s="17">
        <v>1.82</v>
      </c>
      <c r="E8" s="60"/>
      <c r="F8" s="63"/>
      <c r="G8" s="18">
        <v>89.6</v>
      </c>
      <c r="H8" s="17">
        <v>94.42</v>
      </c>
      <c r="I8" s="66"/>
      <c r="J8" s="30">
        <v>35988</v>
      </c>
    </row>
    <row r="9" spans="1:10" ht="20.100000000000001" customHeight="1" thickBot="1" x14ac:dyDescent="0.3">
      <c r="A9" s="93"/>
      <c r="B9" s="19" t="s">
        <v>23</v>
      </c>
      <c r="C9" s="61"/>
      <c r="D9" s="20">
        <v>1.59</v>
      </c>
      <c r="E9" s="61"/>
      <c r="F9" s="64"/>
      <c r="G9" s="21">
        <v>87.92</v>
      </c>
      <c r="H9" s="20">
        <v>93.3</v>
      </c>
      <c r="I9" s="67"/>
      <c r="J9" s="31"/>
    </row>
    <row r="10" spans="1:10" ht="20.100000000000001" customHeight="1" x14ac:dyDescent="0.25">
      <c r="A10" s="91" t="s">
        <v>7</v>
      </c>
      <c r="B10" s="10" t="s">
        <v>21</v>
      </c>
      <c r="C10" s="59">
        <v>1.25</v>
      </c>
      <c r="D10" s="11">
        <v>1.27</v>
      </c>
      <c r="E10" s="59">
        <v>78.25</v>
      </c>
      <c r="F10" s="62">
        <v>83.77</v>
      </c>
      <c r="G10" s="12">
        <v>85.66</v>
      </c>
      <c r="H10" s="11">
        <v>91.16</v>
      </c>
      <c r="I10" s="65">
        <v>4077</v>
      </c>
      <c r="J10" s="28">
        <v>-6958</v>
      </c>
    </row>
    <row r="11" spans="1:10" ht="20.100000000000001" customHeight="1" x14ac:dyDescent="0.25">
      <c r="A11" s="92"/>
      <c r="B11" s="13" t="s">
        <v>0</v>
      </c>
      <c r="C11" s="60"/>
      <c r="D11" s="14">
        <v>1.48</v>
      </c>
      <c r="E11" s="60"/>
      <c r="F11" s="63"/>
      <c r="G11" s="15">
        <v>87.41</v>
      </c>
      <c r="H11" s="14">
        <v>92.57</v>
      </c>
      <c r="I11" s="66"/>
      <c r="J11" s="29">
        <v>133</v>
      </c>
    </row>
    <row r="12" spans="1:10" ht="20.100000000000001" customHeight="1" x14ac:dyDescent="0.25">
      <c r="A12" s="92"/>
      <c r="B12" s="16" t="s">
        <v>22</v>
      </c>
      <c r="C12" s="60"/>
      <c r="D12" s="17">
        <v>1.73</v>
      </c>
      <c r="E12" s="60"/>
      <c r="F12" s="63"/>
      <c r="G12" s="18">
        <v>88.98</v>
      </c>
      <c r="H12" s="17">
        <v>93.79</v>
      </c>
      <c r="I12" s="66"/>
      <c r="J12" s="30">
        <v>7097</v>
      </c>
    </row>
    <row r="13" spans="1:10" ht="20.100000000000001" customHeight="1" thickBot="1" x14ac:dyDescent="0.3">
      <c r="A13" s="93"/>
      <c r="B13" s="19" t="s">
        <v>23</v>
      </c>
      <c r="C13" s="61"/>
      <c r="D13" s="20">
        <v>1.48</v>
      </c>
      <c r="E13" s="61"/>
      <c r="F13" s="64"/>
      <c r="G13" s="21">
        <v>87.41</v>
      </c>
      <c r="H13" s="20">
        <v>92.57</v>
      </c>
      <c r="I13" s="67"/>
      <c r="J13" s="31"/>
    </row>
    <row r="14" spans="1:10" ht="20.100000000000001" customHeight="1" x14ac:dyDescent="0.25">
      <c r="A14" s="91" t="s">
        <v>6</v>
      </c>
      <c r="B14" s="10" t="s">
        <v>21</v>
      </c>
      <c r="C14" s="59">
        <v>1.26</v>
      </c>
      <c r="D14" s="11">
        <v>1.28</v>
      </c>
      <c r="E14" s="59">
        <v>78.16</v>
      </c>
      <c r="F14" s="62">
        <v>83.74</v>
      </c>
      <c r="G14" s="12">
        <v>85.9</v>
      </c>
      <c r="H14" s="11">
        <v>91.22</v>
      </c>
      <c r="I14" s="65">
        <v>-2371</v>
      </c>
      <c r="J14" s="28">
        <v>-1792</v>
      </c>
    </row>
    <row r="15" spans="1:10" ht="20.100000000000001" customHeight="1" x14ac:dyDescent="0.25">
      <c r="A15" s="92"/>
      <c r="B15" s="13" t="s">
        <v>0</v>
      </c>
      <c r="C15" s="60"/>
      <c r="D15" s="14">
        <v>1.48</v>
      </c>
      <c r="E15" s="60"/>
      <c r="F15" s="63"/>
      <c r="G15" s="15">
        <v>87.63</v>
      </c>
      <c r="H15" s="14">
        <v>92.59</v>
      </c>
      <c r="I15" s="66"/>
      <c r="J15" s="29">
        <v>3043</v>
      </c>
    </row>
    <row r="16" spans="1:10" ht="20.100000000000001" customHeight="1" x14ac:dyDescent="0.25">
      <c r="A16" s="92"/>
      <c r="B16" s="16" t="s">
        <v>22</v>
      </c>
      <c r="C16" s="60"/>
      <c r="D16" s="17">
        <v>1.73</v>
      </c>
      <c r="E16" s="60"/>
      <c r="F16" s="63"/>
      <c r="G16" s="18">
        <v>89.16</v>
      </c>
      <c r="H16" s="17">
        <v>94.02</v>
      </c>
      <c r="I16" s="66"/>
      <c r="J16" s="30">
        <v>7808</v>
      </c>
    </row>
    <row r="17" spans="1:10" ht="20.100000000000001" customHeight="1" thickBot="1" x14ac:dyDescent="0.3">
      <c r="A17" s="93"/>
      <c r="B17" s="19" t="s">
        <v>23</v>
      </c>
      <c r="C17" s="61"/>
      <c r="D17" s="20">
        <v>1.48</v>
      </c>
      <c r="E17" s="61"/>
      <c r="F17" s="64"/>
      <c r="G17" s="21">
        <v>87.63</v>
      </c>
      <c r="H17" s="20">
        <v>92.59</v>
      </c>
      <c r="I17" s="67"/>
      <c r="J17" s="31"/>
    </row>
    <row r="18" spans="1:10" ht="20.100000000000001" customHeight="1" x14ac:dyDescent="0.25">
      <c r="A18" s="99" t="s">
        <v>5</v>
      </c>
      <c r="B18" s="10" t="s">
        <v>21</v>
      </c>
      <c r="C18" s="59">
        <v>1.72</v>
      </c>
      <c r="D18" s="11">
        <v>1.73</v>
      </c>
      <c r="E18" s="59">
        <v>77.989999999999995</v>
      </c>
      <c r="F18" s="62">
        <v>83.49</v>
      </c>
      <c r="G18" s="12">
        <v>85.79</v>
      </c>
      <c r="H18" s="11">
        <v>91.1</v>
      </c>
      <c r="I18" s="65">
        <v>11640</v>
      </c>
      <c r="J18" s="28">
        <v>1828</v>
      </c>
    </row>
    <row r="19" spans="1:10" ht="20.100000000000001" customHeight="1" x14ac:dyDescent="0.25">
      <c r="A19" s="92"/>
      <c r="B19" s="13" t="s">
        <v>0</v>
      </c>
      <c r="C19" s="60"/>
      <c r="D19" s="14">
        <v>1.88</v>
      </c>
      <c r="E19" s="60"/>
      <c r="F19" s="63"/>
      <c r="G19" s="15">
        <v>87.66</v>
      </c>
      <c r="H19" s="14">
        <v>92.5</v>
      </c>
      <c r="I19" s="66"/>
      <c r="J19" s="29">
        <v>8487</v>
      </c>
    </row>
    <row r="20" spans="1:10" ht="20.100000000000001" customHeight="1" x14ac:dyDescent="0.25">
      <c r="A20" s="92"/>
      <c r="B20" s="16" t="s">
        <v>22</v>
      </c>
      <c r="C20" s="60"/>
      <c r="D20" s="17">
        <v>2.17</v>
      </c>
      <c r="E20" s="60"/>
      <c r="F20" s="63"/>
      <c r="G20" s="18">
        <v>89.35</v>
      </c>
      <c r="H20" s="17">
        <v>94.2</v>
      </c>
      <c r="I20" s="66"/>
      <c r="J20" s="30">
        <v>15077</v>
      </c>
    </row>
    <row r="21" spans="1:10" ht="20.100000000000001" customHeight="1" thickBot="1" x14ac:dyDescent="0.3">
      <c r="A21" s="93"/>
      <c r="B21" s="19" t="s">
        <v>23</v>
      </c>
      <c r="C21" s="61"/>
      <c r="D21" s="20">
        <v>1.88</v>
      </c>
      <c r="E21" s="61"/>
      <c r="F21" s="64"/>
      <c r="G21" s="21">
        <v>87.66</v>
      </c>
      <c r="H21" s="20">
        <v>92.5</v>
      </c>
      <c r="I21" s="67"/>
      <c r="J21" s="31"/>
    </row>
    <row r="22" spans="1:10" ht="20.100000000000001" customHeight="1" x14ac:dyDescent="0.25">
      <c r="A22" s="91" t="s">
        <v>4</v>
      </c>
      <c r="B22" s="10" t="s">
        <v>21</v>
      </c>
      <c r="C22" s="59">
        <v>1.43</v>
      </c>
      <c r="D22" s="11">
        <v>1.45</v>
      </c>
      <c r="E22" s="59">
        <v>77.31</v>
      </c>
      <c r="F22" s="62">
        <v>82.9</v>
      </c>
      <c r="G22" s="12">
        <v>85.53</v>
      </c>
      <c r="H22" s="11">
        <v>91</v>
      </c>
      <c r="I22" s="65">
        <v>-1394</v>
      </c>
      <c r="J22" s="28">
        <v>-707</v>
      </c>
    </row>
    <row r="23" spans="1:10" ht="20.100000000000001" customHeight="1" x14ac:dyDescent="0.25">
      <c r="A23" s="92"/>
      <c r="B23" s="13" t="s">
        <v>0</v>
      </c>
      <c r="C23" s="60"/>
      <c r="D23" s="14">
        <v>1.63</v>
      </c>
      <c r="E23" s="60"/>
      <c r="F23" s="63"/>
      <c r="G23" s="15">
        <v>87.42</v>
      </c>
      <c r="H23" s="14">
        <v>92.42</v>
      </c>
      <c r="I23" s="66"/>
      <c r="J23" s="29">
        <v>513</v>
      </c>
    </row>
    <row r="24" spans="1:10" ht="20.100000000000001" customHeight="1" x14ac:dyDescent="0.25">
      <c r="A24" s="92"/>
      <c r="B24" s="16" t="s">
        <v>22</v>
      </c>
      <c r="C24" s="60"/>
      <c r="D24" s="17">
        <v>1.89</v>
      </c>
      <c r="E24" s="60"/>
      <c r="F24" s="63"/>
      <c r="G24" s="18">
        <v>89.05</v>
      </c>
      <c r="H24" s="17">
        <v>93.67</v>
      </c>
      <c r="I24" s="66"/>
      <c r="J24" s="30">
        <v>1716</v>
      </c>
    </row>
    <row r="25" spans="1:10" ht="20.100000000000001" customHeight="1" thickBot="1" x14ac:dyDescent="0.3">
      <c r="A25" s="93"/>
      <c r="B25" s="19" t="s">
        <v>23</v>
      </c>
      <c r="C25" s="61"/>
      <c r="D25" s="20">
        <v>1.63</v>
      </c>
      <c r="E25" s="61"/>
      <c r="F25" s="64"/>
      <c r="G25" s="21">
        <v>87.42</v>
      </c>
      <c r="H25" s="20">
        <v>92.42</v>
      </c>
      <c r="I25" s="67"/>
      <c r="J25" s="31"/>
    </row>
    <row r="26" spans="1:10" ht="20.100000000000001" customHeight="1" x14ac:dyDescent="0.25">
      <c r="A26" s="91" t="s">
        <v>3</v>
      </c>
      <c r="B26" s="10" t="s">
        <v>21</v>
      </c>
      <c r="C26" s="59">
        <v>1.71</v>
      </c>
      <c r="D26" s="11">
        <v>1.73</v>
      </c>
      <c r="E26" s="59">
        <v>76.459999999999994</v>
      </c>
      <c r="F26" s="62">
        <v>83.14</v>
      </c>
      <c r="G26" s="12">
        <v>85.25</v>
      </c>
      <c r="H26" s="11">
        <v>91.06</v>
      </c>
      <c r="I26" s="65">
        <v>204</v>
      </c>
      <c r="J26" s="28">
        <v>442</v>
      </c>
    </row>
    <row r="27" spans="1:10" ht="20.100000000000001" customHeight="1" x14ac:dyDescent="0.25">
      <c r="A27" s="92"/>
      <c r="B27" s="13" t="s">
        <v>0</v>
      </c>
      <c r="C27" s="60"/>
      <c r="D27" s="14">
        <v>1.93</v>
      </c>
      <c r="E27" s="60"/>
      <c r="F27" s="63"/>
      <c r="G27" s="15">
        <v>87.14</v>
      </c>
      <c r="H27" s="14">
        <v>92.5</v>
      </c>
      <c r="I27" s="66"/>
      <c r="J27" s="29">
        <v>1798</v>
      </c>
    </row>
    <row r="28" spans="1:10" ht="20.100000000000001" customHeight="1" x14ac:dyDescent="0.25">
      <c r="A28" s="92"/>
      <c r="B28" s="16" t="s">
        <v>22</v>
      </c>
      <c r="C28" s="60"/>
      <c r="D28" s="17">
        <v>2.15</v>
      </c>
      <c r="E28" s="60"/>
      <c r="F28" s="63"/>
      <c r="G28" s="18">
        <v>88.84</v>
      </c>
      <c r="H28" s="17">
        <v>93.77</v>
      </c>
      <c r="I28" s="66"/>
      <c r="J28" s="30">
        <v>3141</v>
      </c>
    </row>
    <row r="29" spans="1:10" ht="20.100000000000001" customHeight="1" thickBot="1" x14ac:dyDescent="0.3">
      <c r="A29" s="93"/>
      <c r="B29" s="19" t="s">
        <v>23</v>
      </c>
      <c r="C29" s="61"/>
      <c r="D29" s="20">
        <v>1.93</v>
      </c>
      <c r="E29" s="61"/>
      <c r="F29" s="64"/>
      <c r="G29" s="21">
        <v>87.14</v>
      </c>
      <c r="H29" s="20">
        <v>92.5</v>
      </c>
      <c r="I29" s="67"/>
      <c r="J29" s="31"/>
    </row>
    <row r="30" spans="1:10" ht="20.100000000000001" customHeight="1" x14ac:dyDescent="0.25">
      <c r="A30" s="99" t="s">
        <v>2</v>
      </c>
      <c r="B30" s="10" t="s">
        <v>21</v>
      </c>
      <c r="C30" s="59">
        <v>1.29</v>
      </c>
      <c r="D30" s="11">
        <v>1.32</v>
      </c>
      <c r="E30" s="59">
        <v>74.260000000000005</v>
      </c>
      <c r="F30" s="62">
        <v>81.31</v>
      </c>
      <c r="G30" s="12">
        <v>82.82</v>
      </c>
      <c r="H30" s="11">
        <v>89.41</v>
      </c>
      <c r="I30" s="65">
        <v>-974</v>
      </c>
      <c r="J30" s="28">
        <v>-415</v>
      </c>
    </row>
    <row r="31" spans="1:10" ht="20.100000000000001" customHeight="1" x14ac:dyDescent="0.25">
      <c r="A31" s="92"/>
      <c r="B31" s="13" t="s">
        <v>0</v>
      </c>
      <c r="C31" s="60"/>
      <c r="D31" s="14">
        <v>1.52</v>
      </c>
      <c r="E31" s="60"/>
      <c r="F31" s="63"/>
      <c r="G31" s="15">
        <v>84.86</v>
      </c>
      <c r="H31" s="14">
        <v>90.98</v>
      </c>
      <c r="I31" s="66"/>
      <c r="J31" s="29">
        <v>-68</v>
      </c>
    </row>
    <row r="32" spans="1:10" ht="20.100000000000001" customHeight="1" x14ac:dyDescent="0.25">
      <c r="A32" s="92"/>
      <c r="B32" s="16" t="s">
        <v>22</v>
      </c>
      <c r="C32" s="60"/>
      <c r="D32" s="17">
        <v>1.69</v>
      </c>
      <c r="E32" s="60"/>
      <c r="F32" s="63"/>
      <c r="G32" s="18">
        <v>86.71</v>
      </c>
      <c r="H32" s="17">
        <v>92.33</v>
      </c>
      <c r="I32" s="66"/>
      <c r="J32" s="30">
        <v>270</v>
      </c>
    </row>
    <row r="33" spans="1:10" ht="20.100000000000001" customHeight="1" thickBot="1" x14ac:dyDescent="0.3">
      <c r="A33" s="93"/>
      <c r="B33" s="19" t="s">
        <v>23</v>
      </c>
      <c r="C33" s="61"/>
      <c r="D33" s="20">
        <v>1.52</v>
      </c>
      <c r="E33" s="61"/>
      <c r="F33" s="64"/>
      <c r="G33" s="21">
        <v>84.86</v>
      </c>
      <c r="H33" s="20">
        <v>90.98</v>
      </c>
      <c r="I33" s="67"/>
      <c r="J33" s="31"/>
    </row>
    <row r="34" spans="1:10" ht="20.100000000000001" customHeight="1" x14ac:dyDescent="0.25">
      <c r="A34" s="69" t="s">
        <v>1</v>
      </c>
      <c r="B34" s="22" t="s">
        <v>21</v>
      </c>
      <c r="C34" s="101">
        <v>1.1499999999999999</v>
      </c>
      <c r="D34" s="23">
        <v>1.19</v>
      </c>
      <c r="E34" s="101">
        <v>74.34</v>
      </c>
      <c r="F34" s="103">
        <v>81.44</v>
      </c>
      <c r="G34" s="24">
        <v>83.15</v>
      </c>
      <c r="H34" s="23">
        <v>89.48</v>
      </c>
      <c r="I34" s="105">
        <v>388</v>
      </c>
      <c r="J34" s="32">
        <v>-666</v>
      </c>
    </row>
    <row r="35" spans="1:10" ht="20.100000000000001" customHeight="1" x14ac:dyDescent="0.25">
      <c r="A35" s="92"/>
      <c r="B35" s="13" t="s">
        <v>0</v>
      </c>
      <c r="C35" s="60"/>
      <c r="D35" s="14">
        <v>1.38</v>
      </c>
      <c r="E35" s="60"/>
      <c r="F35" s="63"/>
      <c r="G35" s="15">
        <v>84.98</v>
      </c>
      <c r="H35" s="14">
        <v>91.01</v>
      </c>
      <c r="I35" s="66"/>
      <c r="J35" s="29">
        <v>114</v>
      </c>
    </row>
    <row r="36" spans="1:10" ht="20.100000000000001" customHeight="1" x14ac:dyDescent="0.25">
      <c r="A36" s="92"/>
      <c r="B36" s="16" t="s">
        <v>22</v>
      </c>
      <c r="C36" s="60"/>
      <c r="D36" s="17">
        <v>1.6</v>
      </c>
      <c r="E36" s="60"/>
      <c r="F36" s="63"/>
      <c r="G36" s="18">
        <v>86.84</v>
      </c>
      <c r="H36" s="17">
        <v>92.5</v>
      </c>
      <c r="I36" s="66"/>
      <c r="J36" s="30">
        <v>897</v>
      </c>
    </row>
    <row r="37" spans="1:10" ht="20.100000000000001" customHeight="1" thickBot="1" x14ac:dyDescent="0.3">
      <c r="A37" s="100"/>
      <c r="B37" s="25" t="s">
        <v>23</v>
      </c>
      <c r="C37" s="102"/>
      <c r="D37" s="26">
        <v>1.38</v>
      </c>
      <c r="E37" s="102"/>
      <c r="F37" s="104"/>
      <c r="G37" s="27">
        <v>89.98</v>
      </c>
      <c r="H37" s="26">
        <v>91.01</v>
      </c>
      <c r="I37" s="106"/>
      <c r="J37" s="33"/>
    </row>
    <row r="38" spans="1:10" ht="20.100000000000001" customHeight="1" thickTop="1" x14ac:dyDescent="0.25"/>
  </sheetData>
  <mergeCells count="55">
    <mergeCell ref="I18:I21"/>
    <mergeCell ref="A34:A37"/>
    <mergeCell ref="C34:C37"/>
    <mergeCell ref="E34:E37"/>
    <mergeCell ref="F34:F37"/>
    <mergeCell ref="I34:I37"/>
    <mergeCell ref="A26:A29"/>
    <mergeCell ref="C26:C29"/>
    <mergeCell ref="E26:E29"/>
    <mergeCell ref="F26:F29"/>
    <mergeCell ref="I26:I29"/>
    <mergeCell ref="I22:I25"/>
    <mergeCell ref="A30:A33"/>
    <mergeCell ref="C30:C33"/>
    <mergeCell ref="E30:E33"/>
    <mergeCell ref="F30:F33"/>
    <mergeCell ref="I30:I33"/>
    <mergeCell ref="G3:H3"/>
    <mergeCell ref="A22:A25"/>
    <mergeCell ref="C22:C25"/>
    <mergeCell ref="E22:E25"/>
    <mergeCell ref="F22:F25"/>
    <mergeCell ref="A18:A21"/>
    <mergeCell ref="C18:C21"/>
    <mergeCell ref="E18:E21"/>
    <mergeCell ref="F18:F21"/>
    <mergeCell ref="F14:F17"/>
    <mergeCell ref="I14:I17"/>
    <mergeCell ref="A10:A13"/>
    <mergeCell ref="C10:C13"/>
    <mergeCell ref="E10:E13"/>
    <mergeCell ref="F10:F13"/>
    <mergeCell ref="I10:I13"/>
    <mergeCell ref="A6:A9"/>
    <mergeCell ref="D3:D4"/>
    <mergeCell ref="A14:A17"/>
    <mergeCell ref="C14:C17"/>
    <mergeCell ref="E14:E17"/>
    <mergeCell ref="E3:F3"/>
    <mergeCell ref="I3:I4"/>
    <mergeCell ref="A1:J1"/>
    <mergeCell ref="C6:C9"/>
    <mergeCell ref="E6:E9"/>
    <mergeCell ref="F6:F9"/>
    <mergeCell ref="I6:I9"/>
    <mergeCell ref="A2:A5"/>
    <mergeCell ref="B2:B5"/>
    <mergeCell ref="C2:D2"/>
    <mergeCell ref="E2:H2"/>
    <mergeCell ref="I2:J2"/>
    <mergeCell ref="C3:C4"/>
    <mergeCell ref="J3:J4"/>
    <mergeCell ref="C5:D5"/>
    <mergeCell ref="E5:H5"/>
    <mergeCell ref="I5:J5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8"/>
  <sheetViews>
    <sheetView showGridLines="0" workbookViewId="0">
      <selection activeCell="Q10" sqref="Q10"/>
    </sheetView>
  </sheetViews>
  <sheetFormatPr defaultRowHeight="20.100000000000001" customHeight="1" x14ac:dyDescent="0.25"/>
  <cols>
    <col min="1" max="1" width="9.7109375" customWidth="1"/>
    <col min="2" max="2" width="14.85546875" bestFit="1" customWidth="1"/>
    <col min="3" max="10" width="10.7109375" customWidth="1"/>
    <col min="11" max="12" width="7.7109375" customWidth="1"/>
    <col min="13" max="13" width="8.7109375" customWidth="1"/>
    <col min="14" max="15" width="7.7109375" customWidth="1"/>
    <col min="16" max="43" width="10.7109375" customWidth="1"/>
    <col min="44" max="44" width="5.7109375" customWidth="1"/>
    <col min="45" max="45" width="9" bestFit="1" customWidth="1"/>
    <col min="46" max="46" width="9.42578125" bestFit="1" customWidth="1"/>
    <col min="47" max="47" width="9.42578125" customWidth="1"/>
    <col min="48" max="49" width="7.7109375" bestFit="1" customWidth="1"/>
    <col min="50" max="50" width="5.7109375" customWidth="1"/>
    <col min="51" max="54" width="3" bestFit="1" customWidth="1"/>
    <col min="55" max="55" width="5.7109375" customWidth="1"/>
  </cols>
  <sheetData>
    <row r="1" spans="1:14" ht="40.5" customHeight="1" thickBot="1" x14ac:dyDescent="0.3">
      <c r="A1" s="58" t="s">
        <v>25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</row>
    <row r="2" spans="1:14" ht="30.75" customHeight="1" thickTop="1" x14ac:dyDescent="0.25">
      <c r="A2" s="133" t="s">
        <v>28</v>
      </c>
      <c r="B2" s="136" t="s">
        <v>13</v>
      </c>
      <c r="C2" s="139" t="s">
        <v>29</v>
      </c>
      <c r="D2" s="140"/>
      <c r="E2" s="139" t="s">
        <v>30</v>
      </c>
      <c r="F2" s="140"/>
      <c r="G2" s="139" t="s">
        <v>31</v>
      </c>
      <c r="H2" s="140"/>
      <c r="I2" s="139" t="s">
        <v>32</v>
      </c>
      <c r="J2" s="140"/>
      <c r="K2" s="139" t="s">
        <v>33</v>
      </c>
      <c r="L2" s="140"/>
      <c r="M2" s="140" t="s">
        <v>34</v>
      </c>
      <c r="N2" s="144"/>
    </row>
    <row r="3" spans="1:14" ht="20.100000000000001" customHeight="1" x14ac:dyDescent="0.25">
      <c r="A3" s="134"/>
      <c r="B3" s="137"/>
      <c r="C3" s="129">
        <v>2018</v>
      </c>
      <c r="D3" s="127">
        <v>2080</v>
      </c>
      <c r="E3" s="129">
        <v>2018</v>
      </c>
      <c r="F3" s="127">
        <v>2080</v>
      </c>
      <c r="G3" s="129">
        <v>2018</v>
      </c>
      <c r="H3" s="127">
        <v>2080</v>
      </c>
      <c r="I3" s="129">
        <v>2018</v>
      </c>
      <c r="J3" s="127">
        <v>2080</v>
      </c>
      <c r="K3" s="129">
        <v>2018</v>
      </c>
      <c r="L3" s="127">
        <v>2080</v>
      </c>
      <c r="M3" s="127">
        <v>2018</v>
      </c>
      <c r="N3" s="131">
        <v>2080</v>
      </c>
    </row>
    <row r="4" spans="1:14" ht="20.100000000000001" customHeight="1" x14ac:dyDescent="0.25">
      <c r="A4" s="134"/>
      <c r="B4" s="137"/>
      <c r="C4" s="130"/>
      <c r="D4" s="128"/>
      <c r="E4" s="130"/>
      <c r="F4" s="128"/>
      <c r="G4" s="130"/>
      <c r="H4" s="128"/>
      <c r="I4" s="130"/>
      <c r="J4" s="128"/>
      <c r="K4" s="130"/>
      <c r="L4" s="128"/>
      <c r="M4" s="128"/>
      <c r="N4" s="132"/>
    </row>
    <row r="5" spans="1:14" ht="20.100000000000001" customHeight="1" thickBot="1" x14ac:dyDescent="0.3">
      <c r="A5" s="135"/>
      <c r="B5" s="138"/>
      <c r="C5" s="141" t="s">
        <v>19</v>
      </c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3"/>
    </row>
    <row r="6" spans="1:14" ht="20.100000000000001" customHeight="1" x14ac:dyDescent="0.25">
      <c r="A6" s="124" t="s">
        <v>8</v>
      </c>
      <c r="B6" s="34" t="s">
        <v>21</v>
      </c>
      <c r="C6" s="122">
        <v>10276617</v>
      </c>
      <c r="D6" s="35">
        <v>6057479</v>
      </c>
      <c r="E6" s="122">
        <v>1407566</v>
      </c>
      <c r="F6" s="35">
        <v>651215</v>
      </c>
      <c r="G6" s="122">
        <v>6624826</v>
      </c>
      <c r="H6" s="35">
        <v>2993225</v>
      </c>
      <c r="I6" s="122">
        <v>2244225</v>
      </c>
      <c r="J6" s="35">
        <v>2413039</v>
      </c>
      <c r="K6" s="110">
        <v>159.4</v>
      </c>
      <c r="L6" s="36">
        <v>371</v>
      </c>
      <c r="M6" s="118">
        <f>G6/I6*100</f>
        <v>295.19437667791777</v>
      </c>
      <c r="N6" s="37">
        <v>124</v>
      </c>
    </row>
    <row r="7" spans="1:14" ht="20.100000000000001" customHeight="1" x14ac:dyDescent="0.25">
      <c r="A7" s="125"/>
      <c r="B7" s="38" t="s">
        <v>0</v>
      </c>
      <c r="C7" s="116"/>
      <c r="D7" s="39">
        <v>8216015</v>
      </c>
      <c r="E7" s="116"/>
      <c r="F7" s="39">
        <v>1007772</v>
      </c>
      <c r="G7" s="116"/>
      <c r="H7" s="39">
        <v>4182206</v>
      </c>
      <c r="I7" s="116"/>
      <c r="J7" s="39">
        <v>3026037</v>
      </c>
      <c r="K7" s="108"/>
      <c r="L7" s="40">
        <v>300</v>
      </c>
      <c r="M7" s="119"/>
      <c r="N7" s="41">
        <v>138</v>
      </c>
    </row>
    <row r="8" spans="1:14" ht="20.100000000000001" customHeight="1" x14ac:dyDescent="0.25">
      <c r="A8" s="125"/>
      <c r="B8" s="42" t="s">
        <v>22</v>
      </c>
      <c r="C8" s="116"/>
      <c r="D8" s="43">
        <v>10555447</v>
      </c>
      <c r="E8" s="116"/>
      <c r="F8" s="43">
        <v>1480200</v>
      </c>
      <c r="G8" s="116"/>
      <c r="H8" s="43">
        <v>5484499</v>
      </c>
      <c r="I8" s="116"/>
      <c r="J8" s="43">
        <v>3590748</v>
      </c>
      <c r="K8" s="108"/>
      <c r="L8" s="44">
        <v>243</v>
      </c>
      <c r="M8" s="119"/>
      <c r="N8" s="45">
        <v>153</v>
      </c>
    </row>
    <row r="9" spans="1:14" ht="20.100000000000001" customHeight="1" thickBot="1" x14ac:dyDescent="0.3">
      <c r="A9" s="126"/>
      <c r="B9" s="46" t="s">
        <v>23</v>
      </c>
      <c r="C9" s="123"/>
      <c r="D9" s="47">
        <v>6905483</v>
      </c>
      <c r="E9" s="123"/>
      <c r="F9" s="47">
        <v>793690</v>
      </c>
      <c r="G9" s="123"/>
      <c r="H9" s="47">
        <v>3460908</v>
      </c>
      <c r="I9" s="123"/>
      <c r="J9" s="47">
        <v>2650885</v>
      </c>
      <c r="K9" s="111"/>
      <c r="L9" s="48">
        <v>334</v>
      </c>
      <c r="M9" s="120"/>
      <c r="N9" s="49">
        <v>131</v>
      </c>
    </row>
    <row r="10" spans="1:14" ht="20.100000000000001" customHeight="1" x14ac:dyDescent="0.25">
      <c r="A10" s="124" t="s">
        <v>7</v>
      </c>
      <c r="B10" s="34" t="s">
        <v>21</v>
      </c>
      <c r="C10" s="122">
        <v>3572583</v>
      </c>
      <c r="D10" s="35">
        <v>1588708</v>
      </c>
      <c r="E10" s="122">
        <v>458203</v>
      </c>
      <c r="F10" s="35">
        <v>126653</v>
      </c>
      <c r="G10" s="122">
        <v>2383191</v>
      </c>
      <c r="H10" s="35">
        <v>695311</v>
      </c>
      <c r="I10" s="122">
        <v>731189</v>
      </c>
      <c r="J10" s="35">
        <v>766744</v>
      </c>
      <c r="K10" s="110">
        <v>159.6</v>
      </c>
      <c r="L10" s="36">
        <v>605</v>
      </c>
      <c r="M10" s="118">
        <f t="shared" ref="M10" si="0">G10/I10*100</f>
        <v>325.93365053358298</v>
      </c>
      <c r="N10" s="37">
        <v>91</v>
      </c>
    </row>
    <row r="11" spans="1:14" ht="20.100000000000001" customHeight="1" x14ac:dyDescent="0.25">
      <c r="A11" s="125"/>
      <c r="B11" s="38" t="s">
        <v>0</v>
      </c>
      <c r="C11" s="116"/>
      <c r="D11" s="39">
        <v>2255131</v>
      </c>
      <c r="E11" s="116"/>
      <c r="F11" s="39">
        <v>227316</v>
      </c>
      <c r="G11" s="116"/>
      <c r="H11" s="39">
        <v>1064058</v>
      </c>
      <c r="I11" s="116"/>
      <c r="J11" s="39">
        <v>963757</v>
      </c>
      <c r="K11" s="108"/>
      <c r="L11" s="40">
        <v>424</v>
      </c>
      <c r="M11" s="119"/>
      <c r="N11" s="41">
        <v>110</v>
      </c>
    </row>
    <row r="12" spans="1:14" ht="20.100000000000001" customHeight="1" x14ac:dyDescent="0.25">
      <c r="A12" s="125"/>
      <c r="B12" s="42" t="s">
        <v>22</v>
      </c>
      <c r="C12" s="116"/>
      <c r="D12" s="43">
        <v>2983862</v>
      </c>
      <c r="E12" s="116"/>
      <c r="F12" s="43">
        <v>365460</v>
      </c>
      <c r="G12" s="116"/>
      <c r="H12" s="43">
        <v>1480952</v>
      </c>
      <c r="I12" s="116"/>
      <c r="J12" s="43">
        <v>1137450</v>
      </c>
      <c r="K12" s="108"/>
      <c r="L12" s="44">
        <v>311</v>
      </c>
      <c r="M12" s="119"/>
      <c r="N12" s="45">
        <v>130</v>
      </c>
    </row>
    <row r="13" spans="1:14" ht="20.100000000000001" customHeight="1" thickBot="1" x14ac:dyDescent="0.3">
      <c r="A13" s="126"/>
      <c r="B13" s="46" t="s">
        <v>23</v>
      </c>
      <c r="C13" s="123"/>
      <c r="D13" s="47">
        <v>2190714</v>
      </c>
      <c r="E13" s="123"/>
      <c r="F13" s="47">
        <v>213347</v>
      </c>
      <c r="G13" s="123"/>
      <c r="H13" s="47">
        <v>1051986</v>
      </c>
      <c r="I13" s="123"/>
      <c r="J13" s="47">
        <v>925381</v>
      </c>
      <c r="K13" s="111"/>
      <c r="L13" s="48">
        <v>434</v>
      </c>
      <c r="M13" s="120"/>
      <c r="N13" s="49">
        <v>114</v>
      </c>
    </row>
    <row r="14" spans="1:14" ht="20.100000000000001" customHeight="1" x14ac:dyDescent="0.25">
      <c r="A14" s="124" t="s">
        <v>6</v>
      </c>
      <c r="B14" s="34" t="s">
        <v>21</v>
      </c>
      <c r="C14" s="122">
        <v>2216569</v>
      </c>
      <c r="D14" s="35">
        <v>1071048</v>
      </c>
      <c r="E14" s="122">
        <v>270525</v>
      </c>
      <c r="F14" s="35">
        <v>92780</v>
      </c>
      <c r="G14" s="122">
        <v>1407071</v>
      </c>
      <c r="H14" s="35">
        <v>495953</v>
      </c>
      <c r="I14" s="122">
        <v>538973</v>
      </c>
      <c r="J14" s="35">
        <v>482315</v>
      </c>
      <c r="K14" s="110">
        <v>199.2</v>
      </c>
      <c r="L14" s="36">
        <v>520</v>
      </c>
      <c r="M14" s="118">
        <f t="shared" ref="M14" si="1">G14/I14*100</f>
        <v>261.06521105881001</v>
      </c>
      <c r="N14" s="37">
        <v>103</v>
      </c>
    </row>
    <row r="15" spans="1:14" ht="20.100000000000001" customHeight="1" x14ac:dyDescent="0.25">
      <c r="A15" s="125"/>
      <c r="B15" s="38" t="s">
        <v>0</v>
      </c>
      <c r="C15" s="116"/>
      <c r="D15" s="39">
        <v>1515938</v>
      </c>
      <c r="E15" s="116"/>
      <c r="F15" s="39">
        <v>160646</v>
      </c>
      <c r="G15" s="116"/>
      <c r="H15" s="39">
        <v>743707</v>
      </c>
      <c r="I15" s="116"/>
      <c r="J15" s="39">
        <v>611585</v>
      </c>
      <c r="K15" s="108"/>
      <c r="L15" s="40">
        <v>381</v>
      </c>
      <c r="M15" s="119"/>
      <c r="N15" s="41">
        <v>122</v>
      </c>
    </row>
    <row r="16" spans="1:14" ht="20.100000000000001" customHeight="1" x14ac:dyDescent="0.25">
      <c r="A16" s="125"/>
      <c r="B16" s="42" t="s">
        <v>22</v>
      </c>
      <c r="C16" s="116"/>
      <c r="D16" s="43">
        <v>1996929</v>
      </c>
      <c r="E16" s="116"/>
      <c r="F16" s="43">
        <v>250476</v>
      </c>
      <c r="G16" s="116"/>
      <c r="H16" s="43">
        <v>1015215</v>
      </c>
      <c r="I16" s="116"/>
      <c r="J16" s="43">
        <v>731238</v>
      </c>
      <c r="K16" s="108"/>
      <c r="L16" s="44">
        <v>292</v>
      </c>
      <c r="M16" s="119"/>
      <c r="N16" s="45">
        <v>139</v>
      </c>
    </row>
    <row r="17" spans="1:14" ht="20.100000000000001" customHeight="1" thickBot="1" x14ac:dyDescent="0.3">
      <c r="A17" s="126"/>
      <c r="B17" s="46" t="s">
        <v>23</v>
      </c>
      <c r="C17" s="123"/>
      <c r="D17" s="47">
        <v>1278254</v>
      </c>
      <c r="E17" s="123"/>
      <c r="F17" s="47">
        <v>125324</v>
      </c>
      <c r="G17" s="123"/>
      <c r="H17" s="47">
        <v>612282</v>
      </c>
      <c r="I17" s="123"/>
      <c r="J17" s="47">
        <v>540648</v>
      </c>
      <c r="K17" s="111"/>
      <c r="L17" s="48">
        <v>431</v>
      </c>
      <c r="M17" s="120"/>
      <c r="N17" s="49">
        <v>113</v>
      </c>
    </row>
    <row r="18" spans="1:14" ht="20.100000000000001" customHeight="1" x14ac:dyDescent="0.25">
      <c r="A18" s="112" t="s">
        <v>9</v>
      </c>
      <c r="B18" s="34" t="s">
        <v>21</v>
      </c>
      <c r="C18" s="122">
        <v>2846332</v>
      </c>
      <c r="D18" s="35">
        <v>2414065</v>
      </c>
      <c r="E18" s="122">
        <v>452344</v>
      </c>
      <c r="F18" s="35">
        <v>324271</v>
      </c>
      <c r="G18" s="122">
        <v>1772221</v>
      </c>
      <c r="H18" s="35">
        <v>1310140</v>
      </c>
      <c r="I18" s="122">
        <v>621767</v>
      </c>
      <c r="J18" s="35">
        <v>779654</v>
      </c>
      <c r="K18" s="110">
        <v>137.5</v>
      </c>
      <c r="L18" s="36">
        <v>240</v>
      </c>
      <c r="M18" s="118">
        <f t="shared" ref="M18" si="2">G18/I18*100</f>
        <v>285.02976195262858</v>
      </c>
      <c r="N18" s="37">
        <v>168</v>
      </c>
    </row>
    <row r="19" spans="1:14" ht="20.100000000000001" customHeight="1" x14ac:dyDescent="0.25">
      <c r="A19" s="113"/>
      <c r="B19" s="38" t="s">
        <v>0</v>
      </c>
      <c r="C19" s="116"/>
      <c r="D19" s="39">
        <v>3096272</v>
      </c>
      <c r="E19" s="116"/>
      <c r="F19" s="39">
        <v>450757</v>
      </c>
      <c r="G19" s="116"/>
      <c r="H19" s="39">
        <v>1681434</v>
      </c>
      <c r="I19" s="116"/>
      <c r="J19" s="39">
        <v>964081</v>
      </c>
      <c r="K19" s="108"/>
      <c r="L19" s="40">
        <v>214</v>
      </c>
      <c r="M19" s="119"/>
      <c r="N19" s="41">
        <v>174</v>
      </c>
    </row>
    <row r="20" spans="1:14" ht="20.100000000000001" customHeight="1" x14ac:dyDescent="0.25">
      <c r="A20" s="113"/>
      <c r="B20" s="42" t="s">
        <v>22</v>
      </c>
      <c r="C20" s="116"/>
      <c r="D20" s="43">
        <v>3849535</v>
      </c>
      <c r="E20" s="116"/>
      <c r="F20" s="43">
        <v>621621</v>
      </c>
      <c r="G20" s="116"/>
      <c r="H20" s="43">
        <v>2086849</v>
      </c>
      <c r="I20" s="116"/>
      <c r="J20" s="43">
        <v>1141065</v>
      </c>
      <c r="K20" s="108"/>
      <c r="L20" s="44">
        <v>184</v>
      </c>
      <c r="M20" s="119"/>
      <c r="N20" s="45">
        <v>183</v>
      </c>
    </row>
    <row r="21" spans="1:14" ht="20.100000000000001" customHeight="1" thickBot="1" x14ac:dyDescent="0.3">
      <c r="A21" s="121"/>
      <c r="B21" s="46" t="s">
        <v>23</v>
      </c>
      <c r="C21" s="123"/>
      <c r="D21" s="47">
        <v>2328801</v>
      </c>
      <c r="E21" s="123"/>
      <c r="F21" s="47">
        <v>324873</v>
      </c>
      <c r="G21" s="123"/>
      <c r="H21" s="47">
        <v>1235390</v>
      </c>
      <c r="I21" s="123"/>
      <c r="J21" s="47">
        <v>768538</v>
      </c>
      <c r="K21" s="111"/>
      <c r="L21" s="48">
        <v>237</v>
      </c>
      <c r="M21" s="120"/>
      <c r="N21" s="49">
        <v>161</v>
      </c>
    </row>
    <row r="22" spans="1:14" ht="20.100000000000001" customHeight="1" x14ac:dyDescent="0.25">
      <c r="A22" s="124" t="s">
        <v>4</v>
      </c>
      <c r="B22" s="34" t="s">
        <v>21</v>
      </c>
      <c r="C22" s="122">
        <v>705478</v>
      </c>
      <c r="D22" s="35">
        <v>375970</v>
      </c>
      <c r="E22" s="122">
        <v>88445</v>
      </c>
      <c r="F22" s="35">
        <v>37988</v>
      </c>
      <c r="G22" s="122">
        <v>437365</v>
      </c>
      <c r="H22" s="35">
        <v>183177</v>
      </c>
      <c r="I22" s="122">
        <v>179668</v>
      </c>
      <c r="J22" s="35">
        <v>154805</v>
      </c>
      <c r="K22" s="110">
        <v>203.1</v>
      </c>
      <c r="L22" s="36">
        <v>408</v>
      </c>
      <c r="M22" s="118">
        <f t="shared" ref="M22" si="3">G22/I22*100</f>
        <v>243.42954783266913</v>
      </c>
      <c r="N22" s="37">
        <v>118</v>
      </c>
    </row>
    <row r="23" spans="1:14" ht="20.100000000000001" customHeight="1" x14ac:dyDescent="0.25">
      <c r="A23" s="125"/>
      <c r="B23" s="38" t="s">
        <v>0</v>
      </c>
      <c r="C23" s="116"/>
      <c r="D23" s="39">
        <v>495189</v>
      </c>
      <c r="E23" s="116"/>
      <c r="F23" s="39">
        <v>57634</v>
      </c>
      <c r="G23" s="116"/>
      <c r="H23" s="39">
        <v>247953</v>
      </c>
      <c r="I23" s="116"/>
      <c r="J23" s="39">
        <v>189602</v>
      </c>
      <c r="K23" s="108"/>
      <c r="L23" s="40">
        <v>329</v>
      </c>
      <c r="M23" s="119"/>
      <c r="N23" s="41">
        <v>131</v>
      </c>
    </row>
    <row r="24" spans="1:14" ht="20.100000000000001" customHeight="1" x14ac:dyDescent="0.25">
      <c r="A24" s="125"/>
      <c r="B24" s="42" t="s">
        <v>22</v>
      </c>
      <c r="C24" s="116"/>
      <c r="D24" s="43">
        <v>619745</v>
      </c>
      <c r="E24" s="116"/>
      <c r="F24" s="43">
        <v>83133</v>
      </c>
      <c r="G24" s="116"/>
      <c r="H24" s="43">
        <v>316223</v>
      </c>
      <c r="I24" s="116"/>
      <c r="J24" s="43">
        <v>220389</v>
      </c>
      <c r="K24" s="108"/>
      <c r="L24" s="44">
        <v>265</v>
      </c>
      <c r="M24" s="119"/>
      <c r="N24" s="45">
        <v>143</v>
      </c>
    </row>
    <row r="25" spans="1:14" ht="20.100000000000001" customHeight="1" thickBot="1" x14ac:dyDescent="0.3">
      <c r="A25" s="126"/>
      <c r="B25" s="46" t="s">
        <v>23</v>
      </c>
      <c r="C25" s="123"/>
      <c r="D25" s="47">
        <v>431980</v>
      </c>
      <c r="E25" s="123"/>
      <c r="F25" s="47">
        <v>48545</v>
      </c>
      <c r="G25" s="123"/>
      <c r="H25" s="47">
        <v>215698</v>
      </c>
      <c r="I25" s="123"/>
      <c r="J25" s="47">
        <v>167737</v>
      </c>
      <c r="K25" s="111"/>
      <c r="L25" s="48">
        <v>346</v>
      </c>
      <c r="M25" s="120"/>
      <c r="N25" s="49">
        <v>129</v>
      </c>
    </row>
    <row r="26" spans="1:14" ht="20.100000000000001" customHeight="1" x14ac:dyDescent="0.25">
      <c r="A26" s="124" t="s">
        <v>3</v>
      </c>
      <c r="B26" s="34" t="s">
        <v>21</v>
      </c>
      <c r="C26" s="122">
        <v>438864</v>
      </c>
      <c r="D26" s="35">
        <v>381136</v>
      </c>
      <c r="E26" s="122">
        <v>65810</v>
      </c>
      <c r="F26" s="35">
        <v>51033</v>
      </c>
      <c r="G26" s="122">
        <v>278101</v>
      </c>
      <c r="H26" s="35">
        <v>206870</v>
      </c>
      <c r="I26" s="122">
        <v>94953</v>
      </c>
      <c r="J26" s="35">
        <v>123233</v>
      </c>
      <c r="K26" s="110">
        <v>144.30000000000001</v>
      </c>
      <c r="L26" s="36">
        <v>241</v>
      </c>
      <c r="M26" s="118">
        <f t="shared" ref="M26" si="4">G26/I26*100</f>
        <v>292.88279464577209</v>
      </c>
      <c r="N26" s="37">
        <v>168</v>
      </c>
    </row>
    <row r="27" spans="1:14" ht="20.100000000000001" customHeight="1" x14ac:dyDescent="0.25">
      <c r="A27" s="125"/>
      <c r="B27" s="38" t="s">
        <v>0</v>
      </c>
      <c r="C27" s="116"/>
      <c r="D27" s="39">
        <v>519766</v>
      </c>
      <c r="E27" s="116"/>
      <c r="F27" s="39">
        <v>77557</v>
      </c>
      <c r="G27" s="116"/>
      <c r="H27" s="39">
        <v>283674</v>
      </c>
      <c r="I27" s="116"/>
      <c r="J27" s="39">
        <v>158535</v>
      </c>
      <c r="K27" s="108"/>
      <c r="L27" s="40">
        <v>204</v>
      </c>
      <c r="M27" s="119"/>
      <c r="N27" s="41">
        <v>179</v>
      </c>
    </row>
    <row r="28" spans="1:14" ht="20.100000000000001" customHeight="1" x14ac:dyDescent="0.25">
      <c r="A28" s="125"/>
      <c r="B28" s="42" t="s">
        <v>22</v>
      </c>
      <c r="C28" s="116"/>
      <c r="D28" s="43">
        <v>661032</v>
      </c>
      <c r="E28" s="116"/>
      <c r="F28" s="43">
        <v>107026</v>
      </c>
      <c r="G28" s="116"/>
      <c r="H28" s="43">
        <v>362221</v>
      </c>
      <c r="I28" s="116"/>
      <c r="J28" s="43">
        <v>191785</v>
      </c>
      <c r="K28" s="108"/>
      <c r="L28" s="44">
        <v>179</v>
      </c>
      <c r="M28" s="119"/>
      <c r="N28" s="45">
        <v>189</v>
      </c>
    </row>
    <row r="29" spans="1:14" ht="20.100000000000001" customHeight="1" thickBot="1" x14ac:dyDescent="0.3">
      <c r="A29" s="126"/>
      <c r="B29" s="46" t="s">
        <v>23</v>
      </c>
      <c r="C29" s="123"/>
      <c r="D29" s="47">
        <v>349727</v>
      </c>
      <c r="E29" s="123"/>
      <c r="F29" s="47">
        <v>49673</v>
      </c>
      <c r="G29" s="123"/>
      <c r="H29" s="47">
        <v>185467</v>
      </c>
      <c r="I29" s="123"/>
      <c r="J29" s="47">
        <v>114587</v>
      </c>
      <c r="K29" s="111"/>
      <c r="L29" s="48">
        <v>231</v>
      </c>
      <c r="M29" s="120"/>
      <c r="N29" s="49">
        <v>162</v>
      </c>
    </row>
    <row r="30" spans="1:14" ht="20.100000000000001" customHeight="1" x14ac:dyDescent="0.25">
      <c r="A30" s="112" t="s">
        <v>2</v>
      </c>
      <c r="B30" s="34" t="s">
        <v>21</v>
      </c>
      <c r="C30" s="122">
        <v>242846</v>
      </c>
      <c r="D30" s="35">
        <v>131962</v>
      </c>
      <c r="E30" s="122">
        <v>38013</v>
      </c>
      <c r="F30" s="35">
        <v>11600</v>
      </c>
      <c r="G30" s="122">
        <v>169456</v>
      </c>
      <c r="H30" s="35">
        <v>63632</v>
      </c>
      <c r="I30" s="122">
        <v>35377</v>
      </c>
      <c r="J30" s="35">
        <v>56730</v>
      </c>
      <c r="K30" s="110">
        <v>93.1</v>
      </c>
      <c r="L30" s="36">
        <v>489</v>
      </c>
      <c r="M30" s="118">
        <f t="shared" ref="M30" si="5">G30/I30*100</f>
        <v>479.00048053820274</v>
      </c>
      <c r="N30" s="37">
        <v>112</v>
      </c>
    </row>
    <row r="31" spans="1:14" ht="20.100000000000001" customHeight="1" x14ac:dyDescent="0.25">
      <c r="A31" s="113"/>
      <c r="B31" s="38" t="s">
        <v>0</v>
      </c>
      <c r="C31" s="116"/>
      <c r="D31" s="39">
        <v>170969</v>
      </c>
      <c r="E31" s="116"/>
      <c r="F31" s="39">
        <v>17739</v>
      </c>
      <c r="G31" s="116"/>
      <c r="H31" s="39">
        <v>83971</v>
      </c>
      <c r="I31" s="116"/>
      <c r="J31" s="39">
        <v>69259</v>
      </c>
      <c r="K31" s="108"/>
      <c r="L31" s="40">
        <v>390</v>
      </c>
      <c r="M31" s="119"/>
      <c r="N31" s="41">
        <v>121</v>
      </c>
    </row>
    <row r="32" spans="1:14" ht="20.100000000000001" customHeight="1" x14ac:dyDescent="0.25">
      <c r="A32" s="113"/>
      <c r="B32" s="42" t="s">
        <v>22</v>
      </c>
      <c r="C32" s="116"/>
      <c r="D32" s="43">
        <v>208670</v>
      </c>
      <c r="E32" s="116"/>
      <c r="F32" s="43">
        <v>24463</v>
      </c>
      <c r="G32" s="116"/>
      <c r="H32" s="43">
        <v>104100</v>
      </c>
      <c r="I32" s="116"/>
      <c r="J32" s="43">
        <v>80107</v>
      </c>
      <c r="K32" s="108"/>
      <c r="L32" s="44">
        <v>327</v>
      </c>
      <c r="M32" s="119"/>
      <c r="N32" s="45">
        <v>130</v>
      </c>
    </row>
    <row r="33" spans="1:14" ht="20.100000000000001" customHeight="1" thickBot="1" x14ac:dyDescent="0.3">
      <c r="A33" s="121"/>
      <c r="B33" s="46" t="s">
        <v>23</v>
      </c>
      <c r="C33" s="123"/>
      <c r="D33" s="47">
        <v>173657</v>
      </c>
      <c r="E33" s="123"/>
      <c r="F33" s="47">
        <v>17969</v>
      </c>
      <c r="G33" s="123"/>
      <c r="H33" s="47">
        <v>87130</v>
      </c>
      <c r="I33" s="123"/>
      <c r="J33" s="47">
        <v>68558</v>
      </c>
      <c r="K33" s="111"/>
      <c r="L33" s="48">
        <v>382</v>
      </c>
      <c r="M33" s="120"/>
      <c r="N33" s="49">
        <v>127</v>
      </c>
    </row>
    <row r="34" spans="1:14" ht="20.100000000000001" customHeight="1" x14ac:dyDescent="0.25">
      <c r="A34" s="112" t="s">
        <v>1</v>
      </c>
      <c r="B34" s="34" t="s">
        <v>21</v>
      </c>
      <c r="C34" s="115">
        <v>253945</v>
      </c>
      <c r="D34" s="50">
        <v>94590</v>
      </c>
      <c r="E34" s="115">
        <v>34226</v>
      </c>
      <c r="F34" s="50">
        <v>6890</v>
      </c>
      <c r="G34" s="115">
        <v>177421</v>
      </c>
      <c r="H34" s="50">
        <v>38142</v>
      </c>
      <c r="I34" s="115">
        <v>42298</v>
      </c>
      <c r="J34" s="50">
        <v>49558</v>
      </c>
      <c r="K34" s="107">
        <v>123.6</v>
      </c>
      <c r="L34" s="51">
        <v>719</v>
      </c>
      <c r="M34" s="107">
        <f t="shared" ref="M34" si="6">G34/I34*100</f>
        <v>419.4548205588917</v>
      </c>
      <c r="N34" s="52">
        <v>77</v>
      </c>
    </row>
    <row r="35" spans="1:14" ht="20.100000000000001" customHeight="1" x14ac:dyDescent="0.25">
      <c r="A35" s="113"/>
      <c r="B35" s="38" t="s">
        <v>0</v>
      </c>
      <c r="C35" s="116"/>
      <c r="D35" s="39">
        <v>162750</v>
      </c>
      <c r="E35" s="116"/>
      <c r="F35" s="39">
        <v>16123</v>
      </c>
      <c r="G35" s="116"/>
      <c r="H35" s="39">
        <v>77409</v>
      </c>
      <c r="I35" s="116"/>
      <c r="J35" s="39">
        <v>69218</v>
      </c>
      <c r="K35" s="108"/>
      <c r="L35" s="40">
        <v>429</v>
      </c>
      <c r="M35" s="108"/>
      <c r="N35" s="41">
        <v>112</v>
      </c>
    </row>
    <row r="36" spans="1:14" ht="20.100000000000001" customHeight="1" x14ac:dyDescent="0.25">
      <c r="A36" s="113"/>
      <c r="B36" s="42" t="s">
        <v>22</v>
      </c>
      <c r="C36" s="116"/>
      <c r="D36" s="43">
        <v>235674</v>
      </c>
      <c r="E36" s="116"/>
      <c r="F36" s="43">
        <v>28021</v>
      </c>
      <c r="G36" s="116"/>
      <c r="H36" s="43">
        <v>118939</v>
      </c>
      <c r="I36" s="116"/>
      <c r="J36" s="43">
        <v>88714</v>
      </c>
      <c r="K36" s="108"/>
      <c r="L36" s="44">
        <v>317</v>
      </c>
      <c r="M36" s="108"/>
      <c r="N36" s="45">
        <v>134</v>
      </c>
    </row>
    <row r="37" spans="1:14" ht="20.100000000000001" customHeight="1" thickBot="1" x14ac:dyDescent="0.3">
      <c r="A37" s="114"/>
      <c r="B37" s="56" t="s">
        <v>23</v>
      </c>
      <c r="C37" s="117"/>
      <c r="D37" s="53">
        <v>152350</v>
      </c>
      <c r="E37" s="117"/>
      <c r="F37" s="53">
        <v>13959</v>
      </c>
      <c r="G37" s="117"/>
      <c r="H37" s="53">
        <v>72955</v>
      </c>
      <c r="I37" s="117"/>
      <c r="J37" s="53">
        <v>65436</v>
      </c>
      <c r="K37" s="109"/>
      <c r="L37" s="54">
        <v>469</v>
      </c>
      <c r="M37" s="109"/>
      <c r="N37" s="55">
        <v>111</v>
      </c>
    </row>
    <row r="38" spans="1:14" ht="20.100000000000001" customHeight="1" thickTop="1" x14ac:dyDescent="0.25"/>
  </sheetData>
  <mergeCells count="78">
    <mergeCell ref="A2:A5"/>
    <mergeCell ref="B2:B5"/>
    <mergeCell ref="C2:D2"/>
    <mergeCell ref="E2:F2"/>
    <mergeCell ref="G2:H2"/>
    <mergeCell ref="C5:N5"/>
    <mergeCell ref="K2:L2"/>
    <mergeCell ref="M2:N2"/>
    <mergeCell ref="C3:C4"/>
    <mergeCell ref="D3:D4"/>
    <mergeCell ref="E3:E4"/>
    <mergeCell ref="F3:F4"/>
    <mergeCell ref="G3:G4"/>
    <mergeCell ref="H3:H4"/>
    <mergeCell ref="I3:I4"/>
    <mergeCell ref="I2:J2"/>
    <mergeCell ref="J3:J4"/>
    <mergeCell ref="K3:K4"/>
    <mergeCell ref="L3:L4"/>
    <mergeCell ref="M3:M4"/>
    <mergeCell ref="N3:N4"/>
    <mergeCell ref="E10:E13"/>
    <mergeCell ref="G10:G13"/>
    <mergeCell ref="I10:I13"/>
    <mergeCell ref="A6:A9"/>
    <mergeCell ref="C6:C9"/>
    <mergeCell ref="E6:E9"/>
    <mergeCell ref="G6:G9"/>
    <mergeCell ref="I6:I9"/>
    <mergeCell ref="A26:A29"/>
    <mergeCell ref="A14:A17"/>
    <mergeCell ref="C14:C17"/>
    <mergeCell ref="E14:E17"/>
    <mergeCell ref="G14:G17"/>
    <mergeCell ref="E26:E29"/>
    <mergeCell ref="G26:G29"/>
    <mergeCell ref="A18:A21"/>
    <mergeCell ref="C18:C21"/>
    <mergeCell ref="E18:E21"/>
    <mergeCell ref="G18:G21"/>
    <mergeCell ref="E22:E25"/>
    <mergeCell ref="M22:M25"/>
    <mergeCell ref="A1:N1"/>
    <mergeCell ref="M18:M21"/>
    <mergeCell ref="A22:A25"/>
    <mergeCell ref="C22:C25"/>
    <mergeCell ref="K18:K21"/>
    <mergeCell ref="I14:I17"/>
    <mergeCell ref="K14:K17"/>
    <mergeCell ref="I18:I21"/>
    <mergeCell ref="M14:M17"/>
    <mergeCell ref="K6:K9"/>
    <mergeCell ref="M6:M9"/>
    <mergeCell ref="K10:K13"/>
    <mergeCell ref="M10:M13"/>
    <mergeCell ref="A10:A13"/>
    <mergeCell ref="C10:C13"/>
    <mergeCell ref="I34:I37"/>
    <mergeCell ref="G22:G25"/>
    <mergeCell ref="I22:I25"/>
    <mergeCell ref="K22:K25"/>
    <mergeCell ref="K34:K37"/>
    <mergeCell ref="M34:M37"/>
    <mergeCell ref="K26:K29"/>
    <mergeCell ref="A34:A37"/>
    <mergeCell ref="C34:C37"/>
    <mergeCell ref="E34:E37"/>
    <mergeCell ref="M26:M29"/>
    <mergeCell ref="A30:A33"/>
    <mergeCell ref="C30:C33"/>
    <mergeCell ref="E30:E33"/>
    <mergeCell ref="G30:G33"/>
    <mergeCell ref="I30:I33"/>
    <mergeCell ref="K30:K33"/>
    <mergeCell ref="M30:M33"/>
    <mergeCell ref="C26:C29"/>
    <mergeCell ref="I26:I29"/>
    <mergeCell ref="G34:G3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Tables</vt:lpstr>
      <vt:lpstr>1</vt:lpstr>
      <vt:lpstr>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mgraca.magalhaes</dc:creator>
  <cp:lastModifiedBy>INE</cp:lastModifiedBy>
  <cp:lastPrinted>2020-03-30T11:27:32Z</cp:lastPrinted>
  <dcterms:created xsi:type="dcterms:W3CDTF">2017-03-30T12:53:57Z</dcterms:created>
  <dcterms:modified xsi:type="dcterms:W3CDTF">2020-03-30T16:39:13Z</dcterms:modified>
</cp:coreProperties>
</file>