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840" yWindow="705" windowWidth="27900" windowHeight="11280" tabRatio="942"/>
  </bookViews>
  <sheets>
    <sheet name="Indice_iii" sheetId="80" r:id="rId1"/>
    <sheet name="Contents" sheetId="81" r:id="rId2"/>
    <sheet name="III_01_01_1718_PT" sheetId="66" r:id="rId3"/>
    <sheet name="III_01_02_17_Lis" sheetId="65" r:id="rId4"/>
    <sheet name="III_01_03_1718_PT" sheetId="64" r:id="rId5"/>
    <sheet name="III_01_04_17_Lis" sheetId="63" r:id="rId6"/>
    <sheet name="III_01_05_18_Lis" sheetId="62" r:id="rId7"/>
    <sheet name="III_02_01_17_PT" sheetId="61" r:id="rId8"/>
    <sheet name="III_02_02_17_PT" sheetId="60" r:id="rId9"/>
    <sheet name="III_03_01_Lis" sheetId="59" r:id="rId10"/>
    <sheet name="III_03_02_PT" sheetId="58" r:id="rId11"/>
    <sheet name="III_03_03_PT" sheetId="57" r:id="rId12"/>
    <sheet name="III_03_04_PT" sheetId="56" r:id="rId13"/>
    <sheet name="III_03_05_PT" sheetId="55" r:id="rId14"/>
    <sheet name="III_03_06_Lis" sheetId="54" r:id="rId15"/>
    <sheet name="III_03_06c_Lis" sheetId="53" r:id="rId16"/>
    <sheet name="III_03_07_Lis" sheetId="52" r:id="rId17"/>
    <sheet name="III_03_07c_Lis" sheetId="51" r:id="rId18"/>
    <sheet name="III_03_08_Lis" sheetId="50" r:id="rId19"/>
    <sheet name="III_03_08c_Lis" sheetId="49" r:id="rId20"/>
    <sheet name="III_03_09_Lis" sheetId="48" r:id="rId21"/>
    <sheet name="III_03_10_Lis" sheetId="47" r:id="rId22"/>
    <sheet name="III_03_10c_Lis" sheetId="46" r:id="rId23"/>
    <sheet name="III_03_11_Lis" sheetId="45" r:id="rId24"/>
    <sheet name="III_03_11c_Lis" sheetId="44" r:id="rId25"/>
    <sheet name="III_03_12_Lis" sheetId="43" r:id="rId26"/>
    <sheet name="III_03_12c_Lis" sheetId="42" r:id="rId27"/>
    <sheet name="III_03_13_Lis" sheetId="41" r:id="rId28"/>
    <sheet name="III_03_13c_Lis" sheetId="40" r:id="rId29"/>
    <sheet name="III_03_14_Lis" sheetId="39" r:id="rId30"/>
    <sheet name="III_03_14c_Lis" sheetId="38" r:id="rId31"/>
    <sheet name="III_03_15_PT" sheetId="37" r:id="rId32"/>
    <sheet name="III_03_15c_Lisboa" sheetId="36" r:id="rId33"/>
    <sheet name="III_03_16_PT" sheetId="35" r:id="rId34"/>
    <sheet name="III_03_17_PT" sheetId="34" r:id="rId35"/>
    <sheet name="III_04_01_18" sheetId="33" r:id="rId36"/>
    <sheet name="III_04_02_Lis" sheetId="32" r:id="rId37"/>
    <sheet name="III_04_03_Lis" sheetId="31" r:id="rId38"/>
    <sheet name="III_04_04_Lis" sheetId="30" r:id="rId39"/>
    <sheet name="III_04_05_Lis" sheetId="29" r:id="rId40"/>
    <sheet name="III_05_02_PT" sheetId="25" r:id="rId41"/>
    <sheet name="III_05_03_PT" sheetId="24" r:id="rId42"/>
    <sheet name="III_05_04_PT" sheetId="23" r:id="rId43"/>
    <sheet name="III_05_05_PT" sheetId="22" r:id="rId44"/>
    <sheet name="III_05_06_PT" sheetId="21" r:id="rId45"/>
    <sheet name="III_05_07_Lis" sheetId="20" r:id="rId46"/>
    <sheet name="III_05_08_Lis" sheetId="19" r:id="rId47"/>
    <sheet name="III_05_09_Lis" sheetId="18" r:id="rId48"/>
    <sheet name="III_05_09c_Lis" sheetId="17" r:id="rId49"/>
    <sheet name="III_05_10_PT" sheetId="16" r:id="rId50"/>
    <sheet name="III_05_11_Lis" sheetId="15" r:id="rId51"/>
    <sheet name="III_05_12_PT" sheetId="14" r:id="rId52"/>
    <sheet name="III_05_13_PT" sheetId="13" r:id="rId53"/>
    <sheet name="III_05_14_Lis" sheetId="12" r:id="rId54"/>
    <sheet name="III_06_01_18_PT" sheetId="10" r:id="rId55"/>
    <sheet name="III_06_02_18_PT" sheetId="9" r:id="rId56"/>
    <sheet name="III_06_03_18_Lis" sheetId="8" r:id="rId57"/>
    <sheet name="III_07_01_17_Lis" sheetId="6" r:id="rId58"/>
    <sheet name="III_07_02_17_Lis" sheetId="5" r:id="rId59"/>
    <sheet name="III_07_03_17_Lis" sheetId="4" r:id="rId60"/>
    <sheet name="III_07_04_17_Lis" sheetId="3" r:id="rId61"/>
    <sheet name="III_07_05_17_Lis" sheetId="2" r:id="rId62"/>
    <sheet name="III_07_06_17_AML" sheetId="1" r:id="rId63"/>
    <sheet name="III_08_01_18_Lis" sheetId="79" r:id="rId64"/>
    <sheet name="III_08_01b_18_Lis" sheetId="78" r:id="rId65"/>
    <sheet name="III_08_02_18_PT" sheetId="77" r:id="rId66"/>
    <sheet name="III_08_03_18_Lis" sheetId="76" r:id="rId67"/>
    <sheet name="III_08_04_18_Lis" sheetId="75" r:id="rId68"/>
    <sheet name="III_08_05_18_Lis" sheetId="74" r:id="rId69"/>
    <sheet name="III_08_06_18_Lis" sheetId="73" r:id="rId70"/>
    <sheet name="III_08_07_18_Lis" sheetId="72" r:id="rId71"/>
    <sheet name="III_08_08_18_Lis" sheetId="71" r:id="rId72"/>
    <sheet name="III_08_09_18 " sheetId="70" r:id="rId73"/>
    <sheet name="III_08_10_18_Lis" sheetId="69" r:id="rId74"/>
    <sheet name="III_08_11_18_Lis" sheetId="68" r:id="rId75"/>
    <sheet name="III_08_12_18_Lis" sheetId="67" r:id="rId76"/>
  </sheets>
  <definedNames>
    <definedName name="_xlnm._FilterDatabase" localSheetId="11" hidden="1">III_03_03_PT!$A$5:$J$38</definedName>
    <definedName name="_xlnm._FilterDatabase" localSheetId="12" hidden="1">III_03_04_PT!$A$6:$K$43</definedName>
    <definedName name="_xlnm._FilterDatabase" localSheetId="13" hidden="1">III_03_05_PT!$A$5:$M$39</definedName>
    <definedName name="_xlnm._FilterDatabase" localSheetId="21" hidden="1">III_03_10_Lis!$A$5:$J$29</definedName>
    <definedName name="_xlnm._FilterDatabase" localSheetId="47" hidden="1">III_05_09_Lis!$A$7:$L$33</definedName>
    <definedName name="_xlnm._FilterDatabase" localSheetId="53" hidden="1">III_05_14_Lis!$A$8:$K$37</definedName>
    <definedName name="_xlnm._FilterDatabase" localSheetId="57" hidden="1">III_07_01_17_Lis!$A$6:$K$33</definedName>
    <definedName name="_xlnm._FilterDatabase" localSheetId="58" hidden="1">III_07_02_17_Lis!$A$5:$L$31</definedName>
    <definedName name="_xlnm._FilterDatabase" localSheetId="63" hidden="1">III_08_01_18_Lis!$A$7:$K$37</definedName>
    <definedName name="_xlnm._FilterDatabase" localSheetId="72" hidden="1">'III_08_09_18 '!$A$6:$I$43</definedName>
    <definedName name="_xlnm._FilterDatabase" localSheetId="74" hidden="1">III_08_11_18_Lis!$A$6:$L$33</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K9" i="76"/>
  <c r="G5" i="72"/>
  <c r="M5"/>
  <c r="G28"/>
  <c r="M28"/>
  <c r="E39" i="64"/>
  <c r="E5"/>
  <c r="O5" i="47" l="1"/>
  <c r="P5"/>
  <c r="O6"/>
  <c r="P6"/>
  <c r="O7"/>
  <c r="P7"/>
  <c r="O8"/>
  <c r="P8"/>
  <c r="O9"/>
  <c r="P9"/>
  <c r="O10"/>
  <c r="P10"/>
  <c r="O11"/>
  <c r="P11"/>
  <c r="O12"/>
  <c r="P12"/>
  <c r="O13"/>
  <c r="P13"/>
  <c r="O14"/>
  <c r="P14"/>
  <c r="O15"/>
  <c r="P15"/>
  <c r="O16"/>
  <c r="P16"/>
  <c r="O17"/>
  <c r="P17"/>
  <c r="O18"/>
  <c r="P18"/>
  <c r="O19"/>
  <c r="P19"/>
  <c r="O20"/>
  <c r="P20"/>
  <c r="O21"/>
  <c r="P21"/>
  <c r="O22"/>
  <c r="P22"/>
  <c r="O23"/>
  <c r="P23"/>
  <c r="O24"/>
  <c r="P24"/>
  <c r="O25"/>
  <c r="P25"/>
  <c r="N5" i="39" l="1"/>
  <c r="O5"/>
  <c r="N6"/>
  <c r="O6"/>
  <c r="N7"/>
  <c r="O7"/>
  <c r="N8"/>
  <c r="O8"/>
  <c r="N9"/>
  <c r="O9"/>
  <c r="N10"/>
  <c r="O10"/>
  <c r="N11"/>
  <c r="O11"/>
  <c r="N12"/>
  <c r="O12"/>
  <c r="N13"/>
  <c r="O13"/>
  <c r="N14"/>
  <c r="O14"/>
  <c r="N15"/>
  <c r="O15"/>
  <c r="N16"/>
  <c r="O16"/>
  <c r="N17"/>
  <c r="O17"/>
  <c r="N18"/>
  <c r="O18"/>
  <c r="N19"/>
  <c r="O19"/>
  <c r="N20"/>
  <c r="O20"/>
  <c r="N21"/>
  <c r="O21"/>
  <c r="N22"/>
  <c r="O22"/>
  <c r="N23"/>
  <c r="O23"/>
  <c r="N24"/>
  <c r="O24"/>
  <c r="N25"/>
  <c r="O25"/>
  <c r="H6" i="12"/>
  <c r="H31"/>
</calcChain>
</file>

<file path=xl/sharedStrings.xml><?xml version="1.0" encoding="utf-8"?>
<sst xmlns="http://schemas.openxmlformats.org/spreadsheetml/2006/main" count="7085" uniqueCount="2454">
  <si>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</si>
  <si>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</si>
  <si>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http://www.ine.pt/xurl/ind/0008637</t>
  </si>
  <si>
    <t>Para mais informação consulte / For more information see:</t>
  </si>
  <si>
    <t>Note: Microproduction and miniproduction not included.</t>
  </si>
  <si>
    <t>Nota: Os dados não incluem microprodução e miniprodução.</t>
  </si>
  <si>
    <t>Source: Ministry for Environment, Spatial Planning and Energy - Directorate-General for Energy and Geology (DGEG).</t>
  </si>
  <si>
    <t>Fonte: Ministério do Ambiente, Ordenamento do Território e Energia - Direção-Geral de Energia e Geologia (DGEG).</t>
  </si>
  <si>
    <t>© INE, I.P., Portugal, 2019. Informação disponível até 15 de outubro de 2019. Information available till 15th October, 2019.</t>
  </si>
  <si>
    <t>Thermal</t>
  </si>
  <si>
    <t>Photovoltaic</t>
  </si>
  <si>
    <t>Hydro power</t>
  </si>
  <si>
    <t>Waves</t>
  </si>
  <si>
    <t>Geothermal</t>
  </si>
  <si>
    <t>Wind</t>
  </si>
  <si>
    <t>Total</t>
  </si>
  <si>
    <t>300</t>
  </si>
  <si>
    <t xml:space="preserve"> R. A. Madeira</t>
  </si>
  <si>
    <t>200</t>
  </si>
  <si>
    <t xml:space="preserve"> R. A. Açores</t>
  </si>
  <si>
    <t>150</t>
  </si>
  <si>
    <t xml:space="preserve">  Algarve</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</si>
  <si>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</si>
  <si>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</si>
  <si>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</si>
  <si>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</si>
  <si>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</si>
  <si>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</si>
  <si>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</si>
  <si>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</si>
  <si>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</si>
  <si>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</si>
  <si>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</si>
  <si>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 xml:space="preserve">  Alentejo</t>
  </si>
  <si>
    <t>170</t>
  </si>
  <si>
    <t xml:space="preserve">  A. M. Lisboa</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</si>
  <si>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</si>
  <si>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</si>
  <si>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</si>
  <si>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</si>
  <si>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</si>
  <si>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</si>
  <si>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</si>
  <si>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</si>
  <si>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</si>
  <si>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</si>
  <si>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</si>
  <si>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</si>
  <si>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</si>
  <si>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</si>
  <si>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</si>
  <si>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</si>
  <si>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</si>
  <si>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 xml:space="preserve">  Centro</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</si>
  <si>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</si>
  <si>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</si>
  <si>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</si>
  <si>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</si>
  <si>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</si>
  <si>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</si>
  <si>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</si>
  <si>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</si>
  <si>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</si>
  <si>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</si>
  <si>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</si>
  <si>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</si>
  <si>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</si>
  <si>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</si>
  <si>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</si>
  <si>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</si>
  <si>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</si>
  <si>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 xml:space="preserve">  Norte</t>
  </si>
  <si>
    <t>100</t>
  </si>
  <si>
    <t xml:space="preserve"> Continente</t>
  </si>
  <si>
    <t>PT</t>
  </si>
  <si>
    <t>Portugal</t>
  </si>
  <si>
    <t>Térmica</t>
  </si>
  <si>
    <t>Fotovoltaica</t>
  </si>
  <si>
    <t>Hídrica</t>
  </si>
  <si>
    <t>Ondas</t>
  </si>
  <si>
    <t>Geotérmica</t>
  </si>
  <si>
    <t>Eólica</t>
  </si>
  <si>
    <t>Unit: kWh</t>
  </si>
  <si>
    <t>Unidade: kWh</t>
  </si>
  <si>
    <t>http://www.ine.pt/xurl/ind/0008286</t>
  </si>
  <si>
    <t>2017 Po</t>
  </si>
  <si>
    <t>2016 Po</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</si>
  <si>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</si>
  <si>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</si>
  <si>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</si>
  <si>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</si>
  <si>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</si>
  <si>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</si>
  <si>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</si>
  <si>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</si>
  <si>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</si>
  <si>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</si>
  <si>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</si>
  <si>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</si>
  <si>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</si>
  <si>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</si>
  <si>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</si>
  <si>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</si>
  <si>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</si>
  <si>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</si>
  <si>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</si>
  <si>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</si>
  <si>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</si>
  <si>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</si>
  <si>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</si>
  <si>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</si>
  <si>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</si>
  <si>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</si>
  <si>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</si>
  <si>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</si>
  <si>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</si>
  <si>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</si>
  <si>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</si>
  <si>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</si>
  <si>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</si>
  <si>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</si>
  <si>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</si>
  <si>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</si>
  <si>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</si>
  <si>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</si>
  <si>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1000000</t>
  </si>
  <si>
    <t>0000000</t>
  </si>
  <si>
    <t>DTMN</t>
  </si>
  <si>
    <t>NUTS_DTMN</t>
  </si>
  <si>
    <r>
      <t>Unit: thousands Nm</t>
    </r>
    <r>
      <rPr>
        <vertAlign val="superscript"/>
        <sz val="7"/>
        <rFont val="Arial Narrow"/>
        <family val="2"/>
      </rPr>
      <t>3</t>
    </r>
  </si>
  <si>
    <r>
      <t>Unidade: milhares de Nm</t>
    </r>
    <r>
      <rPr>
        <vertAlign val="superscript"/>
        <sz val="7"/>
        <rFont val="Arial Narrow"/>
        <family val="2"/>
      </rPr>
      <t>3</t>
    </r>
  </si>
  <si>
    <t>III.7.5 - Consumption of natural gas by municipality, 2011-2017 Po</t>
  </si>
  <si>
    <t>III.7.5 - Consumo de gás natural por município, 2011-2017 Po</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</si>
  <si>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</si>
  <si>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</si>
  <si>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</si>
  <si>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</si>
  <si>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</si>
  <si>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</si>
  <si>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</si>
  <si>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</si>
  <si>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</si>
  <si>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</si>
  <si>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</si>
  <si>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</si>
  <si>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</si>
  <si>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</si>
  <si>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ə</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</si>
  <si>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</si>
  <si>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</si>
  <si>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</si>
  <si>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</si>
  <si>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</si>
  <si>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</si>
  <si>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</si>
  <si>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</si>
  <si>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</si>
  <si>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</si>
  <si>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</si>
  <si>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</si>
  <si>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</si>
  <si>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2017 Po</t>
  </si>
  <si>
    <t>III.7.4 - Vendas de combustíveis para consumo por município, 2017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</si>
  <si>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</si>
  <si>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</si>
  <si>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</si>
  <si>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Others</t>
  </si>
  <si>
    <t>Agriculture</t>
  </si>
  <si>
    <t>Industry</t>
  </si>
  <si>
    <t>Non-residential</t>
  </si>
  <si>
    <t>Residential</t>
  </si>
  <si>
    <t>Outros</t>
  </si>
  <si>
    <t>Agricultura</t>
  </si>
  <si>
    <t>Indústria</t>
  </si>
  <si>
    <t>Não doméstico</t>
  </si>
  <si>
    <t>Doméstico</t>
  </si>
  <si>
    <t>Unit: No.</t>
  </si>
  <si>
    <t>Unidade: N.º</t>
  </si>
  <si>
    <t>III.7.3 - Consumers of electric energy by municipality and according to consumption type, 2017</t>
  </si>
  <si>
    <t>III.7.3 - Consumidores de energia elétrica por município, segundo o tipo de consumo, 2017</t>
  </si>
  <si>
    <t>http://www.ine.pt/xurl/ind/0008222</t>
  </si>
  <si>
    <t>Note: The figures for consumption and consumers of electric energy regard all production/distribution companies (and not only to EDP supply), comprising self-consumption and cogeneration. The total consumption of electric energy in Portugal and in R.A. Madeira includes consumption with unknown location and unknown types of consumption in R.A.Madeira.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</si>
  <si>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O total de consumo de energia elétrica para Portugal e para a R.A. Madeira inclui consumos com localização e tipos de consumo desconhecidos na R.A.Madeira.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</si>
  <si>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</si>
  <si>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</si>
  <si>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Iluminação interior de edifícios do Estado</t>
  </si>
  <si>
    <t>Iluminação das vias públicas</t>
  </si>
  <si>
    <t>III.7.2 - Consumption of electric energy by municipality and according to consumption type, 2017 Po</t>
  </si>
  <si>
    <t>III.7.2 - Consumo de energia elétrica por município, segundo o tipo de consumo, 2017 Po</t>
  </si>
  <si>
    <t>http://www.ine.pt/xurl/ind/0008158</t>
  </si>
  <si>
    <t>http://www.ine.pt/xurl/ind/0008227</t>
  </si>
  <si>
    <t>http://www.ine.pt/xurl/ind/0008229</t>
  </si>
  <si>
    <t>http://www.ine.pt/xurl/ind/0008225</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</si>
  <si>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</si>
  <si>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</si>
  <si>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</si>
  <si>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</si>
  <si>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</si>
  <si>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r>
      <t>thousands Nm</t>
    </r>
    <r>
      <rPr>
        <vertAlign val="superscript"/>
        <sz val="8"/>
        <color indexed="8"/>
        <rFont val="Arial Narrow"/>
        <family val="2"/>
      </rPr>
      <t>3</t>
    </r>
  </si>
  <si>
    <t>toe</t>
  </si>
  <si>
    <t>kWh</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</si>
  <si>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</si>
  <si>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</si>
  <si>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</si>
  <si>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</si>
  <si>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</si>
  <si>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</si>
  <si>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Consumo de gás natural por 1 000 habitantes</t>
  </si>
  <si>
    <t>Consumo de combustível automóvel por habitante</t>
  </si>
  <si>
    <t>Consumo doméstico de energia elétrica por habitante</t>
  </si>
  <si>
    <t>Consumo de energia elétrica por consumidor</t>
  </si>
  <si>
    <t>III.7.1 - Energy indicators by municipality, 2017 Po</t>
  </si>
  <si>
    <t>III.7.1 - Indicadores de energia por município, 2017 Po</t>
  </si>
  <si>
    <t>t</t>
  </si>
  <si>
    <t>milhares de euros</t>
  </si>
  <si>
    <t>thousand euros</t>
  </si>
  <si>
    <t xml:space="preserve">  Área Metropolitana de Lisboa</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</si>
  <si>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</si>
  <si>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</si>
  <si>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http://www.ine.pt/xurl/ind/0001074</t>
  </si>
  <si>
    <t>http://www.ine.pt/xurl/ind/0001073</t>
  </si>
  <si>
    <t>Note: Nominal catch do not include frozen and salted fish, as well as aquaculture.</t>
  </si>
  <si>
    <t>Nota: As capturas nominais não incluem congelados, salgados e aquicultura.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</si>
  <si>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</si>
  <si>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Fonte: INE, I.P. e Ministério do Mar - Direção-Geral de Recursos Naturais, Segurança e Serviços Marítimos; Direção Regional das Pescas (Região Autónoma dos Açores); Direção Regional das Pescas (Região Autónoma da Madeira); Estatísticas da Pesca.</t>
  </si>
  <si>
    <t xml:space="preserve">Portugal  </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</si>
  <si>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</si>
  <si>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</si>
  <si>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</si>
  <si>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</si>
  <si>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</si>
  <si>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</si>
  <si>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</si>
  <si>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</si>
  <si>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</si>
  <si>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</si>
  <si>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</si>
  <si>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</si>
  <si>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</si>
  <si>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</si>
  <si>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</si>
  <si>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</si>
  <si>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</si>
  <si>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</si>
  <si>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</si>
  <si>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</si>
  <si>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</si>
  <si>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</si>
  <si>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</si>
  <si>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</si>
  <si>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</si>
  <si>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</si>
  <si>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</si>
  <si>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Molluscs</t>
  </si>
  <si>
    <t>Moluscos</t>
  </si>
  <si>
    <t>Crabs</t>
  </si>
  <si>
    <t>Caranguejos</t>
  </si>
  <si>
    <t>Spinous spider crab</t>
  </si>
  <si>
    <t>Santola</t>
  </si>
  <si>
    <t>Norway lobster</t>
  </si>
  <si>
    <t>Lagostim</t>
  </si>
  <si>
    <t>Lobsters</t>
  </si>
  <si>
    <t>Lagostas e Lavagantes</t>
  </si>
  <si>
    <t>Prawns /Deepwater rose shrimp</t>
  </si>
  <si>
    <t>Gambas</t>
  </si>
  <si>
    <t>Shrimps</t>
  </si>
  <si>
    <t>Camarões</t>
  </si>
  <si>
    <t>Crustaceans</t>
  </si>
  <si>
    <t>Crustáceos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</si>
  <si>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</si>
  <si>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</si>
  <si>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</si>
  <si>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</si>
  <si>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</si>
  <si>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</si>
  <si>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</si>
  <si>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</si>
  <si>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</si>
  <si>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</si>
  <si>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</si>
  <si>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</si>
  <si>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</si>
  <si>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</si>
  <si>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</si>
  <si>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</si>
  <si>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</si>
  <si>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</si>
  <si>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</si>
  <si>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</si>
  <si>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</si>
  <si>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</si>
  <si>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</si>
  <si>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</si>
  <si>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</si>
  <si>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</si>
  <si>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</si>
  <si>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</si>
  <si>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</si>
  <si>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</si>
  <si>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</si>
  <si>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</si>
  <si>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</si>
  <si>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</si>
  <si>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</si>
  <si>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</si>
  <si>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</si>
  <si>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</si>
  <si>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</si>
  <si>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</si>
  <si>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</si>
  <si>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</si>
  <si>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</si>
  <si>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</si>
  <si>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</si>
  <si>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</si>
  <si>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</si>
  <si>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</si>
  <si>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</si>
  <si>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</si>
  <si>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</si>
  <si>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</si>
  <si>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</si>
  <si>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</si>
  <si>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</si>
  <si>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</si>
  <si>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</si>
  <si>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</si>
  <si>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</si>
  <si>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</si>
  <si>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</si>
  <si>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</si>
  <si>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</si>
  <si>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</si>
  <si>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</si>
  <si>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</si>
  <si>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</si>
  <si>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</si>
  <si>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</si>
  <si>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</si>
  <si>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</si>
  <si>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</si>
  <si>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</si>
  <si>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</si>
  <si>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</si>
  <si>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</si>
  <si>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</si>
  <si>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</si>
  <si>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</si>
  <si>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</si>
  <si>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</si>
  <si>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</si>
  <si>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</si>
  <si>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Sea fish</t>
  </si>
  <si>
    <t>Peixes marinhos</t>
  </si>
  <si>
    <t>Diadromous and freshwater fish</t>
  </si>
  <si>
    <t>Águas salobra e doce</t>
  </si>
  <si>
    <t>III.6.3 - Nominal catch landed in the region by main species and according to the landed port, 2018</t>
  </si>
  <si>
    <t>III.6.3 - Capturas nominais de pescado na região pelas principais espécies, segundo o porto, 2018</t>
  </si>
  <si>
    <t>III.6.2 - Pescadores/as matriculados/as e embarcações de pesca por NUTS II e porto, 2018</t>
  </si>
  <si>
    <t>III.6.2 - Registered fishermen and fishing vessels by NUTS II and landed port, 2018</t>
  </si>
  <si>
    <t>Pescadores/as matriculados/as em 31 de dezembro</t>
  </si>
  <si>
    <t>Embarcações com motor</t>
  </si>
  <si>
    <t>Embarcações sem motor</t>
  </si>
  <si>
    <t>Grupo etário</t>
  </si>
  <si>
    <t>Águas interiores não marítimas</t>
  </si>
  <si>
    <t>Águas marítimas</t>
  </si>
  <si>
    <t>16-34 anos</t>
  </si>
  <si>
    <t xml:space="preserve"> 35-54 anos</t>
  </si>
  <si>
    <t>55 e mais anos</t>
  </si>
  <si>
    <t>Pesca do arrasto</t>
  </si>
  <si>
    <t>Pesca do cerco</t>
  </si>
  <si>
    <t>Pesca polivalente</t>
  </si>
  <si>
    <t>Capacidade</t>
  </si>
  <si>
    <t>Potência do motor</t>
  </si>
  <si>
    <t>N.º</t>
  </si>
  <si>
    <t>GT</t>
  </si>
  <si>
    <t>kW</t>
  </si>
  <si>
    <t>Continente</t>
  </si>
  <si>
    <t xml:space="preserve"> Norte</t>
  </si>
  <si>
    <t xml:space="preserve">  Viana do Castelo</t>
  </si>
  <si>
    <t xml:space="preserve">  Póvoa de Varzim</t>
  </si>
  <si>
    <t xml:space="preserve">  Matosinhos</t>
  </si>
  <si>
    <t xml:space="preserve"> Centro</t>
  </si>
  <si>
    <t xml:space="preserve">  Aveiro</t>
  </si>
  <si>
    <t xml:space="preserve">  Figueira da Foz</t>
  </si>
  <si>
    <t xml:space="preserve">  Nazaré</t>
  </si>
  <si>
    <t xml:space="preserve">  Peniche</t>
  </si>
  <si>
    <t>A. M. Lisboa</t>
  </si>
  <si>
    <t xml:space="preserve">  Cascais</t>
  </si>
  <si>
    <t xml:space="preserve">  Lisboa</t>
  </si>
  <si>
    <t xml:space="preserve">  Sesimbra</t>
  </si>
  <si>
    <t xml:space="preserve">  Setúbal</t>
  </si>
  <si>
    <t xml:space="preserve"> Alentejo</t>
  </si>
  <si>
    <t xml:space="preserve">  Sines</t>
  </si>
  <si>
    <t xml:space="preserve"> Algarve</t>
  </si>
  <si>
    <t xml:space="preserve">  Lagos</t>
  </si>
  <si>
    <t xml:space="preserve">  Portimão</t>
  </si>
  <si>
    <t xml:space="preserve">  Olhão</t>
  </si>
  <si>
    <t xml:space="preserve">  Tavira</t>
  </si>
  <si>
    <t xml:space="preserve">  Vila Real de Santo António</t>
  </si>
  <si>
    <t>R. A. Açores</t>
  </si>
  <si>
    <t>R. A. Madeira</t>
  </si>
  <si>
    <t>Fishermen registered at 31 December</t>
  </si>
  <si>
    <t>Motor vessels</t>
  </si>
  <si>
    <t>Motorless vessels</t>
  </si>
  <si>
    <t>Age Group</t>
  </si>
  <si>
    <t>Inland fresh waters</t>
  </si>
  <si>
    <t>Marine waters</t>
  </si>
  <si>
    <t>16-34 years</t>
  </si>
  <si>
    <t>35-54 years</t>
  </si>
  <si>
    <t>55 years and over</t>
  </si>
  <si>
    <t>Trawl fishing</t>
  </si>
  <si>
    <t>Seine fishing</t>
  </si>
  <si>
    <t>Polyvalent fishing</t>
  </si>
  <si>
    <t>Capacity</t>
  </si>
  <si>
    <t>Power</t>
  </si>
  <si>
    <t>No.</t>
  </si>
  <si>
    <r>
      <t xml:space="preserve">Nota: Não inclui embarcações de apoio à aquicultura. 
</t>
    </r>
    <r>
      <rPr>
        <sz val="7"/>
        <rFont val="Arial Narrow"/>
        <family val="2"/>
      </rPr>
      <t>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r>
  </si>
  <si>
    <r>
      <t xml:space="preserve">Note: Supporting vessels to aquaculture are not included.
</t>
    </r>
    <r>
      <rPr>
        <sz val="7"/>
        <rFont val="Arial Narrow"/>
        <family val="2"/>
      </rPr>
      <t>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r>
  </si>
  <si>
    <t>http://www.ine.pt/xurl/ind/0001067</t>
  </si>
  <si>
    <t>http://www.ine.pt/xurl/ind/0001068</t>
  </si>
  <si>
    <t>http://www.ine.pt/xurl/ind/0001069</t>
  </si>
  <si>
    <t>http://www.ine.pt/xurl/ind/0001070</t>
  </si>
  <si>
    <t>http://www.ine.pt/xurl/ind/0001071</t>
  </si>
  <si>
    <t>http://www.ine.pt/xurl/ind/0001072</t>
  </si>
  <si>
    <t>III.6.1 - Indicadores da pesca por NUTS II e porto, 2018</t>
  </si>
  <si>
    <t>III.6.1 - Fishery indicators by NUTS II and landed port, 2018</t>
  </si>
  <si>
    <t>Unidade: €/kg</t>
  </si>
  <si>
    <t>Unit: €/kg</t>
  </si>
  <si>
    <t>Valor médio da pesca descarregada</t>
  </si>
  <si>
    <t>Em águas salobra e doce</t>
  </si>
  <si>
    <t xml:space="preserve"> A. M. Lisboa</t>
  </si>
  <si>
    <t>//</t>
  </si>
  <si>
    <t xml:space="preserve">Mean value of fish landed </t>
  </si>
  <si>
    <t>Nota: O valor médio da pesca descarregada não inclui congelados, salgados e aquicultura.</t>
  </si>
  <si>
    <t>Note: The mean value of fish landed does not include frozen and salted fish, as well as aquaculture.</t>
  </si>
  <si>
    <t>x</t>
  </si>
  <si>
    <t>Algarve</t>
  </si>
  <si>
    <t>Alentejo</t>
  </si>
  <si>
    <t>Centro</t>
  </si>
  <si>
    <t>Norte</t>
  </si>
  <si>
    <t>http://www.ine.pt/xurl/ind/0008231</t>
  </si>
  <si>
    <t>http://www.ine.pt/xurl/ind/0008232</t>
  </si>
  <si>
    <t>http://www.ine.pt/xurl/ind/0008389</t>
  </si>
  <si>
    <t>http://www.ine.pt/xurl/ind/0008387</t>
  </si>
  <si>
    <t>http://www.ine.pt/xurl/ind/0008386</t>
  </si>
  <si>
    <t>Note: In the Mainland, data on forestry fires refers to rural fires (comprise occurrences that include areas of forest stands, shrub land areas and /or agricultural land areas). In Região Autónoma da Madeira data refers only to forest fires (comprise occurrences that include areas of forest stands and shrub land areas). 
The location of the fire refers to the origin of the ignition point.</t>
  </si>
  <si>
    <t>Nota: No Continente a informação relativa a incêndios florestais refere-se aos incêndios rurais (compreende ocorrências que inclui áreas de povoamentos florestais, áreas de matos e/ou áreas agrícolas). Na Região Autónoma da Madeira a informação refere-se apenas aos incêndios florestais (compreende ocorrências que inclui áreas de povoamentos florestais e áreas de matos). 
A localização do incêndio reporta-se à origem do ponto de ignição.</t>
  </si>
  <si>
    <t>Source: Institute for Nature Conservation and Forests; Statistics Portugal, Survey to entities holding fire brigades .</t>
  </si>
  <si>
    <t>Fonte: Instituto da Conservação da Natureza e das Florestas, I.P.; INE, I.P., Inquérito às Entidades Detentoras de Corpos de Bombeiros.</t>
  </si>
  <si>
    <t>2018 Po</t>
  </si>
  <si>
    <t>%</t>
  </si>
  <si>
    <t>ha</t>
  </si>
  <si>
    <t>Arable land</t>
  </si>
  <si>
    <t>Shrub land</t>
  </si>
  <si>
    <t>Forest stands</t>
  </si>
  <si>
    <t>Firemen</t>
  </si>
  <si>
    <t>Firemen's corporations</t>
  </si>
  <si>
    <t>Burnt forested surface rate</t>
  </si>
  <si>
    <t>Burnt surface</t>
  </si>
  <si>
    <t>Fire occurrences</t>
  </si>
  <si>
    <t>Área agrícola</t>
  </si>
  <si>
    <t>Matos</t>
  </si>
  <si>
    <t>Povoamentos florestais</t>
  </si>
  <si>
    <t>Bombeiras/os</t>
  </si>
  <si>
    <t>Corporações de bombeiras/os</t>
  </si>
  <si>
    <t>Taxa de superfície florestal ardida</t>
  </si>
  <si>
    <t>Superfície ardida</t>
  </si>
  <si>
    <t>Ocorrências de incêndios florestais</t>
  </si>
  <si>
    <t>III.5.14 - Forestry fires and firemen by municipality, 2016, 2017 and 2018</t>
  </si>
  <si>
    <t>III.5.14 - Incêndios florestais e bombeiras/os por município, 2016, 2017 e 2018</t>
  </si>
  <si>
    <t>http://www.ine.pt/xurl/ind/0000540</t>
  </si>
  <si>
    <t>http://www.ine.pt/xurl/ind/0000538</t>
  </si>
  <si>
    <t>http://www.ine.pt/xurl/ind/0000539</t>
  </si>
  <si>
    <t>http://www.ine.pt/xurl/ind/0000537</t>
  </si>
  <si>
    <t>Source: Statistics Portugal, Animal livestock survey.</t>
  </si>
  <si>
    <t>Fonte: INE, I.P., Inquérito aos Efetivos Animais.</t>
  </si>
  <si>
    <t xml:space="preserve">  Other goats</t>
  </si>
  <si>
    <t xml:space="preserve">  Outros caprinos</t>
  </si>
  <si>
    <t xml:space="preserve">  Goats and kids which have been mated</t>
  </si>
  <si>
    <t xml:space="preserve">  Cabras e chibas cobertas</t>
  </si>
  <si>
    <t>Total goats</t>
  </si>
  <si>
    <t>Total de caprinos</t>
  </si>
  <si>
    <t xml:space="preserve">  Other sheep</t>
  </si>
  <si>
    <t xml:space="preserve">  Outros ovinos</t>
  </si>
  <si>
    <t xml:space="preserve">  Ewes and ewe lambs put to the ram</t>
  </si>
  <si>
    <t xml:space="preserve">  Ovelhas e borregas cobertas</t>
  </si>
  <si>
    <t>Total sheep</t>
  </si>
  <si>
    <t>Total de ovinos</t>
  </si>
  <si>
    <t xml:space="preserve">  Sows </t>
  </si>
  <si>
    <t xml:space="preserve">  Porcas reprodutoras</t>
  </si>
  <si>
    <t xml:space="preserve">  Fattening pigs (live weight of more than 50 kg)</t>
  </si>
  <si>
    <t xml:space="preserve">  Porcos de engorda (&gt; 50 kg de peso vivo)</t>
  </si>
  <si>
    <t xml:space="preserve">  Pigs with a live weight of less than 20 kg</t>
  </si>
  <si>
    <t xml:space="preserve">  Suínos com menos de 20 kg de peso vivo</t>
  </si>
  <si>
    <t>Of which</t>
  </si>
  <si>
    <t>Dos quais</t>
  </si>
  <si>
    <t>Total pigs</t>
  </si>
  <si>
    <t>Total de suínos</t>
  </si>
  <si>
    <t>Other cows</t>
  </si>
  <si>
    <t>Outras</t>
  </si>
  <si>
    <t>Dairy cows</t>
  </si>
  <si>
    <t>Leiteiras</t>
  </si>
  <si>
    <t xml:space="preserve">  Cows</t>
  </si>
  <si>
    <t xml:space="preserve">  Vacas</t>
  </si>
  <si>
    <t xml:space="preserve">  Bovine animals less than 1 year old (calves)</t>
  </si>
  <si>
    <t xml:space="preserve">  Bovinos com menos de 1 ano (vitelos)</t>
  </si>
  <si>
    <t>Total cattle</t>
  </si>
  <si>
    <t>Total de bovinos</t>
  </si>
  <si>
    <t>Região Autónoma da Madeira</t>
  </si>
  <si>
    <t>Região Autónoma dos Açores</t>
  </si>
  <si>
    <t>Área Metropolitana de Lisboa</t>
  </si>
  <si>
    <t>Unit: thousand heads</t>
  </si>
  <si>
    <t>Unidade: milhares de cabeças</t>
  </si>
  <si>
    <t>III.5.13 - Livestock by species according to NUTS II, 2018</t>
  </si>
  <si>
    <t>III.5.13 - Efetivos animais por espécie, segundo a NUTS II, 2018</t>
  </si>
  <si>
    <t>http://www.ine.pt/xurl/ind/0001328</t>
  </si>
  <si>
    <t>http://www.ine.pt/xurl/ind/0001327</t>
  </si>
  <si>
    <t>Note: The information refers to slaughterings under control of the public health inspection.</t>
  </si>
  <si>
    <t>Nota: Os dados referem-se a abates submetidos à inspeção sanitária.</t>
  </si>
  <si>
    <t>Source: Statistics Portugal, Livestock slaughterings approved for consumption cattle.</t>
  </si>
  <si>
    <t>Fonte: INE, I.P., Inquérito ao Gado Abatido e Aprovado para Consumo.</t>
  </si>
  <si>
    <t>Net stripped weight</t>
  </si>
  <si>
    <t>Peso limpo</t>
  </si>
  <si>
    <t>Heads</t>
  </si>
  <si>
    <t>Nº</t>
  </si>
  <si>
    <t>Cabeças</t>
  </si>
  <si>
    <t>Equidae</t>
  </si>
  <si>
    <t>Equídea</t>
  </si>
  <si>
    <t xml:space="preserve">  Adults</t>
  </si>
  <si>
    <t xml:space="preserve">  Adultos</t>
  </si>
  <si>
    <t xml:space="preserve">  Kids</t>
  </si>
  <si>
    <t xml:space="preserve">  Cabritos</t>
  </si>
  <si>
    <t>Goats</t>
  </si>
  <si>
    <t>Caprina</t>
  </si>
  <si>
    <t xml:space="preserve">  Lambs</t>
  </si>
  <si>
    <t xml:space="preserve">  Borregos</t>
  </si>
  <si>
    <t>Sheep</t>
  </si>
  <si>
    <t>Ovina</t>
  </si>
  <si>
    <t xml:space="preserve">  Piglets</t>
  </si>
  <si>
    <t xml:space="preserve">  Leitões</t>
  </si>
  <si>
    <t>Pigs</t>
  </si>
  <si>
    <t>Suína</t>
  </si>
  <si>
    <t xml:space="preserve">  Calves</t>
  </si>
  <si>
    <t xml:space="preserve">  Vitelos</t>
  </si>
  <si>
    <t>Cattle</t>
  </si>
  <si>
    <t>Bovina</t>
  </si>
  <si>
    <t>Total of net stripped weight</t>
  </si>
  <si>
    <t>Total do peso limpo</t>
  </si>
  <si>
    <t>Unit</t>
  </si>
  <si>
    <t>Unidade</t>
  </si>
  <si>
    <t>III.5.12 - Livestock slaughterings approved for consumption, by species, according to NUTS II, 2018</t>
  </si>
  <si>
    <t>III.5.12 - Gado abatido e aprovado para consumo, por espécie, segundo a NUTS II, 2018</t>
  </si>
  <si>
    <t>http://www.ine.pt/xurl/ind/0008602</t>
  </si>
  <si>
    <t>Source: Statistics Portugal, Milk collection and dairy products survey.</t>
  </si>
  <si>
    <t>Fonte: INE, I.P., Inquérito anual à recolha, tratamento e transformação do leite.</t>
  </si>
  <si>
    <t>Goat milk</t>
  </si>
  <si>
    <t>Sheep milk</t>
  </si>
  <si>
    <t>Cow´s milk</t>
  </si>
  <si>
    <t>Leite de cabra</t>
  </si>
  <si>
    <t>Leite de ovelha</t>
  </si>
  <si>
    <t>Leite de vaca</t>
  </si>
  <si>
    <t xml:space="preserve">Unit: thousand liters </t>
  </si>
  <si>
    <t>Unidade: milhares de litros</t>
  </si>
  <si>
    <t>III.5.11 - Milk collected by municipality of source and type of milk, 2018</t>
  </si>
  <si>
    <t>III.5.11 - Leite recolhido por município de origem e tipo de leite, 2018</t>
  </si>
  <si>
    <t>http://www.ine.pt/xurl/ind/0008301</t>
  </si>
  <si>
    <t>Note: Data on olives processed for oil refer to the oil press location.
The production of olive oil corresponds to the harvest started in the mentioned agricultural year and continued in the first months of the following year.</t>
  </si>
  <si>
    <t>Nota: A azeitona oleificada é considerada segundo o local de laboração.
A produção de azeite corresponde à colheita iniciada no ano agrícola indicado e continua nos primeiros meses do ano seguinte.</t>
  </si>
  <si>
    <t>Source: Statistics Portugal, Olive oil production survey.</t>
  </si>
  <si>
    <t>Fonte: INE, I.P., Inquérito à Produção de Azeite.</t>
  </si>
  <si>
    <t>hl</t>
  </si>
  <si>
    <t>hl/q</t>
  </si>
  <si>
    <t>over 2,0</t>
  </si>
  <si>
    <t>from 0,9 to 2,0</t>
  </si>
  <si>
    <t>up to 0,8</t>
  </si>
  <si>
    <t>By degree of acidity</t>
  </si>
  <si>
    <t>Olive oil collected</t>
  </si>
  <si>
    <t>Oil produced per quintal of olives</t>
  </si>
  <si>
    <t>Olives processed for oil</t>
  </si>
  <si>
    <t>Oil press units</t>
  </si>
  <si>
    <t xml:space="preserve">   A. M. Porto</t>
  </si>
  <si>
    <t>superior a 2,0</t>
  </si>
  <si>
    <t>0,9 a 2,0</t>
  </si>
  <si>
    <t>até 0,8</t>
  </si>
  <si>
    <t>Por grau de acidez</t>
  </si>
  <si>
    <t>Azeite obtido</t>
  </si>
  <si>
    <t>Azeite obtido
por quintal
de azeitona</t>
  </si>
  <si>
    <t>Azeitona
oleificada</t>
  </si>
  <si>
    <t>Lagares de azeite</t>
  </si>
  <si>
    <t>III.5.10 - Olive oil production by NUTS III, 2018</t>
  </si>
  <si>
    <t>III.5.10 - Produção de azeite por NUTS III, 2018</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</si>
  <si>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</si>
  <si>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</si>
  <si>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Source: Statistics Portugal, Survey on Fruit and Olive Trees Sold by Nursery Owners.</t>
  </si>
  <si>
    <t>Fonte: INE, I.P., Inquérito à Venda de Árvores de Fruto e Oliveiras.</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</si>
  <si>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</si>
  <si>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</si>
  <si>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</si>
  <si>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</si>
  <si>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</si>
  <si>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</si>
  <si>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</si>
  <si>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</si>
  <si>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</si>
  <si>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</si>
  <si>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</si>
  <si>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</si>
  <si>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</si>
  <si>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</si>
  <si>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</si>
  <si>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</si>
  <si>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Das quais</t>
  </si>
  <si>
    <t>Unit: No. of seedlings</t>
  </si>
  <si>
    <t>Unidade: N.º de pés</t>
  </si>
  <si>
    <t>III.5.9 - Fruit and olive trees sold by nursery gardens by destination municipality, 2018 (continued)</t>
  </si>
  <si>
    <t>III.5.9 - Árvores de fruto e oliveiras vendidas pelos viveiristas por município de destino, 2018 (continuação)</t>
  </si>
  <si>
    <r>
      <t>Note: This information concerns to nursery owners whose headquarters are established in the Continente. The agricultural season starts at November 1</t>
    </r>
    <r>
      <rPr>
        <vertAlign val="superscript"/>
        <sz val="7"/>
        <color theme="1"/>
        <rFont val="Arial Narrow"/>
        <family val="2"/>
      </rPr>
      <t>st</t>
    </r>
    <r>
      <rPr>
        <sz val="7"/>
        <color theme="1"/>
        <rFont val="Arial Narrow"/>
        <family val="2"/>
      </rPr>
      <t xml:space="preserve"> of the previous year and ends at August 1</t>
    </r>
    <r>
      <rPr>
        <vertAlign val="superscript"/>
        <sz val="7"/>
        <color theme="1"/>
        <rFont val="Arial Narrow"/>
        <family val="2"/>
      </rPr>
      <t>st</t>
    </r>
    <r>
      <rPr>
        <sz val="7"/>
        <color theme="1"/>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</si>
  <si>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</si>
  <si>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</si>
  <si>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</si>
  <si>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</si>
  <si>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</si>
  <si>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</si>
  <si>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</si>
  <si>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</si>
  <si>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</si>
  <si>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</si>
  <si>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</si>
  <si>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</si>
  <si>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</si>
  <si>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</si>
  <si>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</si>
  <si>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III.5.9 - Fruit and olive trees sold by nursery gardens by destination municipality, 2018 (to be continued)</t>
  </si>
  <si>
    <t>III.5.9 - Árvores de fruto e oliveiras vendidas pelos viveiristas por município de destino, 2018 (continua)</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</si>
  <si>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</si>
  <si>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</si>
  <si>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</si>
  <si>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</si>
  <si>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</si>
  <si>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</si>
  <si>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</si>
  <si>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</si>
  <si>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</si>
  <si>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</si>
  <si>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</si>
  <si>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</si>
  <si>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</si>
  <si>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</si>
  <si>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</si>
  <si>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</si>
  <si>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</si>
  <si>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</si>
  <si>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</si>
  <si>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</si>
  <si>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</si>
  <si>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III.5.8 - Wine production declared (in grape must form) by municipality, 2018 Po</t>
  </si>
  <si>
    <t>III.5.8 - Produção vinícola declarada expressa em mosto por município, 2018 Po</t>
  </si>
  <si>
    <t>http://www.ine.pt/xurl/ind/0000022</t>
  </si>
  <si>
    <t>http://www.ine.pt/xurl/ind/0000020</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</si>
  <si>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</si>
  <si>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</si>
  <si>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</si>
  <si>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</si>
  <si>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</si>
  <si>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</si>
  <si>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Yield</t>
  </si>
  <si>
    <t>Production</t>
  </si>
  <si>
    <t>Surface</t>
  </si>
  <si>
    <t>Plum</t>
  </si>
  <si>
    <t>Ameixa</t>
  </si>
  <si>
    <t>Lemon</t>
  </si>
  <si>
    <t>Limão</t>
  </si>
  <si>
    <t>Processed tomato</t>
  </si>
  <si>
    <t>Tomate para a indústria</t>
  </si>
  <si>
    <t>Sunflower</t>
  </si>
  <si>
    <t>Girassol</t>
  </si>
  <si>
    <t>Rice</t>
  </si>
  <si>
    <t>Arroz</t>
  </si>
  <si>
    <t>Other crops in the region</t>
  </si>
  <si>
    <t>Outras Culturas Regionais</t>
  </si>
  <si>
    <t>Table grape</t>
  </si>
  <si>
    <t>Uva de mesa</t>
  </si>
  <si>
    <t>Table olive</t>
  </si>
  <si>
    <t>Azeitona de mesa</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</si>
  <si>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</si>
  <si>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</si>
  <si>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</si>
  <si>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</si>
  <si>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</si>
  <si>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</si>
  <si>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</si>
  <si>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</si>
  <si>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</si>
  <si>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</si>
  <si>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</si>
  <si>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</si>
  <si>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</si>
  <si>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</si>
  <si>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</si>
  <si>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</si>
  <si>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</si>
  <si>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</si>
  <si>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</si>
  <si>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</si>
  <si>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</si>
  <si>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</si>
  <si>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</si>
  <si>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</si>
  <si>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</si>
  <si>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Permanent crops</t>
  </si>
  <si>
    <t>Culturas permanentes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</si>
  <si>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</si>
  <si>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</si>
  <si>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</si>
  <si>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</si>
  <si>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</si>
  <si>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</si>
  <si>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</si>
  <si>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</si>
  <si>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</si>
  <si>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</si>
  <si>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</si>
  <si>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</si>
  <si>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</si>
  <si>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</si>
  <si>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</si>
  <si>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</si>
  <si>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</si>
  <si>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</si>
  <si>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</si>
  <si>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</si>
  <si>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</si>
  <si>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Superfície</t>
  </si>
  <si>
    <t>III.5.7 - Main crops production by NUTS II, 2018</t>
  </si>
  <si>
    <t>III.5.7 - Produção das principais culturas agrícolas por NUTS II, 2018</t>
  </si>
  <si>
    <t>http://www.ine.pt/xurl/ind/0000049</t>
  </si>
  <si>
    <t>Note: The survey did not collect information by sex and age of non-regular agricultural labour force and workers not employed by the holder. Therefore, the sum of the agricultural labour force by sex and age does not match the total.</t>
  </si>
  <si>
    <t>Nota: O inquérito não recolhe informação relativamente à idade da mão-de-obra agrícola eventual e à idade e sexo no caso da não contratada pelo produtor. Por isso, o somatório da mão-de-obra agrícola por sexo e por idade não corresponde ao total.</t>
  </si>
  <si>
    <t>Source: Statistics Portugal, Survey on Farm Structure.</t>
  </si>
  <si>
    <t>Fonte: INE, I.P., Inquérito à Estrutura das Explorações Agrícolas.</t>
  </si>
  <si>
    <t>Workers not hired by the holder</t>
  </si>
  <si>
    <t>Non-regular</t>
  </si>
  <si>
    <t>Regular</t>
  </si>
  <si>
    <t>Other family members</t>
  </si>
  <si>
    <t>Spouse</t>
  </si>
  <si>
    <t>Holder</t>
  </si>
  <si>
    <t>Women</t>
  </si>
  <si>
    <t>Men</t>
  </si>
  <si>
    <t>Non-family labour force</t>
  </si>
  <si>
    <t>Family labour force</t>
  </si>
  <si>
    <t>Mão-de-obra não contratada pelo produtor</t>
  </si>
  <si>
    <t>Eventual</t>
  </si>
  <si>
    <t>Permanente</t>
  </si>
  <si>
    <t>Outros membros da família</t>
  </si>
  <si>
    <t>Cônjuge</t>
  </si>
  <si>
    <t>Produtor</t>
  </si>
  <si>
    <t>Com 55 ou mais anos</t>
  </si>
  <si>
    <t>Mulheres</t>
  </si>
  <si>
    <t>Homens</t>
  </si>
  <si>
    <t>Mão-de-obra agrícola não familiar</t>
  </si>
  <si>
    <t>Mão-de-obra agrícola familiar</t>
  </si>
  <si>
    <t xml:space="preserve"> Unit: No. of AWU</t>
  </si>
  <si>
    <t>Unid: N.º UTA</t>
  </si>
  <si>
    <t>III.5.6 - Agricultural labour force by NUTS II, 2016</t>
  </si>
  <si>
    <t>III.5.6 - Mão-de-obra agrícola por NUTS II, 2016</t>
  </si>
  <si>
    <t>http://www.ine.pt/xurl/ind/0005617</t>
  </si>
  <si>
    <t>http://www.ine.pt/xurl/ind/0003507</t>
  </si>
  <si>
    <t>http://www.ine.pt/xurl/ind/0005635</t>
  </si>
  <si>
    <t>http://www.ine.pt/xurl/ind/0002765</t>
  </si>
  <si>
    <t>http://www.ine.pt/xurl/ind/0005623</t>
  </si>
  <si>
    <t>Note: One agricultural holding may contain more than one type of tenure of utilised agricultural area.</t>
  </si>
  <si>
    <t>Nota: Uma exploração agrícola pode conter mais do que uma forma de exploração da superfície agrícola utilizada.</t>
  </si>
  <si>
    <t>Leasing</t>
  </si>
  <si>
    <t>On Their Own</t>
  </si>
  <si>
    <t>Company</t>
  </si>
  <si>
    <t>Sole Holder</t>
  </si>
  <si>
    <t>of which</t>
  </si>
  <si>
    <t>Type of tenure of utilised agricultural area</t>
  </si>
  <si>
    <t>Legal Nature</t>
  </si>
  <si>
    <t xml:space="preserve"> </t>
  </si>
  <si>
    <t>Arrendamento</t>
  </si>
  <si>
    <t>Conta própria</t>
  </si>
  <si>
    <t>Sociedade</t>
  </si>
  <si>
    <t>Produtor singular</t>
  </si>
  <si>
    <t>das quais</t>
  </si>
  <si>
    <t>Forma de exploração da superfície agrícola utilizada</t>
  </si>
  <si>
    <t>Natureza jurídica</t>
  </si>
  <si>
    <t>III.5.5 - Agricultural holdings by NUTS II, according to legal nature and form of exploration, 2016</t>
  </si>
  <si>
    <t>III.5.5 - Explorações agrícolas por NUTS II, segundo a natureza jurídica e a forma de exploração, 2016</t>
  </si>
  <si>
    <t>http://www.ine.pt/xurl/ind/0005831</t>
  </si>
  <si>
    <t>Note: Data presented according to economic size classes exclude holdings with 0 euros.</t>
  </si>
  <si>
    <t>Nota: Os valores apresentados segundo a dimensão económica das explorações excluem as explorações com 0 euros.</t>
  </si>
  <si>
    <t>100 000 € or more</t>
  </si>
  <si>
    <t>From 25 000 to less than 100 000 €</t>
  </si>
  <si>
    <t xml:space="preserve"> From 8 000 € to less than 25 000 €</t>
  </si>
  <si>
    <t>Less than 8 000 €</t>
  </si>
  <si>
    <t xml:space="preserve">Economic size classes </t>
  </si>
  <si>
    <t>Value of total standard production</t>
  </si>
  <si>
    <t>100 000 € ou mais</t>
  </si>
  <si>
    <t>De 25 000 € a menos de 100 000 €</t>
  </si>
  <si>
    <t xml:space="preserve"> De 8 000 €  a menos de 25 000 €</t>
  </si>
  <si>
    <t>Menos de 8 000 €</t>
  </si>
  <si>
    <t xml:space="preserve">Classes de dimensão económica </t>
  </si>
  <si>
    <t>Valor da produção padrão total</t>
  </si>
  <si>
    <t>III.5.4 - Holdings by NUTS II according to economic size, 2016</t>
  </si>
  <si>
    <t>III.5.4 - Explorações por NUTS II, segundo a dimensão económica, 2016</t>
  </si>
  <si>
    <t>http://www.ine.pt/xurl/ind/0000251</t>
  </si>
  <si>
    <t>http://www.ine.pt/xurl/ind/0000046</t>
  </si>
  <si>
    <t>Area</t>
  </si>
  <si>
    <t>Holdings</t>
  </si>
  <si>
    <t>Permanent grassland</t>
  </si>
  <si>
    <t>Kitchen garden</t>
  </si>
  <si>
    <t>Utilised agricultural area</t>
  </si>
  <si>
    <t>Explorações</t>
  </si>
  <si>
    <t>Pastagens permanentes</t>
  </si>
  <si>
    <t>Horta familiar</t>
  </si>
  <si>
    <t>Terra arável</t>
  </si>
  <si>
    <t>Superfície agrícola utilizada</t>
  </si>
  <si>
    <t>III.5.3 - Holdings by NUTS II according to UAA, 2016</t>
  </si>
  <si>
    <t>III.5.3 - Explorações por NUTS II, segundo a utilização da SAU, 2016</t>
  </si>
  <si>
    <t>Greater than or equal to 50 ha</t>
  </si>
  <si>
    <t>20 ha to &lt; 50 ha</t>
  </si>
  <si>
    <t>5 ha to &lt; 20 ha</t>
  </si>
  <si>
    <t>1 ha to &lt; 5 ha</t>
  </si>
  <si>
    <t>Under 1 ha</t>
  </si>
  <si>
    <t>Without UAA</t>
  </si>
  <si>
    <t>UAA</t>
  </si>
  <si>
    <t>Superior ou igual 50 ha</t>
  </si>
  <si>
    <t>20 ha a &lt; 50 ha</t>
  </si>
  <si>
    <t>5 ha a &lt; 20 ha</t>
  </si>
  <si>
    <t>1 ha a &lt; 5 ha</t>
  </si>
  <si>
    <t>Inferior a 1 ha</t>
  </si>
  <si>
    <t>Inferior a 1ha</t>
  </si>
  <si>
    <t>Sem SAU</t>
  </si>
  <si>
    <t>SAU</t>
  </si>
  <si>
    <t>III.5.2 - Holdings and utilised agricultural area (UAA) by NUTS II according to size classes of UAA, 2016</t>
  </si>
  <si>
    <t>III.5.2 - Explorações e Superfície Agrícola Utilizada (SAU) por NUTS II, segundo as classes de SAU, 2016</t>
  </si>
  <si>
    <t>http://www.ine.pt/xurl/ind/0008168</t>
  </si>
  <si>
    <t>http://www.ine.pt/xurl/ind/0008169</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</si>
  <si>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</si>
  <si>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</si>
  <si>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Source: Statistics Portugal, Statistics on External Trade of Goods.</t>
  </si>
  <si>
    <t>Fonte: INE, I.P., Estatísticas do Comércio Internacional de Bens.</t>
  </si>
  <si>
    <t>Extra-EU trade</t>
  </si>
  <si>
    <t>Intra-EU trade</t>
  </si>
  <si>
    <t>Imports</t>
  </si>
  <si>
    <t>Exports</t>
  </si>
  <si>
    <t>ordem_nuts</t>
  </si>
  <si>
    <t>Comércio Extra-UE</t>
  </si>
  <si>
    <t>Comércio Intra-UE</t>
  </si>
  <si>
    <t>Importações</t>
  </si>
  <si>
    <t>Exportações</t>
  </si>
  <si>
    <t>Unit: thousand euros</t>
  </si>
  <si>
    <t>Unidade: milhares de euros</t>
  </si>
  <si>
    <t>III.4.5 - International trade declared of goods by municipality of headquarters, 2018 Po</t>
  </si>
  <si>
    <t>III.4.5 - Comércio internacional declarado de mercadorias por município de sede dos operadores, 2018 Po</t>
  </si>
  <si>
    <t>http://www.ine.pt/xurl/ind/0000010</t>
  </si>
  <si>
    <t>http://www.ine.pt/xurl/ind/0000013</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</si>
  <si>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</si>
  <si>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</si>
  <si>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Viet Nam</t>
  </si>
  <si>
    <t>Vietname</t>
  </si>
  <si>
    <t>Nigeria</t>
  </si>
  <si>
    <t>Nigéria</t>
  </si>
  <si>
    <t>Equatorial Guinea</t>
  </si>
  <si>
    <t>Guiné Equatorial</t>
  </si>
  <si>
    <t>Colombia</t>
  </si>
  <si>
    <t>Colômbia</t>
  </si>
  <si>
    <t>Stores and provisions within the framework of trade with third countries</t>
  </si>
  <si>
    <t>Abastecimento e provisões de bordo com Países Terceiros</t>
  </si>
  <si>
    <t>Other region’s important external trading partners</t>
  </si>
  <si>
    <t>Outros países importantes no comércio externo da região</t>
  </si>
  <si>
    <t>Turkey</t>
  </si>
  <si>
    <t>Turquia</t>
  </si>
  <si>
    <t>Switzerland</t>
  </si>
  <si>
    <t>Suíça</t>
  </si>
  <si>
    <t>Russian Federation</t>
  </si>
  <si>
    <t>Rússia</t>
  </si>
  <si>
    <t>Morocco</t>
  </si>
  <si>
    <t>Marrocos</t>
  </si>
  <si>
    <t>India</t>
  </si>
  <si>
    <t>Índia</t>
  </si>
  <si>
    <t>United States</t>
  </si>
  <si>
    <t>Estados Unidos</t>
  </si>
  <si>
    <t>China</t>
  </si>
  <si>
    <t>Kazakhstan</t>
  </si>
  <si>
    <t>Cazaquistão</t>
  </si>
  <si>
    <t>Brazil</t>
  </si>
  <si>
    <t>Brasil</t>
  </si>
  <si>
    <t>Azerbaijan</t>
  </si>
  <si>
    <t>Azerbaijão</t>
  </si>
  <si>
    <t>Algeria</t>
  </si>
  <si>
    <t>Argélia</t>
  </si>
  <si>
    <t>Saudi Arabia</t>
  </si>
  <si>
    <t>Arábia Saudita</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</si>
  <si>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</si>
  <si>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</si>
  <si>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</si>
  <si>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</si>
  <si>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</si>
  <si>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</si>
  <si>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</si>
  <si>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</si>
  <si>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</si>
  <si>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</si>
  <si>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</si>
  <si>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</si>
  <si>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</si>
  <si>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</si>
  <si>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</si>
  <si>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</si>
  <si>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</si>
  <si>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</si>
  <si>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</si>
  <si>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</si>
  <si>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</si>
  <si>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</si>
  <si>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</si>
  <si>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</si>
  <si>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</si>
  <si>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</si>
  <si>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</si>
  <si>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</si>
  <si>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</si>
  <si>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</si>
  <si>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</si>
  <si>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</si>
  <si>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</si>
  <si>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</si>
  <si>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</si>
  <si>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</si>
  <si>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</si>
  <si>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</si>
  <si>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</si>
  <si>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</si>
  <si>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</si>
  <si>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</si>
  <si>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</si>
  <si>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</si>
  <si>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</si>
  <si>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</si>
  <si>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</si>
  <si>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</si>
  <si>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</si>
  <si>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</si>
  <si>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</si>
  <si>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</si>
  <si>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</si>
  <si>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</si>
  <si>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</si>
  <si>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</si>
  <si>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</si>
  <si>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</si>
  <si>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</si>
  <si>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</si>
  <si>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</si>
  <si>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</si>
  <si>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</si>
  <si>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</si>
  <si>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</si>
  <si>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</si>
  <si>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</si>
  <si>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</si>
  <si>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</si>
  <si>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2018 Po</t>
  </si>
  <si>
    <t>III.4.4 - Comércio internacional declarado de mercadorias de operadores com sede na região, por país de destino ou origem, 2018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</si>
  <si>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</si>
  <si>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</si>
  <si>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</si>
  <si>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</si>
  <si>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</si>
  <si>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</si>
  <si>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</si>
  <si>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</si>
  <si>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</si>
  <si>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</si>
  <si>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</si>
  <si>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</si>
  <si>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</si>
  <si>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</si>
  <si>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</si>
  <si>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</si>
  <si>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</si>
  <si>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</si>
  <si>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</si>
  <si>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</si>
  <si>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2018 Po</t>
  </si>
  <si>
    <t>III.4.3 - Comércio internacional declarado de mercadorias de operadores com sede na região, por Classificação por Grandes Categorias Económicas, 2018 Po</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</si>
  <si>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</si>
  <si>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</si>
  <si>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t xml:space="preserve"> Section XXI</t>
  </si>
  <si>
    <t xml:space="preserve"> Secção XXI</t>
  </si>
  <si>
    <t xml:space="preserve"> Section XX </t>
  </si>
  <si>
    <t xml:space="preserve"> Secção XX </t>
  </si>
  <si>
    <t xml:space="preserve"> Section XIX</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</si>
  <si>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</si>
  <si>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</si>
  <si>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</si>
  <si>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</si>
  <si>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</si>
  <si>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</si>
  <si>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</si>
  <si>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</si>
  <si>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</si>
  <si>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</si>
  <si>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</si>
  <si>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</si>
  <si>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</si>
  <si>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</si>
  <si>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</si>
  <si>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</si>
  <si>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</si>
  <si>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</si>
  <si>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</si>
  <si>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</si>
  <si>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</si>
  <si>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</si>
  <si>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</si>
  <si>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</si>
  <si>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</si>
  <si>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</si>
  <si>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</si>
  <si>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</si>
  <si>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</si>
  <si>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</si>
  <si>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</si>
  <si>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</si>
  <si>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</si>
  <si>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</si>
  <si>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</si>
  <si>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</si>
  <si>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</si>
  <si>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III.4.2 - International trade declared of goods of operators with the headquarters in the region by sections of Combined Nomenclature, 2018 Po</t>
  </si>
  <si>
    <t>III.4.2 - Comércio internacional declarado de mercadorias de operadores com sede na região, por secção da Nomenclatura Combinada, 2018 Po</t>
  </si>
  <si>
    <t>http://www.ine.pt/xurl/ind/0008166</t>
  </si>
  <si>
    <t>http://www.ine.pt/xurl/ind/0008167</t>
  </si>
  <si>
    <t>http://www.ine.pt/xurl/ind/0008785</t>
  </si>
  <si>
    <t>http://www.ine.pt/xurl/ind/0006882</t>
  </si>
  <si>
    <t>http://www.ine.pt/xurl/ind/0008170</t>
  </si>
  <si>
    <t>http://www.ine.pt/xurl/ind/0008171</t>
  </si>
  <si>
    <t>http://www.ine.pt/xurl/ind/0008078</t>
  </si>
  <si>
    <t>http://www.ine.pt/xurl/ind/0001737</t>
  </si>
  <si>
    <t>http://www.ine.pt/xurl/ind/0008164</t>
  </si>
  <si>
    <t>http://www.ine.pt/xurl/ind/0008165</t>
  </si>
  <si>
    <t>http://www.ine.pt/xurl/ind/0008786</t>
  </si>
  <si>
    <t>http://www.ine.pt/xurl/ind/0008077</t>
  </si>
  <si>
    <t>http://www.ine.pt/xurl/ind/0001739</t>
  </si>
  <si>
    <t>Note: Values for Portugal include adjustments for non-responses and for transactions below the assimilation thresholds. Geographic location concerns operators' headquarters. In 2018, the items "Export intensity" and "Degree of openness" consider provisory data of GDP from Regional Accounts.</t>
  </si>
  <si>
    <t>Nota: Os valores para Portugal incluem as estimativas de não respostas e das transações abaixo dos limiares de assimilação. A localização geográfica corresponde à localização da sede do operador. Em 2018, os indicadores "Intensidade exportadora" e "Grau de abertura" têm subjacente os dados provisórios do PIB resultantes das Contas Regionais.</t>
  </si>
  <si>
    <t>Source: Statistics Portugal, Statistics on External Trade of Goods and Regional Accounts (Base 2016).</t>
  </si>
  <si>
    <t>Fonte: INE, I.P., Estatísticas do Comércio Internacional de Bens e Contas Regionais (Base 2016).</t>
  </si>
  <si>
    <t>© INE, I.P., Portugal, 2019. Informação disponível até 13 de dezembro de 2019. Information available till 13th December, 2019.</t>
  </si>
  <si>
    <t>Degree of openness</t>
  </si>
  <si>
    <t>Export intensity</t>
  </si>
  <si>
    <t>Proportion of exports of high technology goods</t>
  </si>
  <si>
    <t>Rate of imports from Spain as a proportion of total imports</t>
  </si>
  <si>
    <t>Rate of intra-EU (EU28) imports as a proportion of total imports</t>
  </si>
  <si>
    <t xml:space="preserve">Rate of imports from the 4 main markets as a proportion of total imports </t>
  </si>
  <si>
    <t>Rate of exports to Spain as a proportion of total exports</t>
  </si>
  <si>
    <t>Rate of intra-EU (EU28) exports as a proportion of total exports</t>
  </si>
  <si>
    <t>Rate of exports to 4 main markets as a proportion of total exports</t>
  </si>
  <si>
    <t>Coverage rate of imports by exports</t>
  </si>
  <si>
    <t>Grau de abertura</t>
  </si>
  <si>
    <t>Intensidade exportadora</t>
  </si>
  <si>
    <t>Proporção das exportações de bens de alta tecnologia no total das exportações</t>
  </si>
  <si>
    <t>Proporção das importações provenientes de Espanha no total das importações</t>
  </si>
  <si>
    <t>Proporção das importações intra-UE (UE28) no total das importações</t>
  </si>
  <si>
    <t>Proporção das importações dos 4 principais mercados no total das importações</t>
  </si>
  <si>
    <t>Proporção das exportações para Espanha no total das exportações</t>
  </si>
  <si>
    <t>Proporção das exportações intra-UE (UE28) no total das exportações</t>
  </si>
  <si>
    <t>Proporção das exportações para os 4 principais mercados no total das exportações</t>
  </si>
  <si>
    <t>Taxa de cobertura das importações pelas exportações</t>
  </si>
  <si>
    <t>Unit: %</t>
  </si>
  <si>
    <t>Unidade: %</t>
  </si>
  <si>
    <t>III.4.1 - Indicators of international trade by NUTS III, 2018 Po</t>
  </si>
  <si>
    <t>III.4.1 - Indicadores do comércio internacional por NUTS III, 2018 Po</t>
  </si>
  <si>
    <t xml:space="preserve">Source: Statistics Portugal, Statistical Enterprise Groups. </t>
  </si>
  <si>
    <t xml:space="preserve">Fonte: INE, I.P., Estatísticas dos Grupos de Empresas. </t>
  </si>
  <si>
    <t>more than 50</t>
  </si>
  <si>
    <t>≥ 20  e &lt; 50</t>
  </si>
  <si>
    <t>≥ 10 e &lt; 20</t>
  </si>
  <si>
    <t>≥ 4 e &lt; 10</t>
  </si>
  <si>
    <t xml:space="preserve">less than 4 </t>
  </si>
  <si>
    <t>mais de 50</t>
  </si>
  <si>
    <t xml:space="preserve">menos de 4 </t>
  </si>
  <si>
    <t>III.3.17 -  Enterprise groups by group-head NUTS II, according to the number of subsidiaries class, 2016</t>
  </si>
  <si>
    <t>III.3.17 - Grupos de empresas por NUTS II da cabeça de grupo, segundo o escalão do número de empresas controladas,  2016</t>
  </si>
  <si>
    <t>III.3.16 - Variáveis das empresas do setor das tecnologias da informação e da comunicação (TIC) por NUTS III, 2017</t>
  </si>
  <si>
    <t>III.3.16 - Variables of information and communication technology (ICT) sector by NUTS III, 2017</t>
  </si>
  <si>
    <t>Empresas</t>
  </si>
  <si>
    <t>Pessoal ao serviço</t>
  </si>
  <si>
    <t>Volume de negócios</t>
  </si>
  <si>
    <t>Valor acrescentado bruto</t>
  </si>
  <si>
    <t>...</t>
  </si>
  <si>
    <t>Enterprises</t>
  </si>
  <si>
    <t>Persons employed</t>
  </si>
  <si>
    <t>Turnover</t>
  </si>
  <si>
    <t>Gross value added</t>
  </si>
  <si>
    <t xml:space="preserve">© INE, I.P., Portugal, 2019. Informação disponível até 15 de outubro de 2019. Information available till 15th October, 2019.   
</t>
  </si>
  <si>
    <t>Fonte: INE, I.P., Sistema de Contas Integradas das Empresas.</t>
  </si>
  <si>
    <t>Source: Statistics Portugal, Integrated Business Accounts System.</t>
  </si>
  <si>
    <t>http://www.ine.pt/xurl/ind/0008491</t>
  </si>
  <si>
    <t>http://www.ine.pt/xurl/ind/0008517</t>
  </si>
  <si>
    <t>http://www.ine.pt/xurl/ind/0008515</t>
  </si>
  <si>
    <t>http://www.ine.pt/xurl/ind/0008519</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</si>
  <si>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</si>
  <si>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</si>
  <si>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</si>
  <si>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</si>
  <si>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</si>
  <si>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</si>
  <si>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</si>
  <si>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</si>
  <si>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</si>
  <si>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</si>
  <si>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</si>
  <si>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Personnel expenses</t>
  </si>
  <si>
    <t>FSE</t>
  </si>
  <si>
    <t>CMVMC</t>
  </si>
  <si>
    <t>GVAmp</t>
  </si>
  <si>
    <t xml:space="preserve">Gross fixed capital formation </t>
  </si>
  <si>
    <t>Main incomes and gains</t>
  </si>
  <si>
    <t>Main outgoings and losses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</si>
  <si>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</si>
  <si>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</si>
  <si>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</si>
  <si>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</si>
  <si>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</si>
  <si>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</si>
  <si>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</si>
  <si>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</si>
  <si>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</si>
  <si>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</si>
  <si>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</si>
  <si>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</si>
  <si>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</si>
  <si>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</si>
  <si>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 xml:space="preserve"> C</t>
  </si>
  <si>
    <t xml:space="preserve"> B</t>
  </si>
  <si>
    <t xml:space="preserve"> A</t>
  </si>
  <si>
    <t>Subsídios à exploração</t>
  </si>
  <si>
    <t>Trabalhos para a própria entidade</t>
  </si>
  <si>
    <t>Gastos com pessoal</t>
  </si>
  <si>
    <t>VABpm</t>
  </si>
  <si>
    <t>Formação bruta de capital fixo</t>
  </si>
  <si>
    <t>Principais rendimentos e ganhos</t>
  </si>
  <si>
    <t>Principais gastos e perdas</t>
  </si>
  <si>
    <t>III.3.15 - Main variables of enterprises with head office in the region and Portugal by section and division of CAE-Rev.3, 2017 (continued)</t>
  </si>
  <si>
    <t>III.3.15 - Principais variáveis das empresas com sede na região e em Portugal, por secção e divisão da CAE-Rev.3, 2017 (continuação)</t>
  </si>
  <si>
    <t>III.3.15 - Principais variáveis das empresas com sede na região e em Portugal, por secção e divisão da CAE-Rev.3, 2017 (continua)</t>
  </si>
  <si>
    <t>III.3.15 - Main variables of enterprises with head office in the region and Portugal by section and division of CAE-Rev.3, 2017 (to be continued)</t>
  </si>
  <si>
    <t>http://www.ine.pt/xurl/ind/0008514</t>
  </si>
  <si>
    <t>S</t>
  </si>
  <si>
    <t>R</t>
  </si>
  <si>
    <t>Q</t>
  </si>
  <si>
    <t>P</t>
  </si>
  <si>
    <t>N</t>
  </si>
  <si>
    <t>M</t>
  </si>
  <si>
    <t>L</t>
  </si>
  <si>
    <t>J</t>
  </si>
  <si>
    <t>I</t>
  </si>
  <si>
    <t xml:space="preserve">   A. M. Lisboa</t>
  </si>
  <si>
    <t>III.3.14 - Gross value added of enterprises by head office municipality and according to CAE-Rev.3, 2017 (continued)</t>
  </si>
  <si>
    <t>III.3.14 - Valor acrescentado bruto das empresas por município da sede, segundo a CAE-Rev.3, 2017 (continuação)</t>
  </si>
  <si>
    <t>H</t>
  </si>
  <si>
    <t>G</t>
  </si>
  <si>
    <t>F</t>
  </si>
  <si>
    <t>E</t>
  </si>
  <si>
    <t>D</t>
  </si>
  <si>
    <t>C</t>
  </si>
  <si>
    <t>B</t>
  </si>
  <si>
    <t>A</t>
  </si>
  <si>
    <t>III.3.14 - Gross value added of enterprises by head office municipality and according to CAE-Rev.3, 2017 (to be continued)</t>
  </si>
  <si>
    <t>III.3.14 - Valor acrescentado bruto das empresas por município da sede, segundo a CAE-Rev.3, 2017 (continua)</t>
  </si>
  <si>
    <t>http://www.ine.pt/xurl/ind/0008599</t>
  </si>
  <si>
    <t>III.3.13 - Turnover of establishments by municipality and according to CAE-Rev.3, 2017 (continued)</t>
  </si>
  <si>
    <t>III.3.13 - Volume de negócios por município do estabelecimento, segundo a CAE-Rev.3, 2017 (continuação)</t>
  </si>
  <si>
    <t>III.3.13 - Turnover of establishments by municipality and according to CAE-Rev.3, 2017 (to be continued)</t>
  </si>
  <si>
    <t>III.3.13 - Volume de negócios por município do estabelecimento, segundo a CAE-Rev.3, 2017 (continua)</t>
  </si>
  <si>
    <t>http://www.ine.pt/xurl/ind/0008513</t>
  </si>
  <si>
    <t>III.3.12 - Turnover of enterprises by head office municipality and according to CAE-Rev.3, 2017 (continued)</t>
  </si>
  <si>
    <t>III.3.12 - Volume de negócios das empresas por município da sede, segundo a CAE-Rev.3, 2017 (continuação)</t>
  </si>
  <si>
    <t>III.3.12 - Turnover of enterprises by head office municipality and according to CAE-Rev.3, 2017 (to be continued)</t>
  </si>
  <si>
    <t>III.3.12 - Volume de negócios das empresas por município da sede, segundo a CAE-Rev.3, 2017 (continua)</t>
  </si>
  <si>
    <t>http://www.ine.pt/xurl/ind/0008598</t>
  </si>
  <si>
    <t>III.3.11 - Persons employed in establishments by municipality and according to CAE-Rev.3, 2017 (continued)</t>
  </si>
  <si>
    <t>III.3.11 - Pessoal ao serviço por município do estabelecimento, segundo a CAE-Rev.3, 2017 (continuação)</t>
  </si>
  <si>
    <t>III.3.11 - Persons employed in establishments by municipality and according to CAE-Rev.3, 2017 (to be continued)</t>
  </si>
  <si>
    <t>III.3.11 - Pessoal ao serviço por município do estabelecimento, segundo a CAE-Rev.3, 2017 (continua)</t>
  </si>
  <si>
    <t>http://www.ine.pt/xurl/ind/0008512</t>
  </si>
  <si>
    <t>III.3.10 - Persons employed in enterprises by head office municipality and according to CAE-Rev.3, 2017 (continued)</t>
  </si>
  <si>
    <t>III.3.10 - Pessoal ao serviço nas empresas por município da sede, segundo a CAE-Rev.3, 2017 (continuação)</t>
  </si>
  <si>
    <t>III.3.10 - Persons employed in enterprises by head office municipality and according to CAE-Rev.3, 2017 (to be continued)</t>
  </si>
  <si>
    <t>III.3.10 - Pessoal ao serviço nas empresas por município da sede, segundo a CAE-Rev.3, 2017 (continua)</t>
  </si>
  <si>
    <t>http://www.ine.pt/xurl/ind/0008508</t>
  </si>
  <si>
    <t>50 - 249</t>
  </si>
  <si>
    <t>10 - 49</t>
  </si>
  <si>
    <t>Less than 10</t>
  </si>
  <si>
    <t>250 or more</t>
  </si>
  <si>
    <t>0 - 249</t>
  </si>
  <si>
    <t>Menos de 10</t>
  </si>
  <si>
    <t>250 ou mais</t>
  </si>
  <si>
    <t>III.3.9 - Enterprises by head office municipality and according to employment size class, 2017</t>
  </si>
  <si>
    <t>III.3.9 - Empresas por município da sede, segundo o escalão de pessoal ao serviço, 2017</t>
  </si>
  <si>
    <t>http://www.ine.pt/xurl/ind/0008511</t>
  </si>
  <si>
    <t>III.3.8 - Companies by head office municipality and according to CAE-Rev.3, 2017 (continued)</t>
  </si>
  <si>
    <t>III.3.8 - Sociedades por município da sede, segundo a CAE-Rev.3, 2017 (continuação)</t>
  </si>
  <si>
    <t>III.3.8 - Companies by head office municipality and according to CAE-Rev.3, 2017 (to be continued)</t>
  </si>
  <si>
    <t>III.3.8 - Sociedades por município da sede, segundo a CAE-Rev.3, 2017 (continua)</t>
  </si>
  <si>
    <t>http://www.ine.pt/xurl/ind/0008597</t>
  </si>
  <si>
    <t>III.3.7 - Establishments by municipality and according to CAE-Rev.3, 2017 (continued)</t>
  </si>
  <si>
    <t>III.3.7 - Estabelecimentos por município, segundo a CAE-Rev.3, 2017 (continuação)</t>
  </si>
  <si>
    <t>III.3.7 - Establishments by municipality and according to CAE-Rev.3, 2017 (to be continued)</t>
  </si>
  <si>
    <t>III.3.7 - Estabelecimentos por município, segundo a CAE-Rev.3, 2017 (continua)</t>
  </si>
  <si>
    <t>III.3.6 - Enterprises by head office municipality and according to CAE-Rev.3, 2017 (continued)</t>
  </si>
  <si>
    <t>III.3.6 - Empresas por município da sede, segundo a CAE-Rev.3, 2017 (continuação)</t>
  </si>
  <si>
    <t>III.3.6 - Enterprises by head office municipality and according to CAE-Rev.3, 2017 (to be continued)</t>
  </si>
  <si>
    <t>III.3.6 - Empresas por município da sede, segundo a CAE-Rev.3, 2017 (continua)</t>
  </si>
  <si>
    <t>III.3.5 - Rácios económico-financeiros das empresas por NUTS III, 2017</t>
  </si>
  <si>
    <t>III.3.5 - Economic-financial ratios of enterprises by NUTS III, 2017</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</si>
  <si>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</si>
  <si>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</si>
  <si>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</si>
  <si>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</si>
  <si>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</si>
  <si>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</si>
  <si>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</si>
  <si>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</si>
  <si>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NUTS3_2013</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</si>
  <si>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</si>
  <si>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</si>
  <si>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</si>
  <si>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</si>
  <si>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</si>
  <si>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</si>
  <si>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</si>
  <si>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</si>
  <si>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</si>
  <si>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</si>
  <si>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</si>
  <si>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</si>
  <si>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</si>
  <si>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</si>
  <si>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</si>
  <si>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</si>
  <si>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III.3.4 - Indicadores demográficos das empresas por NUTS III, 2016 Po e 2017</t>
  </si>
  <si>
    <t>III.3.4 - Business demographic indicators by NUTS III, 2016 Po and 2017</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</si>
  <si>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</si>
  <si>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</si>
  <si>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</si>
  <si>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</si>
  <si>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</si>
  <si>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</si>
  <si>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</si>
  <si>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ORDEM_NUTS_2013_AER</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</si>
  <si>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</si>
  <si>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</si>
  <si>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</si>
  <si>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</si>
  <si>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</si>
  <si>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</si>
  <si>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</si>
  <si>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</si>
  <si>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</si>
  <si>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r>
      <t xml:space="preserve">Nota: </t>
    </r>
    <r>
      <rPr>
        <sz val="7"/>
        <rFont val="Arial Narrow"/>
        <family val="2"/>
      </rPr>
      <t xml:space="preserve">Indústrias transformadoras - secção C da CAE-Rev.3; Construção - secção F da CAE-Rev.3; Serviços - secções G, H, I, J, L, M, N, P, Q, R e S da CAE-Rev.3. </t>
    </r>
  </si>
  <si>
    <t>Note: Manufacturing - CAE-Rev.3 section C; Construction - CAE-Rev.3 section F; Services - CAE-Rev.3 sections G, H, I, J, L, M, N, P, Q, R and S.</t>
  </si>
  <si>
    <t>http://www.ine.pt/xurl/ind/0008643</t>
  </si>
  <si>
    <t>http://www.ine.pt/xurl/ind/0008645</t>
  </si>
  <si>
    <t>http://www.ine.pt/xurl/ind/0008646</t>
  </si>
  <si>
    <t>III.3.3 - Indicadores de empresas por NUTS III, 2017</t>
  </si>
  <si>
    <t xml:space="preserve">III.3.3 - Indicators of enterprises by NUTS III, 2017 </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</si>
  <si>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</si>
  <si>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</si>
  <si>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</si>
  <si>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</si>
  <si>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</si>
  <si>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</si>
  <si>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 xml:space="preserve">  A. M. Porto</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</si>
  <si>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</si>
  <si>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</si>
  <si>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</si>
  <si>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</si>
  <si>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</si>
  <si>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</si>
  <si>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</si>
  <si>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</si>
  <si>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</si>
  <si>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</si>
  <si>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http://www.ine.pt/xurl/ind/0008781</t>
  </si>
  <si>
    <t>http://www.ine.pt/xurl/ind/0008832</t>
  </si>
  <si>
    <t xml:space="preserve">III.3.2 - Indicadores de estabelecimentos por município, 2017 </t>
  </si>
  <si>
    <t xml:space="preserve">III.3.2 - Indicators of establishments by municipality, 2017 </t>
  </si>
  <si>
    <t>Densidade de estabelecimentos</t>
  </si>
  <si>
    <t>Proporção de estabelecimentos com menos de 10 pessoas ao serviço</t>
  </si>
  <si>
    <t>Proporção de estabelecimentos cuja sede da empresa se situa na unidade territorial</t>
  </si>
  <si>
    <t>Pessoal ao serviço por estabelecimento</t>
  </si>
  <si>
    <t>Pessoal ao serviço nos estabelecimentos por 100 indivíduos residentes com 15 ou mais anos</t>
  </si>
  <si>
    <t>Volume de negócios por estabelecimento</t>
  </si>
  <si>
    <r>
      <t>N.º/km</t>
    </r>
    <r>
      <rPr>
        <vertAlign val="superscript"/>
        <sz val="8"/>
        <color indexed="8"/>
        <rFont val="Arial Narrow"/>
        <family val="2"/>
      </rPr>
      <t>2</t>
    </r>
  </si>
  <si>
    <t>1100000</t>
  </si>
  <si>
    <t>Arcos de Valdevez</t>
  </si>
  <si>
    <t>1111601</t>
  </si>
  <si>
    <t>Caminha</t>
  </si>
  <si>
    <t>1111602</t>
  </si>
  <si>
    <t>Melgaço</t>
  </si>
  <si>
    <t>1111603</t>
  </si>
  <si>
    <t>Monção</t>
  </si>
  <si>
    <t>1111604</t>
  </si>
  <si>
    <t>Paredes de Coura</t>
  </si>
  <si>
    <t>1111605</t>
  </si>
  <si>
    <t>Ponte da Barca</t>
  </si>
  <si>
    <t>1111606</t>
  </si>
  <si>
    <t>Ponte de Lima</t>
  </si>
  <si>
    <t>1111607</t>
  </si>
  <si>
    <t>Valença</t>
  </si>
  <si>
    <t>1111608</t>
  </si>
  <si>
    <t>Viana do Castelo</t>
  </si>
  <si>
    <t>1111609</t>
  </si>
  <si>
    <t>Vila Nova de Cerveira</t>
  </si>
  <si>
    <t>1111610</t>
  </si>
  <si>
    <t>1120000</t>
  </si>
  <si>
    <t>Amares</t>
  </si>
  <si>
    <t>1120301</t>
  </si>
  <si>
    <t>0301</t>
  </si>
  <si>
    <t>Barcelos</t>
  </si>
  <si>
    <t>1120302</t>
  </si>
  <si>
    <t>0302</t>
  </si>
  <si>
    <t>Braga</t>
  </si>
  <si>
    <t>1120303</t>
  </si>
  <si>
    <t>0303</t>
  </si>
  <si>
    <t>Esposende</t>
  </si>
  <si>
    <t>1120306</t>
  </si>
  <si>
    <t>0306</t>
  </si>
  <si>
    <t>Terras de Bouro</t>
  </si>
  <si>
    <t>1120310</t>
  </si>
  <si>
    <t>0310</t>
  </si>
  <si>
    <t>Vila Verde</t>
  </si>
  <si>
    <t>1120313</t>
  </si>
  <si>
    <t>0313</t>
  </si>
  <si>
    <t>1190000</t>
  </si>
  <si>
    <t>Cabeceiras de Basto</t>
  </si>
  <si>
    <t>1190304</t>
  </si>
  <si>
    <t>0304</t>
  </si>
  <si>
    <t>Fafe</t>
  </si>
  <si>
    <t>1190307</t>
  </si>
  <si>
    <t>0307</t>
  </si>
  <si>
    <t>Guimarães</t>
  </si>
  <si>
    <t>1190308</t>
  </si>
  <si>
    <t>0308</t>
  </si>
  <si>
    <t>Mondim de Basto</t>
  </si>
  <si>
    <t>1191705</t>
  </si>
  <si>
    <t>Póvoa de Lanhoso</t>
  </si>
  <si>
    <t>1190309</t>
  </si>
  <si>
    <t>0309</t>
  </si>
  <si>
    <t>Vieira do Minho</t>
  </si>
  <si>
    <t>1190311</t>
  </si>
  <si>
    <t>0311</t>
  </si>
  <si>
    <t>Vila Nova de Famalicão</t>
  </si>
  <si>
    <t>1190312</t>
  </si>
  <si>
    <t>0312</t>
  </si>
  <si>
    <t>Vizela</t>
  </si>
  <si>
    <t>1190314</t>
  </si>
  <si>
    <t>0314</t>
  </si>
  <si>
    <t>11A0000</t>
  </si>
  <si>
    <t>Arouca</t>
  </si>
  <si>
    <t>11A0104</t>
  </si>
  <si>
    <t>0104</t>
  </si>
  <si>
    <t>Espinho</t>
  </si>
  <si>
    <t>11A0107</t>
  </si>
  <si>
    <t>0107</t>
  </si>
  <si>
    <t>Gondomar</t>
  </si>
  <si>
    <t>11A1304</t>
  </si>
  <si>
    <t>Maia</t>
  </si>
  <si>
    <t>11A1306</t>
  </si>
  <si>
    <t>Matosinhos</t>
  </si>
  <si>
    <t>11A1308</t>
  </si>
  <si>
    <t>Oliveira de Azeméis</t>
  </si>
  <si>
    <t>11A0113</t>
  </si>
  <si>
    <t>0113</t>
  </si>
  <si>
    <t>Paredes</t>
  </si>
  <si>
    <t>11A1310</t>
  </si>
  <si>
    <t>Porto</t>
  </si>
  <si>
    <t>11A1312</t>
  </si>
  <si>
    <t>Póvoa de Varzim</t>
  </si>
  <si>
    <t>11A1313</t>
  </si>
  <si>
    <t>Santa Maria da Feira</t>
  </si>
  <si>
    <t>11A0109</t>
  </si>
  <si>
    <t>0109</t>
  </si>
  <si>
    <t>Santo Tirso</t>
  </si>
  <si>
    <t>11A1314</t>
  </si>
  <si>
    <t>São João da Madeira</t>
  </si>
  <si>
    <t>11A0116</t>
  </si>
  <si>
    <t>0116</t>
  </si>
  <si>
    <t>Trofa</t>
  </si>
  <si>
    <t>11A1318</t>
  </si>
  <si>
    <t>Vale de Cambra</t>
  </si>
  <si>
    <t>11A0119</t>
  </si>
  <si>
    <t>0119</t>
  </si>
  <si>
    <t>Valongo</t>
  </si>
  <si>
    <t>11A1315</t>
  </si>
  <si>
    <t>Vila do Conde</t>
  </si>
  <si>
    <t>11A1316</t>
  </si>
  <si>
    <t>Vila Nova de Gaia</t>
  </si>
  <si>
    <t>11A1317</t>
  </si>
  <si>
    <t>11B0000</t>
  </si>
  <si>
    <t>Boticas</t>
  </si>
  <si>
    <t>11B1702</t>
  </si>
  <si>
    <t>Chaves</t>
  </si>
  <si>
    <t>11B1703</t>
  </si>
  <si>
    <t>Montalegre</t>
  </si>
  <si>
    <t>11B1706</t>
  </si>
  <si>
    <t>Ribeira de Pena</t>
  </si>
  <si>
    <t>11B1709</t>
  </si>
  <si>
    <t>Valpaços</t>
  </si>
  <si>
    <t>11B1712</t>
  </si>
  <si>
    <t>Vila Pouca de Aguiar</t>
  </si>
  <si>
    <t>11B1713</t>
  </si>
  <si>
    <t>11C0000</t>
  </si>
  <si>
    <t>Amarante</t>
  </si>
  <si>
    <t>11C1301</t>
  </si>
  <si>
    <t>Baião</t>
  </si>
  <si>
    <t>11C1302</t>
  </si>
  <si>
    <t>Castelo de Paiva</t>
  </si>
  <si>
    <t>11C0106</t>
  </si>
  <si>
    <t>0106</t>
  </si>
  <si>
    <t>Celorico de Basto</t>
  </si>
  <si>
    <t>11C0305</t>
  </si>
  <si>
    <t>0305</t>
  </si>
  <si>
    <t>Cinfães</t>
  </si>
  <si>
    <t>11C1804</t>
  </si>
  <si>
    <t>Felgueiras</t>
  </si>
  <si>
    <t>11C1303</t>
  </si>
  <si>
    <t>Lousada</t>
  </si>
  <si>
    <t>11C1305</t>
  </si>
  <si>
    <t>Marco de Canaveses</t>
  </si>
  <si>
    <t>11C1307</t>
  </si>
  <si>
    <t>Paços de Ferreira</t>
  </si>
  <si>
    <t>11C1309</t>
  </si>
  <si>
    <t>Penafiel</t>
  </si>
  <si>
    <t>11C1311</t>
  </si>
  <si>
    <t>Resende</t>
  </si>
  <si>
    <t>11C1813</t>
  </si>
  <si>
    <t>11D0000</t>
  </si>
  <si>
    <t>Alijó</t>
  </si>
  <si>
    <t>11D1701</t>
  </si>
  <si>
    <t>Armamar</t>
  </si>
  <si>
    <t>11D1801</t>
  </si>
  <si>
    <t>Carrazeda de Ansiães</t>
  </si>
  <si>
    <t>11D0403</t>
  </si>
  <si>
    <t>0403</t>
  </si>
  <si>
    <t>Freixo de Espada à Cinta</t>
  </si>
  <si>
    <t>11D0404</t>
  </si>
  <si>
    <t>0404</t>
  </si>
  <si>
    <t>Lamego</t>
  </si>
  <si>
    <t>11D1805</t>
  </si>
  <si>
    <t>Mesão Frio</t>
  </si>
  <si>
    <t>11D1704</t>
  </si>
  <si>
    <t>Moimenta da Beira</t>
  </si>
  <si>
    <t>11D1807</t>
  </si>
  <si>
    <t>Murça</t>
  </si>
  <si>
    <t>11D1707</t>
  </si>
  <si>
    <t>Penedono</t>
  </si>
  <si>
    <t>11D1812</t>
  </si>
  <si>
    <t>Peso da Régua</t>
  </si>
  <si>
    <t>11D1708</t>
  </si>
  <si>
    <t>Sabrosa</t>
  </si>
  <si>
    <t>11D1710</t>
  </si>
  <si>
    <t>Santa Marta de Penaguião</t>
  </si>
  <si>
    <t>11D1711</t>
  </si>
  <si>
    <t>São João da Pesqueira</t>
  </si>
  <si>
    <t>11D1815</t>
  </si>
  <si>
    <t>Sernancelhe</t>
  </si>
  <si>
    <t>11D1818</t>
  </si>
  <si>
    <t>Tabuaço</t>
  </si>
  <si>
    <t>11D1819</t>
  </si>
  <si>
    <t>Tarouca</t>
  </si>
  <si>
    <t>11D1820</t>
  </si>
  <si>
    <t>Torre de Moncorvo</t>
  </si>
  <si>
    <t>11D0409</t>
  </si>
  <si>
    <t>0409</t>
  </si>
  <si>
    <t>Vila Nova de Foz Côa</t>
  </si>
  <si>
    <t>11D0914</t>
  </si>
  <si>
    <t>0914</t>
  </si>
  <si>
    <t>Vila Real</t>
  </si>
  <si>
    <t>11D1714</t>
  </si>
  <si>
    <t>11E0000</t>
  </si>
  <si>
    <t>Alfândega da Fé</t>
  </si>
  <si>
    <t>11E0401</t>
  </si>
  <si>
    <t>0401</t>
  </si>
  <si>
    <t>Bragança</t>
  </si>
  <si>
    <t>11E0402</t>
  </si>
  <si>
    <t>0402</t>
  </si>
  <si>
    <t>Macedo de Cavaleiros</t>
  </si>
  <si>
    <t>11E0405</t>
  </si>
  <si>
    <t>0405</t>
  </si>
  <si>
    <t>Miranda do Douro</t>
  </si>
  <si>
    <t>11E0406</t>
  </si>
  <si>
    <t>0406</t>
  </si>
  <si>
    <t>Mirandela</t>
  </si>
  <si>
    <t>11E0407</t>
  </si>
  <si>
    <t>0407</t>
  </si>
  <si>
    <t>Mogadouro</t>
  </si>
  <si>
    <t>11E0408</t>
  </si>
  <si>
    <t>0408</t>
  </si>
  <si>
    <t>Vila Flor</t>
  </si>
  <si>
    <t>11E0410</t>
  </si>
  <si>
    <t>0410</t>
  </si>
  <si>
    <t>Vimioso</t>
  </si>
  <si>
    <t>11E0411</t>
  </si>
  <si>
    <t>0411</t>
  </si>
  <si>
    <t>Vinhais</t>
  </si>
  <si>
    <t>11E0412</t>
  </si>
  <si>
    <t>0412</t>
  </si>
  <si>
    <t>1600000</t>
  </si>
  <si>
    <t>16B0000</t>
  </si>
  <si>
    <t>Alcobaça</t>
  </si>
  <si>
    <t>16B1001</t>
  </si>
  <si>
    <t>Alenquer</t>
  </si>
  <si>
    <t>16B1101</t>
  </si>
  <si>
    <t>Arruda dos Vinhos</t>
  </si>
  <si>
    <t>16B1102</t>
  </si>
  <si>
    <t>Bombarral</t>
  </si>
  <si>
    <t>16B1005</t>
  </si>
  <si>
    <t>Cadaval</t>
  </si>
  <si>
    <t>16B1104</t>
  </si>
  <si>
    <t>Caldas da Rainha</t>
  </si>
  <si>
    <t>16B1006</t>
  </si>
  <si>
    <t>Lourinhã</t>
  </si>
  <si>
    <t>16B1108</t>
  </si>
  <si>
    <t>Nazaré</t>
  </si>
  <si>
    <t>16B1011</t>
  </si>
  <si>
    <t>Óbidos</t>
  </si>
  <si>
    <t>16B1012</t>
  </si>
  <si>
    <t>Peniche</t>
  </si>
  <si>
    <t>16B1014</t>
  </si>
  <si>
    <t>Sobral de Monte Agraço</t>
  </si>
  <si>
    <t>16B1112</t>
  </si>
  <si>
    <t>Torres Vedras</t>
  </si>
  <si>
    <t>16B1113</t>
  </si>
  <si>
    <t>16D0000</t>
  </si>
  <si>
    <t>Águeda</t>
  </si>
  <si>
    <t>16D0101</t>
  </si>
  <si>
    <t>0101</t>
  </si>
  <si>
    <t>Albergaria-a-Velha</t>
  </si>
  <si>
    <t>16D0102</t>
  </si>
  <si>
    <t>0102</t>
  </si>
  <si>
    <t>Anadia</t>
  </si>
  <si>
    <t>16D0103</t>
  </si>
  <si>
    <t>0103</t>
  </si>
  <si>
    <t>Aveiro</t>
  </si>
  <si>
    <t>16D0105</t>
  </si>
  <si>
    <t>0105</t>
  </si>
  <si>
    <t>Estarreja</t>
  </si>
  <si>
    <t>16D0108</t>
  </si>
  <si>
    <t>0108</t>
  </si>
  <si>
    <t>Ílhavo</t>
  </si>
  <si>
    <t>16D0110</t>
  </si>
  <si>
    <t>0110</t>
  </si>
  <si>
    <t>Murtosa</t>
  </si>
  <si>
    <t>16D0112</t>
  </si>
  <si>
    <t>0112</t>
  </si>
  <si>
    <t>Oliveira do Bairro</t>
  </si>
  <si>
    <t>16D0114</t>
  </si>
  <si>
    <t>0114</t>
  </si>
  <si>
    <t>Ovar</t>
  </si>
  <si>
    <t>16D0115</t>
  </si>
  <si>
    <t>0115</t>
  </si>
  <si>
    <t>Sever do Vouga</t>
  </si>
  <si>
    <t>16D0117</t>
  </si>
  <si>
    <t>0117</t>
  </si>
  <si>
    <t>Vagos</t>
  </si>
  <si>
    <t>16D0118</t>
  </si>
  <si>
    <t>0118</t>
  </si>
  <si>
    <t>16E0000</t>
  </si>
  <si>
    <t>Arganil</t>
  </si>
  <si>
    <t>16E0601</t>
  </si>
  <si>
    <t>0601</t>
  </si>
  <si>
    <t>Cantanhede</t>
  </si>
  <si>
    <t>16E0602</t>
  </si>
  <si>
    <t>0602</t>
  </si>
  <si>
    <t>Coimbra</t>
  </si>
  <si>
    <t>16E0603</t>
  </si>
  <si>
    <t>0603</t>
  </si>
  <si>
    <t>Condeixa-a-Nova</t>
  </si>
  <si>
    <t>16E0604</t>
  </si>
  <si>
    <t>0604</t>
  </si>
  <si>
    <t>Figueira da Foz</t>
  </si>
  <si>
    <t>16E0605</t>
  </si>
  <si>
    <t>0605</t>
  </si>
  <si>
    <t>Góis</t>
  </si>
  <si>
    <t>16E0606</t>
  </si>
  <si>
    <t>0606</t>
  </si>
  <si>
    <t>Lousã</t>
  </si>
  <si>
    <t>16E0607</t>
  </si>
  <si>
    <t>0607</t>
  </si>
  <si>
    <t>Mealhada</t>
  </si>
  <si>
    <t>16E0111</t>
  </si>
  <si>
    <t>0111</t>
  </si>
  <si>
    <t>Mira</t>
  </si>
  <si>
    <t>16E0608</t>
  </si>
  <si>
    <t>0608</t>
  </si>
  <si>
    <t>Miranda do Corvo</t>
  </si>
  <si>
    <t>16E0609</t>
  </si>
  <si>
    <t>0609</t>
  </si>
  <si>
    <t>Montemor-o-Velho</t>
  </si>
  <si>
    <t>16E0610</t>
  </si>
  <si>
    <t>0610</t>
  </si>
  <si>
    <t>Mortágua</t>
  </si>
  <si>
    <t>16E1808</t>
  </si>
  <si>
    <t>Oliveira do Hospital</t>
  </si>
  <si>
    <t>16E0611</t>
  </si>
  <si>
    <t>0611</t>
  </si>
  <si>
    <t>Pampilhosa da Serra</t>
  </si>
  <si>
    <t>16E0612</t>
  </si>
  <si>
    <t>0612</t>
  </si>
  <si>
    <t>Penacova</t>
  </si>
  <si>
    <t>16E0613</t>
  </si>
  <si>
    <t>0613</t>
  </si>
  <si>
    <t>Penela</t>
  </si>
  <si>
    <t>16E0614</t>
  </si>
  <si>
    <t>0614</t>
  </si>
  <si>
    <t>Soure</t>
  </si>
  <si>
    <t>16E0615</t>
  </si>
  <si>
    <t>0615</t>
  </si>
  <si>
    <t>Tábua</t>
  </si>
  <si>
    <t>16E0616</t>
  </si>
  <si>
    <t>0616</t>
  </si>
  <si>
    <t>Vila Nova de Poiares</t>
  </si>
  <si>
    <t>16E0617</t>
  </si>
  <si>
    <t>0617</t>
  </si>
  <si>
    <t>16F0000</t>
  </si>
  <si>
    <t>Alvaiázere</t>
  </si>
  <si>
    <t>16F1002</t>
  </si>
  <si>
    <t>Ansião</t>
  </si>
  <si>
    <t>16F1003</t>
  </si>
  <si>
    <t>Batalha</t>
  </si>
  <si>
    <t>16F1004</t>
  </si>
  <si>
    <t>Castanheira de Pêra</t>
  </si>
  <si>
    <t>16F1007</t>
  </si>
  <si>
    <t>Figueiró dos Vinhos</t>
  </si>
  <si>
    <t>16F1008</t>
  </si>
  <si>
    <t>Leiria</t>
  </si>
  <si>
    <t>16F1009</t>
  </si>
  <si>
    <t>Marinha Grande</t>
  </si>
  <si>
    <t>16F1010</t>
  </si>
  <si>
    <t>Pedrógão Grande</t>
  </si>
  <si>
    <t>16F1013</t>
  </si>
  <si>
    <t>Pombal</t>
  </si>
  <si>
    <t>16F1015</t>
  </si>
  <si>
    <t>Porto de Mós</t>
  </si>
  <si>
    <t>16F1016</t>
  </si>
  <si>
    <t>16G0000</t>
  </si>
  <si>
    <t>Aguiar da Beira</t>
  </si>
  <si>
    <t>16G0901</t>
  </si>
  <si>
    <t>0901</t>
  </si>
  <si>
    <t>Carregal do Sal</t>
  </si>
  <si>
    <t>16G1802</t>
  </si>
  <si>
    <t>Castro Daire</t>
  </si>
  <si>
    <t>16G1803</t>
  </si>
  <si>
    <t>Mangualde</t>
  </si>
  <si>
    <t>16G1806</t>
  </si>
  <si>
    <t>Nelas</t>
  </si>
  <si>
    <t>16G1809</t>
  </si>
  <si>
    <t>Oliveira de Frades</t>
  </si>
  <si>
    <t>16G1810</t>
  </si>
  <si>
    <t>Penalva do Castelo</t>
  </si>
  <si>
    <t>16G1811</t>
  </si>
  <si>
    <t>Santa Comba Dão</t>
  </si>
  <si>
    <t>16G1814</t>
  </si>
  <si>
    <t>São Pedro do Sul</t>
  </si>
  <si>
    <t>16G1816</t>
  </si>
  <si>
    <t>Sátão</t>
  </si>
  <si>
    <t>16G1817</t>
  </si>
  <si>
    <t>Tondela</t>
  </si>
  <si>
    <t>16G1821</t>
  </si>
  <si>
    <t>Vila Nova de Paiva</t>
  </si>
  <si>
    <t>16G1822</t>
  </si>
  <si>
    <t>Viseu</t>
  </si>
  <si>
    <t>16G1823</t>
  </si>
  <si>
    <t>Vouzela</t>
  </si>
  <si>
    <t>16G1824</t>
  </si>
  <si>
    <t>16H0000</t>
  </si>
  <si>
    <t>Castelo Branco</t>
  </si>
  <si>
    <t>16H0502</t>
  </si>
  <si>
    <t>0502</t>
  </si>
  <si>
    <t>Idanha-a-Nova</t>
  </si>
  <si>
    <t>16H0505</t>
  </si>
  <si>
    <t>0505</t>
  </si>
  <si>
    <t>Oleiros</t>
  </si>
  <si>
    <t>16H0506</t>
  </si>
  <si>
    <t>0506</t>
  </si>
  <si>
    <t>Penamacor</t>
  </si>
  <si>
    <t>16H0507</t>
  </si>
  <si>
    <t>0507</t>
  </si>
  <si>
    <t>Proença-a-Nova</t>
  </si>
  <si>
    <t>16H0508</t>
  </si>
  <si>
    <t>0508</t>
  </si>
  <si>
    <t>Vila Velha de Ródão</t>
  </si>
  <si>
    <t>16H0511</t>
  </si>
  <si>
    <t>0511</t>
  </si>
  <si>
    <t>16I0000</t>
  </si>
  <si>
    <t>Abrantes</t>
  </si>
  <si>
    <t>16I1401</t>
  </si>
  <si>
    <t>Alcanena</t>
  </si>
  <si>
    <t>16I1402</t>
  </si>
  <si>
    <t>Constância</t>
  </si>
  <si>
    <t>16I1408</t>
  </si>
  <si>
    <t>Entroncamento</t>
  </si>
  <si>
    <t>16I1410</t>
  </si>
  <si>
    <t>Ferreira do Zêzere</t>
  </si>
  <si>
    <t>16I1411</t>
  </si>
  <si>
    <t>Mação</t>
  </si>
  <si>
    <t>16I1413</t>
  </si>
  <si>
    <t>Ourém</t>
  </si>
  <si>
    <t>16I1421</t>
  </si>
  <si>
    <t>Sardoal</t>
  </si>
  <si>
    <t>16I1417</t>
  </si>
  <si>
    <t>Sertã</t>
  </si>
  <si>
    <t>16I0509</t>
  </si>
  <si>
    <t>0509</t>
  </si>
  <si>
    <t>Tomar</t>
  </si>
  <si>
    <t>16I1418</t>
  </si>
  <si>
    <t>Torres Novas</t>
  </si>
  <si>
    <t>16I1419</t>
  </si>
  <si>
    <t>Vila de Rei</t>
  </si>
  <si>
    <t>16I0510</t>
  </si>
  <si>
    <t>0510</t>
  </si>
  <si>
    <t>Vila Nova da Barquinha</t>
  </si>
  <si>
    <t>16I1420</t>
  </si>
  <si>
    <t>16J0000</t>
  </si>
  <si>
    <t>Almeida</t>
  </si>
  <si>
    <t>16J0902</t>
  </si>
  <si>
    <t>0902</t>
  </si>
  <si>
    <t>Belmonte</t>
  </si>
  <si>
    <t>16J0501</t>
  </si>
  <si>
    <t>0501</t>
  </si>
  <si>
    <t>Celorico da Beira</t>
  </si>
  <si>
    <t>16J0903</t>
  </si>
  <si>
    <t>0903</t>
  </si>
  <si>
    <t>Covilhã</t>
  </si>
  <si>
    <t>16J0503</t>
  </si>
  <si>
    <t>0503</t>
  </si>
  <si>
    <t>Figueira de Castelo Rodrigo</t>
  </si>
  <si>
    <t>16J0904</t>
  </si>
  <si>
    <t>0904</t>
  </si>
  <si>
    <t>Fornos de Algodres</t>
  </si>
  <si>
    <t>16J0905</t>
  </si>
  <si>
    <t>0905</t>
  </si>
  <si>
    <t>Fundão</t>
  </si>
  <si>
    <t>16J0504</t>
  </si>
  <si>
    <t>0504</t>
  </si>
  <si>
    <t>Gouveia</t>
  </si>
  <si>
    <t>16J0906</t>
  </si>
  <si>
    <t>0906</t>
  </si>
  <si>
    <t>Guarda</t>
  </si>
  <si>
    <t>16J0907</t>
  </si>
  <si>
    <t>0907</t>
  </si>
  <si>
    <t>Manteigas</t>
  </si>
  <si>
    <t>16J0908</t>
  </si>
  <si>
    <t>0908</t>
  </si>
  <si>
    <t>Mêda</t>
  </si>
  <si>
    <t>16J0909</t>
  </si>
  <si>
    <t>0909</t>
  </si>
  <si>
    <t>Pinhel</t>
  </si>
  <si>
    <t>16J0910</t>
  </si>
  <si>
    <t>0910</t>
  </si>
  <si>
    <t>Sabugal</t>
  </si>
  <si>
    <t>16J0911</t>
  </si>
  <si>
    <t>0911</t>
  </si>
  <si>
    <t>Seia</t>
  </si>
  <si>
    <t>16J0912</t>
  </si>
  <si>
    <t>0912</t>
  </si>
  <si>
    <t>Trancoso</t>
  </si>
  <si>
    <t>16J0913</t>
  </si>
  <si>
    <t>0913</t>
  </si>
  <si>
    <t>1800000</t>
  </si>
  <si>
    <t>1810000</t>
  </si>
  <si>
    <t>Alcácer do Sal</t>
  </si>
  <si>
    <t>1811501</t>
  </si>
  <si>
    <t>Grândola</t>
  </si>
  <si>
    <t>1811505</t>
  </si>
  <si>
    <t>Odemira</t>
  </si>
  <si>
    <t>1810211</t>
  </si>
  <si>
    <t>0211</t>
  </si>
  <si>
    <t>Santiago do Cacém</t>
  </si>
  <si>
    <t>1811509</t>
  </si>
  <si>
    <t>Sines</t>
  </si>
  <si>
    <t>1811513</t>
  </si>
  <si>
    <t>1840000</t>
  </si>
  <si>
    <t>Aljustrel</t>
  </si>
  <si>
    <t>1840201</t>
  </si>
  <si>
    <t>0201</t>
  </si>
  <si>
    <t>Almodôvar</t>
  </si>
  <si>
    <t>1840202</t>
  </si>
  <si>
    <t>0202</t>
  </si>
  <si>
    <t>Alvito</t>
  </si>
  <si>
    <t>1840203</t>
  </si>
  <si>
    <t>0203</t>
  </si>
  <si>
    <t>Barrancos</t>
  </si>
  <si>
    <t>1840204</t>
  </si>
  <si>
    <t>0204</t>
  </si>
  <si>
    <t>Beja</t>
  </si>
  <si>
    <t>1840205</t>
  </si>
  <si>
    <t>0205</t>
  </si>
  <si>
    <t>Castro Verde</t>
  </si>
  <si>
    <t>1840206</t>
  </si>
  <si>
    <t>0206</t>
  </si>
  <si>
    <t>Cuba</t>
  </si>
  <si>
    <t>1840207</t>
  </si>
  <si>
    <t>0207</t>
  </si>
  <si>
    <t>Ferreira do Alentejo</t>
  </si>
  <si>
    <t>1840208</t>
  </si>
  <si>
    <t>0208</t>
  </si>
  <si>
    <t>Mértola</t>
  </si>
  <si>
    <t>1840209</t>
  </si>
  <si>
    <t>0209</t>
  </si>
  <si>
    <t>Moura</t>
  </si>
  <si>
    <t>1840210</t>
  </si>
  <si>
    <t>0210</t>
  </si>
  <si>
    <t>Ourique</t>
  </si>
  <si>
    <t>1840212</t>
  </si>
  <si>
    <t>0212</t>
  </si>
  <si>
    <t>Serpa</t>
  </si>
  <si>
    <t>1840213</t>
  </si>
  <si>
    <t>0213</t>
  </si>
  <si>
    <t>Vidigueira</t>
  </si>
  <si>
    <t>1840214</t>
  </si>
  <si>
    <t>0214</t>
  </si>
  <si>
    <t>1850000</t>
  </si>
  <si>
    <t>Almeirim</t>
  </si>
  <si>
    <t>1851403</t>
  </si>
  <si>
    <t>Alpiarça</t>
  </si>
  <si>
    <t>1851404</t>
  </si>
  <si>
    <t>Azambuja</t>
  </si>
  <si>
    <t>1851103</t>
  </si>
  <si>
    <t>Benavente</t>
  </si>
  <si>
    <t>1851405</t>
  </si>
  <si>
    <t>Cartaxo</t>
  </si>
  <si>
    <t>1851406</t>
  </si>
  <si>
    <t>Chamusca</t>
  </si>
  <si>
    <t>1851407</t>
  </si>
  <si>
    <t>Coruche</t>
  </si>
  <si>
    <t>1851409</t>
  </si>
  <si>
    <t>Golegã</t>
  </si>
  <si>
    <t>1851412</t>
  </si>
  <si>
    <t>Rio Maior</t>
  </si>
  <si>
    <t>1851414</t>
  </si>
  <si>
    <t>Salvaterra de Magos</t>
  </si>
  <si>
    <t>1851415</t>
  </si>
  <si>
    <t>Santarém</t>
  </si>
  <si>
    <t>1851416</t>
  </si>
  <si>
    <t>Alter do Chão</t>
  </si>
  <si>
    <t>1861201</t>
  </si>
  <si>
    <t>Arronches</t>
  </si>
  <si>
    <t>1861202</t>
  </si>
  <si>
    <t>Avis</t>
  </si>
  <si>
    <t>1861203</t>
  </si>
  <si>
    <t>Campo Maior</t>
  </si>
  <si>
    <t>1861204</t>
  </si>
  <si>
    <t>Castelo de Vide</t>
  </si>
  <si>
    <t>1861205</t>
  </si>
  <si>
    <t>Crato</t>
  </si>
  <si>
    <t>1861206</t>
  </si>
  <si>
    <t>Elvas</t>
  </si>
  <si>
    <t>1861207</t>
  </si>
  <si>
    <t>Fronteira</t>
  </si>
  <si>
    <t>1861208</t>
  </si>
  <si>
    <t>Gavião</t>
  </si>
  <si>
    <t>1861209</t>
  </si>
  <si>
    <t>Marvão</t>
  </si>
  <si>
    <t>1861210</t>
  </si>
  <si>
    <t>Monforte</t>
  </si>
  <si>
    <t>1861211</t>
  </si>
  <si>
    <t>Nisa</t>
  </si>
  <si>
    <t>1861212</t>
  </si>
  <si>
    <t>Ponte de Sor</t>
  </si>
  <si>
    <t>1861213</t>
  </si>
  <si>
    <t>Portalegre</t>
  </si>
  <si>
    <t>1861214</t>
  </si>
  <si>
    <t>Sousel</t>
  </si>
  <si>
    <t>1861215</t>
  </si>
  <si>
    <t>Alandroal</t>
  </si>
  <si>
    <t>1870701</t>
  </si>
  <si>
    <t>0701</t>
  </si>
  <si>
    <t>Arraiolos</t>
  </si>
  <si>
    <t>1870702</t>
  </si>
  <si>
    <t>0702</t>
  </si>
  <si>
    <t>Borba</t>
  </si>
  <si>
    <t>1870703</t>
  </si>
  <si>
    <t>0703</t>
  </si>
  <si>
    <t>Estremoz</t>
  </si>
  <si>
    <t>1870704</t>
  </si>
  <si>
    <t>0704</t>
  </si>
  <si>
    <t>Évora</t>
  </si>
  <si>
    <t>1870705</t>
  </si>
  <si>
    <t>0705</t>
  </si>
  <si>
    <t>Montemor-o-Novo</t>
  </si>
  <si>
    <t>1870706</t>
  </si>
  <si>
    <t>0706</t>
  </si>
  <si>
    <t>Mora</t>
  </si>
  <si>
    <t>1870707</t>
  </si>
  <si>
    <t>0707</t>
  </si>
  <si>
    <t>Mourão</t>
  </si>
  <si>
    <t>1870708</t>
  </si>
  <si>
    <t>0708</t>
  </si>
  <si>
    <t>Portel</t>
  </si>
  <si>
    <t>1870709</t>
  </si>
  <si>
    <t>0709</t>
  </si>
  <si>
    <t>Redondo</t>
  </si>
  <si>
    <t>1870710</t>
  </si>
  <si>
    <t>0710</t>
  </si>
  <si>
    <t>Reguengos de Monsaraz</t>
  </si>
  <si>
    <t>1870711</t>
  </si>
  <si>
    <t>0711</t>
  </si>
  <si>
    <t>Vendas Novas</t>
  </si>
  <si>
    <t>1870712</t>
  </si>
  <si>
    <t>0712</t>
  </si>
  <si>
    <t>Viana do Alentejo</t>
  </si>
  <si>
    <t>1870713</t>
  </si>
  <si>
    <t>0713</t>
  </si>
  <si>
    <t>Vila Viçosa</t>
  </si>
  <si>
    <t>1870714</t>
  </si>
  <si>
    <t>0714</t>
  </si>
  <si>
    <t>1500000</t>
  </si>
  <si>
    <t>Albufeira</t>
  </si>
  <si>
    <t>1500801</t>
  </si>
  <si>
    <t>0801</t>
  </si>
  <si>
    <t>Alcoutim</t>
  </si>
  <si>
    <t>1500802</t>
  </si>
  <si>
    <t>0802</t>
  </si>
  <si>
    <t>Aljezur</t>
  </si>
  <si>
    <t>1500803</t>
  </si>
  <si>
    <t>0803</t>
  </si>
  <si>
    <t>Castro Marim</t>
  </si>
  <si>
    <t>1500804</t>
  </si>
  <si>
    <t>0804</t>
  </si>
  <si>
    <t>Faro</t>
  </si>
  <si>
    <t>1500805</t>
  </si>
  <si>
    <t>0805</t>
  </si>
  <si>
    <t>Lagoa</t>
  </si>
  <si>
    <t>1500806</t>
  </si>
  <si>
    <t>0806</t>
  </si>
  <si>
    <t>Lagos</t>
  </si>
  <si>
    <t>1500807</t>
  </si>
  <si>
    <t>0807</t>
  </si>
  <si>
    <t>Loulé</t>
  </si>
  <si>
    <t>1500808</t>
  </si>
  <si>
    <t>0808</t>
  </si>
  <si>
    <t>Monchique</t>
  </si>
  <si>
    <t>1500809</t>
  </si>
  <si>
    <t>0809</t>
  </si>
  <si>
    <t>Olhão</t>
  </si>
  <si>
    <t>1500810</t>
  </si>
  <si>
    <t>0810</t>
  </si>
  <si>
    <t>Portimão</t>
  </si>
  <si>
    <t>1500811</t>
  </si>
  <si>
    <t>0811</t>
  </si>
  <si>
    <t>São Brás de Alportel</t>
  </si>
  <si>
    <t>1500812</t>
  </si>
  <si>
    <t>0812</t>
  </si>
  <si>
    <t>Silves</t>
  </si>
  <si>
    <t>1500813</t>
  </si>
  <si>
    <t>0813</t>
  </si>
  <si>
    <t>Tavira</t>
  </si>
  <si>
    <t>1500814</t>
  </si>
  <si>
    <t>0814</t>
  </si>
  <si>
    <t>Vila do Bispo</t>
  </si>
  <si>
    <t>1500815</t>
  </si>
  <si>
    <t>0815</t>
  </si>
  <si>
    <t>Vila Real de Santo António</t>
  </si>
  <si>
    <t>1500816</t>
  </si>
  <si>
    <t>0816</t>
  </si>
  <si>
    <t xml:space="preserve">  Santa Maria</t>
  </si>
  <si>
    <t>-</t>
  </si>
  <si>
    <t>Vila do Porto</t>
  </si>
  <si>
    <t>2004101</t>
  </si>
  <si>
    <t xml:space="preserve">  São Miguel</t>
  </si>
  <si>
    <t>Lagoa (R.A.A.)</t>
  </si>
  <si>
    <t>2004201</t>
  </si>
  <si>
    <t>Nordeste</t>
  </si>
  <si>
    <t>2004202</t>
  </si>
  <si>
    <t>Ponta Delgada</t>
  </si>
  <si>
    <t>2004203</t>
  </si>
  <si>
    <t>Povoação</t>
  </si>
  <si>
    <t>2004204</t>
  </si>
  <si>
    <t>Ribeira Grande</t>
  </si>
  <si>
    <t>2004205</t>
  </si>
  <si>
    <t>Vila Franca do Campo</t>
  </si>
  <si>
    <t>2004206</t>
  </si>
  <si>
    <t xml:space="preserve">  Terceira</t>
  </si>
  <si>
    <t>Angra do Heroísmo</t>
  </si>
  <si>
    <t>2004301</t>
  </si>
  <si>
    <t>Vila da Praia da Vitória</t>
  </si>
  <si>
    <t>2004302</t>
  </si>
  <si>
    <t xml:space="preserve">  Graciosa</t>
  </si>
  <si>
    <t>Santa Cruz da Graciosa</t>
  </si>
  <si>
    <t>2004401</t>
  </si>
  <si>
    <t xml:space="preserve">  São Jorge</t>
  </si>
  <si>
    <t>Calheta (R.A.A.)</t>
  </si>
  <si>
    <t>2004501</t>
  </si>
  <si>
    <t>Velas</t>
  </si>
  <si>
    <t>2004502</t>
  </si>
  <si>
    <t xml:space="preserve">  Pico</t>
  </si>
  <si>
    <t>Lajes do Pico</t>
  </si>
  <si>
    <t>2004601</t>
  </si>
  <si>
    <t>Madalena</t>
  </si>
  <si>
    <t>2004602</t>
  </si>
  <si>
    <t>São Roque do Pico</t>
  </si>
  <si>
    <t>2004603</t>
  </si>
  <si>
    <t xml:space="preserve">  Faial</t>
  </si>
  <si>
    <t>Horta</t>
  </si>
  <si>
    <t>2004701</t>
  </si>
  <si>
    <t xml:space="preserve">  Flores</t>
  </si>
  <si>
    <t>Lajes das Flores</t>
  </si>
  <si>
    <t>2004801</t>
  </si>
  <si>
    <t>Santa Cruz das Flores</t>
  </si>
  <si>
    <t>2004802</t>
  </si>
  <si>
    <t xml:space="preserve">  Corvo</t>
  </si>
  <si>
    <t>Corvo</t>
  </si>
  <si>
    <t>2004901</t>
  </si>
  <si>
    <t>Calheta (R.A.M.)</t>
  </si>
  <si>
    <t>3003101</t>
  </si>
  <si>
    <t>Câmara de Lobos</t>
  </si>
  <si>
    <t>3003102</t>
  </si>
  <si>
    <t>Funchal</t>
  </si>
  <si>
    <t>3003103</t>
  </si>
  <si>
    <t>Machico</t>
  </si>
  <si>
    <t>3003104</t>
  </si>
  <si>
    <t>Ponta do Sol</t>
  </si>
  <si>
    <t>3003105</t>
  </si>
  <si>
    <t>Porto Moniz</t>
  </si>
  <si>
    <t>3003106</t>
  </si>
  <si>
    <t>Ribeira Brava</t>
  </si>
  <si>
    <t>3003107</t>
  </si>
  <si>
    <t>Santa Cruz</t>
  </si>
  <si>
    <t>3003108</t>
  </si>
  <si>
    <t>Santana</t>
  </si>
  <si>
    <t>3003109</t>
  </si>
  <si>
    <t>São Vicente</t>
  </si>
  <si>
    <t>3003110</t>
  </si>
  <si>
    <t>Porto Santo</t>
  </si>
  <si>
    <t>3003201</t>
  </si>
  <si>
    <t>Density of establishments</t>
  </si>
  <si>
    <t>Proportion of establishments employing less than 10 persons</t>
  </si>
  <si>
    <t>Proportion of establishments whose head office is situated in the territorial unit</t>
  </si>
  <si>
    <t>Persons employed by establishment</t>
  </si>
  <si>
    <t>Persons employed in establishments by 100 resident individuals with 15 or more years</t>
  </si>
  <si>
    <t>Turnover per establishment</t>
  </si>
  <si>
    <r>
      <t>No./km</t>
    </r>
    <r>
      <rPr>
        <vertAlign val="superscript"/>
        <sz val="8"/>
        <rFont val="Arial Narrow"/>
        <family val="2"/>
      </rPr>
      <t>2</t>
    </r>
  </si>
  <si>
    <t>http://www.ine.pt/xurl/ind/0008547</t>
  </si>
  <si>
    <t>http://www.ine.pt/xurl/ind/0008546</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</si>
  <si>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</si>
  <si>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</si>
  <si>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</si>
  <si>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</si>
  <si>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</si>
  <si>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</si>
  <si>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</si>
  <si>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</si>
  <si>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</si>
  <si>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</si>
  <si>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</si>
  <si>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</si>
  <si>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</si>
  <si>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</si>
  <si>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</si>
  <si>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</si>
  <si>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</si>
  <si>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</si>
  <si>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2017 </t>
  </si>
  <si>
    <t>III.3.1 - Indicadores de empresas por município, 2017</t>
  </si>
  <si>
    <t>III.2.2 - Variação média anual do índice de preços no consumidor por NUTS II, segundo a classe de despesa (Consumo individual por objetivo), 2018</t>
  </si>
  <si>
    <t>III.2.2 - Annual average growth rate in the consumer price index by NUTS II and according to division (Individual consumption by purpose), 2018</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</si>
  <si>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</si>
  <si>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</si>
  <si>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</si>
  <si>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</si>
  <si>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</si>
  <si>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</si>
  <si>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</si>
  <si>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</si>
  <si>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</si>
  <si>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</si>
  <si>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</si>
  <si>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</si>
  <si>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</si>
  <si>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</si>
  <si>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</si>
  <si>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</si>
  <si>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</si>
  <si>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</si>
  <si>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</si>
  <si>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</si>
  <si>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</si>
  <si>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</si>
  <si>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</si>
  <si>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</si>
  <si>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</si>
  <si>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Fonte: INE, I.P., Índice de Preços no Consumidor (Base 2012).</t>
  </si>
  <si>
    <t>Source: Statistics Portugal, Consumer Prices Index (Base 2012).</t>
  </si>
  <si>
    <t>http://www.ine.pt/xurl/ind/0008355</t>
  </si>
  <si>
    <t>III.2.1 - Variação média anual do índice de preços no consumidor por NUTS II, segundo os principais agregados, 2018</t>
  </si>
  <si>
    <t>III.2.1 - Annual average growth rate in the consumer price index by NUTS II and according to the main aggregates, 2018</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</si>
  <si>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</si>
  <si>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</si>
  <si>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</si>
  <si>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</si>
  <si>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</si>
  <si>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</si>
  <si>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</si>
  <si>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</si>
  <si>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Total excluding housing</t>
  </si>
  <si>
    <t>Total excluding unprocessed food and energy</t>
  </si>
  <si>
    <t>Total excluding unprocessed food</t>
  </si>
  <si>
    <t>Total excluding energy</t>
  </si>
  <si>
    <t>Unprocessed food</t>
  </si>
  <si>
    <t>Energy</t>
  </si>
  <si>
    <t>Goods</t>
  </si>
  <si>
    <t>Services</t>
  </si>
  <si>
    <t>http://www.ine.pt/xurl/ind/0007323</t>
  </si>
  <si>
    <t>Note: Data presented refers the Classification of branches of the national accounts.</t>
  </si>
  <si>
    <t>Nota: A informação deste quadro é apresentada de acordo com a Nomenclatura de ramos de contas nacionais.</t>
  </si>
  <si>
    <t>Source: Statistics Portugal, Regional accounts (Base 2016).</t>
  </si>
  <si>
    <t>Fonte: INE, I.P., Contas regionais (Base 2016).</t>
  </si>
  <si>
    <t>thousand persons</t>
  </si>
  <si>
    <t>million euros</t>
  </si>
  <si>
    <t>Total employment</t>
  </si>
  <si>
    <t>GVA</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</si>
  <si>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</si>
  <si>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</si>
  <si>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</si>
  <si>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</si>
  <si>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</si>
  <si>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1 - Agricultura, produção animal, caça, floresta e pesca</t>
  </si>
  <si>
    <t>milhares de pessoas</t>
  </si>
  <si>
    <t>milhões de euros</t>
  </si>
  <si>
    <t>Emprego total</t>
  </si>
  <si>
    <t>VAB</t>
  </si>
  <si>
    <t>III.1.5 - Gross value added and total employment by NUTS III and economic activity, 2017 and 2018 Po</t>
  </si>
  <si>
    <t>III.1.5 - Valor acrescentado bruto e emprego total por NUTS III e atividade económica, 2017 e 2018 Po</t>
  </si>
  <si>
    <t>Note: Data presented refers to the Classification of branches of the national accounts.</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</si>
  <si>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</si>
  <si>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</si>
  <si>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</si>
  <si>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</si>
  <si>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</si>
  <si>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</si>
  <si>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</si>
  <si>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</si>
  <si>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</si>
  <si>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</si>
  <si>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</si>
  <si>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</si>
  <si>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</si>
  <si>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</si>
  <si>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</si>
  <si>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</si>
  <si>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</si>
  <si>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</si>
  <si>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</si>
  <si>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</si>
  <si>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</si>
  <si>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</si>
  <si>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</si>
  <si>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</si>
  <si>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</si>
  <si>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</si>
  <si>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</si>
  <si>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</si>
  <si>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</si>
  <si>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</si>
  <si>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</si>
  <si>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</si>
  <si>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</si>
  <si>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</si>
  <si>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</si>
  <si>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</si>
  <si>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</si>
  <si>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</si>
  <si>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</si>
  <si>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</si>
  <si>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</si>
  <si>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</si>
  <si>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2017</t>
  </si>
  <si>
    <t>III.1.4 - Valor acrescentado bruto e emprego total por NUTS II e atividade económica, 2017</t>
  </si>
  <si>
    <t>III.1.3 - Principais agregados de contas regionais por NUTS III, 2017 e 2018 Po</t>
  </si>
  <si>
    <t>III.1.3 - Main regional accounts aggregates by NUTS III, 2017 and 2018 Po</t>
  </si>
  <si>
    <t>PIB</t>
  </si>
  <si>
    <t>Remunerações</t>
  </si>
  <si>
    <t>RDB das famílias</t>
  </si>
  <si>
    <t>FBCF</t>
  </si>
  <si>
    <t>NUTS_2013</t>
  </si>
  <si>
    <t xml:space="preserve"> Extra-regio</t>
  </si>
  <si>
    <t>GDP</t>
  </si>
  <si>
    <t>Compensation of employees</t>
  </si>
  <si>
    <t>Households GDI</t>
  </si>
  <si>
    <t>GFCF</t>
  </si>
  <si>
    <t>euros</t>
  </si>
  <si>
    <t>GFCF within the total of GVA</t>
  </si>
  <si>
    <t>Compensation of employees within the total of GVA</t>
  </si>
  <si>
    <t>Average compensation of employees</t>
  </si>
  <si>
    <t>Apparent labour productivity (GVA/Employment)</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</si>
  <si>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</si>
  <si>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</si>
  <si>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</si>
  <si>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</si>
  <si>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</si>
  <si>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</si>
  <si>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</si>
  <si>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</si>
  <si>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</si>
  <si>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</si>
  <si>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</si>
  <si>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</si>
  <si>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</si>
  <si>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</si>
  <si>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</si>
  <si>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</si>
  <si>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</si>
  <si>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</si>
  <si>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</si>
  <si>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</si>
  <si>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FBCF no total do VAB</t>
  </si>
  <si>
    <t>Remunerações no total do VAB</t>
  </si>
  <si>
    <t>Remuneração média</t>
  </si>
  <si>
    <t>Produtividade aparente do trabalho (VAB/Emprego)</t>
  </si>
  <si>
    <t>VAB em % do total da região</t>
  </si>
  <si>
    <t>III.1.2 - Regional accounts indicators by NUTS II and economic activity, 2017</t>
  </si>
  <si>
    <t>III.1.2 - Indicadores de contas regionais por NUTS II e atividade económica, 2017</t>
  </si>
  <si>
    <t>III.1.1 - Indicadores de contas regionais por NUTS III, 2017 e 2018 Po</t>
  </si>
  <si>
    <t>III.1.1 - Regional accounts indicators by NUTS III, 2017 and 2018 Po</t>
  </si>
  <si>
    <t>RDB das famílias per capita</t>
  </si>
  <si>
    <t>Em % do total de Portugal</t>
  </si>
  <si>
    <t>per capita</t>
  </si>
  <si>
    <t>Em valor</t>
  </si>
  <si>
    <t>Índice de disparidade (Portugal=100)</t>
  </si>
  <si>
    <t>Índice de disparidade (UE28=100)</t>
  </si>
  <si>
    <t>ә</t>
  </si>
  <si>
    <t>Households GDI per capita</t>
  </si>
  <si>
    <t>As a % of total Portugal</t>
  </si>
  <si>
    <t>As value</t>
  </si>
  <si>
    <t>Disparity index (Portugal=100)</t>
  </si>
  <si>
    <t>Disparity index (EU28=100)</t>
  </si>
  <si>
    <t>Source: Statistics Portugal, Survey on Bank Evaluation on Housing.</t>
  </si>
  <si>
    <t>Fonte: INE, I.P., Inquérito à Avaliação Bancária na Habitação.</t>
  </si>
  <si>
    <t>4 bedrooms</t>
  </si>
  <si>
    <t>3 bedrooms</t>
  </si>
  <si>
    <t>2 bedrooms</t>
  </si>
  <si>
    <t>Row houses</t>
  </si>
  <si>
    <t>Apartments</t>
  </si>
  <si>
    <t>50% average (interquartile observations)</t>
  </si>
  <si>
    <t>Global average</t>
  </si>
  <si>
    <t>T4</t>
  </si>
  <si>
    <t>T3</t>
  </si>
  <si>
    <t>T2</t>
  </si>
  <si>
    <t>dos quais</t>
  </si>
  <si>
    <t>Moradias</t>
  </si>
  <si>
    <t>Apartamentos</t>
  </si>
  <si>
    <t>Média 50% (observações interquartis)</t>
  </si>
  <si>
    <t>Média global</t>
  </si>
  <si>
    <t>Unit: € / m²</t>
  </si>
  <si>
    <t>Unidade: € / m²</t>
  </si>
  <si>
    <t>III.8.12 - Average value of bank evaluation of living quarters by municipality and according to the type of construction and typology, 2018</t>
  </si>
  <si>
    <t>III.8.12 - Valores médios de avaliação bancária dos alojamentos por município, segundo o tipo de construção e a tipologia, 2018</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</si>
  <si>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</si>
  <si>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</si>
  <si>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</si>
  <si>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</si>
  <si>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</si>
  <si>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</si>
  <si>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</si>
  <si>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</si>
  <si>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</si>
  <si>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0</t>
  </si>
  <si>
    <t>Outra pessoa coletiva</t>
  </si>
  <si>
    <t>Pessoa singular</t>
  </si>
  <si>
    <t>Instituição de crédito</t>
  </si>
  <si>
    <t>Devedores/as</t>
  </si>
  <si>
    <t>Credores/as</t>
  </si>
  <si>
    <t xml:space="preserve">Unit: thousand euros </t>
  </si>
  <si>
    <t>III.8.11 - Mortgage credit granted by loan agreements with conventional mortgage, by municipality and according to nature, 2018</t>
  </si>
  <si>
    <t>III.8.11 - Crédito hipotecário concedido por contratos de mútuo com hipoteca voluntária por município, segundo a natureza, 2018</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</si>
  <si>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</si>
  <si>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</si>
  <si>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</si>
  <si>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</si>
  <si>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Split property regime</t>
  </si>
  <si>
    <t>Mixed estates</t>
  </si>
  <si>
    <t>Rural estates</t>
  </si>
  <si>
    <t>Urban estates</t>
  </si>
  <si>
    <t>Total estates</t>
  </si>
  <si>
    <t>Em propriedade horizontal</t>
  </si>
  <si>
    <t>Prédios mistos</t>
  </si>
  <si>
    <t>Prédios rústicos</t>
  </si>
  <si>
    <t>Prédios urbanos</t>
  </si>
  <si>
    <t>Total de prédios</t>
  </si>
  <si>
    <t>III.8.10 - Loan agreements with conventional mortgage, by municipality and according to nature, 2018</t>
  </si>
  <si>
    <t>III.8.10 - Contratos de mútuo com hipoteca voluntária por município, segundo a natureza, 2018</t>
  </si>
  <si>
    <t>III.8.9 - Contratos de compra e venda de prédios adquiridos por não residentes por NUTS III, segundo a natureza, 2018</t>
  </si>
  <si>
    <t>III.8.9 - Purchase and sale contracts of real estate acquired by non-residents , by NUTS III and according to nature, 2018</t>
  </si>
  <si>
    <r>
      <t xml:space="preserve">Total </t>
    </r>
    <r>
      <rPr>
        <sz val="8"/>
        <rFont val="Arial Narrow"/>
        <family val="2"/>
      </rPr>
      <t>de prédios</t>
    </r>
    <r>
      <rPr>
        <sz val="8"/>
        <color rgb="FFFF0000"/>
        <rFont val="Arial Narrow"/>
        <family val="2"/>
      </rPr>
      <t xml:space="preserve"> </t>
    </r>
  </si>
  <si>
    <t>milhares euros</t>
  </si>
  <si>
    <t>Nota: Os valores são apresentados segundo o local do imóvel. O valor de Portugal inclui apenas os contratos de compra e venda celebrados em Portugal e referentes a prédios localizados em território nacional.</t>
  </si>
  <si>
    <t>Note: The figures are given according to the location of the real estate. The figures for Portugal include only contracts for the purchase and sale agreements in Portugal and for real estates located in national territory.</t>
  </si>
  <si>
    <t>http://www.ine.pt/xurl/ind/0008650</t>
  </si>
  <si>
    <t>http://www.ine.pt/xurl/ind/0008649</t>
  </si>
  <si>
    <t>III.8.8 - Purchase and sale contracts of real estate, by municipality and according to nature, 2018</t>
  </si>
  <si>
    <t>III.8.8 - Contratos de compra e venda de prédios por município, segundo a natureza, 2018</t>
  </si>
  <si>
    <t>http://www.ine.pt/xurl/ind/0008329</t>
  </si>
  <si>
    <t>http://www.ine.pt/xurl/ind/0008328</t>
  </si>
  <si>
    <t>Note: Preliminary data. Data for 2017 and 2018 are based on Completed Works Estimations. From 2013 to 2018, it was not possible to get all the information for the municipality of Amadora, so the data for these years are underestimated.</t>
  </si>
  <si>
    <t>Nota: Dados preliminares. A informação para os anos de 2017 e 2018 baseia-se nas Estimativas das Obras Concluídas. Para os anos de 2013 a 2018 não foi possível obter a totalidade das respostas relativas ao município da Amadora, pelo que os dados se encontram subavaliados.</t>
  </si>
  <si>
    <t>Source: Statistics Portugal, Statistics on Construction Works Completed.</t>
  </si>
  <si>
    <t>Fonte: INE, I.P., Estatísticas das Obras Concluídas.</t>
  </si>
  <si>
    <t>2017 Rv</t>
  </si>
  <si>
    <t>2016 Rv</t>
  </si>
  <si>
    <t>2015 Rv</t>
  </si>
  <si>
    <t>2014 Rv</t>
  </si>
  <si>
    <t>2013 Rv</t>
  </si>
  <si>
    <t>Conventional family dwellings</t>
  </si>
  <si>
    <t>Buildings for conventional family housing</t>
  </si>
  <si>
    <t>Alojamentos familiares clássicos</t>
  </si>
  <si>
    <t>Edifícios de habitação familiar clássica</t>
  </si>
  <si>
    <t>III.8.7 - Estimates of housing stock by municipality, 2013-2018</t>
  </si>
  <si>
    <t>III.8.7 - Estimativas do parque habitacional por município, 2013-2018</t>
  </si>
  <si>
    <t>http://www.ine.pt/xurl/ind/0008321</t>
  </si>
  <si>
    <t>http://www.ine.pt/xurl/ind/0008322</t>
  </si>
  <si>
    <t>Note: Preliminary data. The item "Other entities" includes the central, regional and local administrations, public companies, housing cooperatives and non-profit institutions. Data on completed works is based on Completed Works Estimations.</t>
  </si>
  <si>
    <t xml:space="preserve">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</si>
  <si>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</si>
  <si>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</si>
  <si>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</si>
  <si>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</si>
  <si>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</si>
  <si>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</si>
  <si>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</si>
  <si>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</si>
  <si>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</si>
  <si>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</si>
  <si>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</si>
  <si>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</si>
  <si>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III.8.6- Dwellings completed in new buildings for family housing, by municipality and according to investing entity and typology, 2018</t>
  </si>
  <si>
    <t>III.8.6- Fogos concluídos em construções novas para habitação familiar por município, segundo a entidade promotora e a tipologia, 2018</t>
  </si>
  <si>
    <t>http://www.ine.pt/xurl/ind/0008335</t>
  </si>
  <si>
    <t>http://www.ine.pt/xurl/ind/0008334</t>
  </si>
  <si>
    <t>http://www.ine.pt/xurl/ind/0008320</t>
  </si>
  <si>
    <t>Note: Preliminary data. Data is based on Completed Works Estimations and do not include demolitions. The total for new constructions of buildings for family housing includes apartment buildings, communal buildings, mainly non-residential buildings and row houses.</t>
  </si>
  <si>
    <t xml:space="preserve">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</si>
  <si>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</si>
  <si>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</si>
  <si>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</si>
  <si>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</si>
  <si>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</si>
  <si>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</si>
  <si>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</si>
  <si>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</si>
  <si>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</si>
  <si>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</si>
  <si>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III.8.5- Construction works completed, by municipality and according to type of project, 2018</t>
  </si>
  <si>
    <t>III.8.5 - Edifícios concluídos por município, segundo o tipo de obra, 2018</t>
  </si>
  <si>
    <t>http://www.ine.pt/xurl/ind/0008308</t>
  </si>
  <si>
    <t>http://www.ine.pt/xurl/ind/0008309</t>
  </si>
  <si>
    <t>Note: Preliminary data. The item "Other entities" includes the central, regional and local administrations, public companies, housing cooperatives and non-profit institutions.</t>
  </si>
  <si>
    <t>Nota: Dados preliminares.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</si>
  <si>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</si>
  <si>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</si>
  <si>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Singular Person</t>
  </si>
  <si>
    <t>III.8.4 - Dwellings licensed by municipal councils in new buildings for family housing, by municipality and according to investing entity and typology, 2018</t>
  </si>
  <si>
    <t>III.8.4 - Fogos licenciados pelas câmaras municipais em construções novas para habitação familiar por município, segundo a entidade promotora e a tipologia, 2018</t>
  </si>
  <si>
    <t>http://www.ine.pt/xurl/ind/0008318</t>
  </si>
  <si>
    <t>http://www.ine.pt/xurl/ind/0008307</t>
  </si>
  <si>
    <t>http://www.ine.pt/xurl/ind/0008317</t>
  </si>
  <si>
    <t>http://www.ine.pt/xurl/ind/0008315</t>
  </si>
  <si>
    <t>Note: Preliminary data. The item "Total" for buildings includes new constructions, enlargements, alterations, reconstructions and demolitions.</t>
  </si>
  <si>
    <t>Nota: Dados preliminares. A rubrica "Total" de edifícios inclui construções novas, ampliações, alterações, reconstruções e demolições.</t>
  </si>
  <si>
    <t>III.8.3 - Building permits issued by local administration, by municipality and according to type of project, 2018</t>
  </si>
  <si>
    <t>III.8.3 - Edifícios licenciados pelas câmaras municipais para construção por município, segundo o tipo de obra, 2018</t>
  </si>
  <si>
    <t>III.8.2 - Indicadores da construção e da habitação por NUTS III, 2018</t>
  </si>
  <si>
    <t>III.8.2 - Construction and housing indicators by NUTS III, 2018</t>
  </si>
  <si>
    <r>
      <t xml:space="preserve">Unidade: </t>
    </r>
    <r>
      <rPr>
        <sz val="8"/>
        <color indexed="8"/>
        <rFont val="Arial Narrow"/>
        <family val="2"/>
      </rPr>
      <t>€</t>
    </r>
  </si>
  <si>
    <r>
      <t xml:space="preserve">Unit: </t>
    </r>
    <r>
      <rPr>
        <sz val="8"/>
        <color indexed="8"/>
        <rFont val="Arial Narrow"/>
        <family val="2"/>
      </rPr>
      <t>€</t>
    </r>
  </si>
  <si>
    <t>Valor médio dos prédios adquiridos por não residentes</t>
  </si>
  <si>
    <t xml:space="preserve">Transacionados </t>
  </si>
  <si>
    <t>Urbanos</t>
  </si>
  <si>
    <t>Rústicos</t>
  </si>
  <si>
    <t>Mean value of real estates acquired by non-residents</t>
  </si>
  <si>
    <t>Traded</t>
  </si>
  <si>
    <t>Urban</t>
  </si>
  <si>
    <t>Rural</t>
  </si>
  <si>
    <t xml:space="preserve">Fonte: Ministério da Justiça - Direção-Geral da Política de Justiça. 
</t>
  </si>
  <si>
    <t xml:space="preserve">Source: Ministry of Justice - Directorate-General for Justice Policy. </t>
  </si>
  <si>
    <t xml:space="preserve">Nota: Os valores da rubrica "Valor médio dos prédios adquiridos por não residentes" incluem apenas os contratos de compra e venda celebrados em Portugal e referentes a prédios localizados em território nacional.
</t>
  </si>
  <si>
    <t xml:space="preserve">Note: The figures concerning the item "Mean value of real estates acquired by non-residents" includes only contracts for the purchase and sale agreements in Portugal and for real estates located in national territory.
</t>
  </si>
  <si>
    <t>http://www.ine.pt/xurl/ind/0009817</t>
  </si>
  <si>
    <t>http://www.ine.pt/xurl/ind/0009490</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</si>
  <si>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</si>
  <si>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</si>
  <si>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</si>
  <si>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</si>
  <si>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</si>
  <si>
    <t>Source: Ministry of Justice, Directorate General for Justice Policy.  Statistics Portugal, House prices statistics at local level and House rental statistics at local level.</t>
  </si>
  <si>
    <t xml:space="preserve">Fonte: Ministério da Justiça, Direção-Geral da Política de Justiça.  INE, I.P., Estatisticas de preços da habitação ao nível local e Estatísticas de Rendas da Habitação ao nível local.
</t>
  </si>
  <si>
    <t>Mortgaged</t>
  </si>
  <si>
    <t xml:space="preserve">Traded </t>
  </si>
  <si>
    <t xml:space="preserve">Median house rental value per m2 of new lease agreements of dwellings </t>
  </si>
  <si>
    <t xml:space="preserve">Median value per m2 of dwellings sales </t>
  </si>
  <si>
    <t>Mortgage credit granted to singular persons per inhabitant</t>
  </si>
  <si>
    <t>Mean value of real estates</t>
  </si>
  <si>
    <t>Hipotecados</t>
  </si>
  <si>
    <t>Transacionados</t>
  </si>
  <si>
    <t xml:space="preserve">Valor mediano das rendas por m2 de novos contratos de arrendamento de alojamentos familiares </t>
  </si>
  <si>
    <t xml:space="preserve">Valor mediano das vendas por m2 de alojamentos familiares </t>
  </si>
  <si>
    <t>Crédito hipotecário concedido a pessoas singulares por habitante</t>
  </si>
  <si>
    <t>Valor médio dos prédios</t>
  </si>
  <si>
    <t>III.8.1 - Construction and housing indicators by municipality, 2018 (continued)</t>
  </si>
  <si>
    <t>III.8.1 - Indicadores da construção e da habitação por município, 2018 (continuação)</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</si>
  <si>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</si>
  <si>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</si>
  <si>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</si>
  <si>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</si>
  <si>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</si>
  <si>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</si>
  <si>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</si>
  <si>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</si>
  <si>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</si>
  <si>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</si>
  <si>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Preliminary data. The items "Completed new buildings for family housing" are based on Completed Works Estimations.</t>
  </si>
  <si>
    <t>Nota: Dados preliminares.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</si>
  <si>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</si>
  <si>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</si>
  <si>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2016-2018</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</si>
  <si>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</si>
  <si>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</si>
  <si>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</si>
  <si>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</si>
  <si>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</si>
  <si>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</si>
  <si>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 xml:space="preserve">Reconstructions permitted per 100 new buildings </t>
  </si>
  <si>
    <t>Completed new buildings for family housing</t>
  </si>
  <si>
    <t>Permits of new buildings for family housing</t>
  </si>
  <si>
    <r>
      <t>m</t>
    </r>
    <r>
      <rPr>
        <vertAlign val="superscript"/>
        <sz val="8"/>
        <color indexed="8"/>
        <rFont val="Arial Narrow"/>
        <family val="2"/>
      </rPr>
      <t>2</t>
    </r>
  </si>
  <si>
    <t xml:space="preserve">Reconstruções concluídas por 100 construções novas concluídas </t>
  </si>
  <si>
    <t>Superfície média habitável das divisões</t>
  </si>
  <si>
    <t>Divisões por fogo</t>
  </si>
  <si>
    <t>Fogos por pavimento</t>
  </si>
  <si>
    <t>Pavimentos por edifício</t>
  </si>
  <si>
    <t xml:space="preserve">Reconstruções licenciadas por 100 construções novas licenciadas </t>
  </si>
  <si>
    <t>Conclusão de construções novas para habitação familiar</t>
  </si>
  <si>
    <t>Licenciamento de construções novas para habitação familiar</t>
  </si>
  <si>
    <t>III.8.1 - Construction and housing indicators by municipality, 2018 (to be continued)</t>
  </si>
  <si>
    <t>III.8.1 - Indicadores da construção e da habitação por município, 2018 (continua)</t>
  </si>
  <si>
    <t xml:space="preserve">III.7.6 - Produção bruta de eletricidade por NUTS III, 2016 </t>
  </si>
  <si>
    <t xml:space="preserve">III.7.6 - Gross production of electricity by NUTS III, 2016 </t>
  </si>
</sst>
</file>

<file path=xl/styles.xml><?xml version="1.0" encoding="utf-8"?>
<styleSheet xmlns="http://schemas.openxmlformats.org/spreadsheetml/2006/main">
  <numFmts count="44">
    <numFmt numFmtId="6" formatCode="#,##0\ &quot;€&quot;;[Red]\-#,##0\ &quot;€&quot;"/>
    <numFmt numFmtId="44" formatCode="_-* #,##0.00\ &quot;€&quot;_-;\-* #,##0.00\ &quot;€&quot;_-;_-* &quot;-&quot;??\ &quot;€&quot;_-;_-@_-"/>
    <numFmt numFmtId="43" formatCode="_-* #,##0.00\ _€_-;\-* #,##0.00\ _€_-;_-* &quot;-&quot;??\ _€_-;_-@_-"/>
    <numFmt numFmtId="164" formatCode="#\ ###\ ###\ ##0"/>
    <numFmt numFmtId="165" formatCode="_-* #,##0\ &quot;Esc.&quot;_-;\-* #,##0\ &quot;Esc.&quot;_-;_-* &quot;-&quot;\ &quot;Esc.&quot;_-;_-@_-"/>
    <numFmt numFmtId="166" formatCode="_-* #,##0.00\ &quot;Esc.&quot;_-;\-* #,##0.00\ &quot;Esc.&quot;_-;_-* &quot;-&quot;??\ &quot;Esc.&quot;_-;_-@_-"/>
    <numFmt numFmtId="167" formatCode="_-* #,##0\ _E_s_c_._-;\-* #,##0\ _E_s_c_._-;_-* &quot;-&quot;\ _E_s_c_._-;_-@_-"/>
    <numFmt numFmtId="168" formatCode="_-* #,##0.00\ _E_s_c_._-;\-* #,##0.00\ _E_s_c_._-;_-* &quot;-&quot;??\ _E_s_c_._-;_-@_-"/>
    <numFmt numFmtId="169" formatCode="#\ ###\ ##0"/>
    <numFmt numFmtId="170" formatCode="#\ ###\ ###\ ##0.0"/>
    <numFmt numFmtId="171" formatCode="###\ ###\ ##0"/>
    <numFmt numFmtId="172" formatCode="###\ ###\ ###\ ##0"/>
    <numFmt numFmtId="173" formatCode="###\ ###\ ###\ ##0.0"/>
    <numFmt numFmtId="174" formatCode="#\ ##0.000"/>
    <numFmt numFmtId="175" formatCode="#\ ###\ ##0.0"/>
    <numFmt numFmtId="176" formatCode="#,###,##0"/>
    <numFmt numFmtId="177" formatCode="###\ ###"/>
    <numFmt numFmtId="178" formatCode="###\ ###\ ##0.00"/>
    <numFmt numFmtId="179" formatCode="#\ ###\ ##0.00"/>
    <numFmt numFmtId="180" formatCode="##\ ###\ ##0.000"/>
    <numFmt numFmtId="181" formatCode="#\ ###\ ###;\-#;0"/>
    <numFmt numFmtId="182" formatCode="###\ ###\ ##0.0"/>
    <numFmt numFmtId="183" formatCode="0.0"/>
    <numFmt numFmtId="184" formatCode="#\ ###\ ###;\-#;&quot;-&quot;"/>
    <numFmt numFmtId="185" formatCode="0_)"/>
    <numFmt numFmtId="186" formatCode="###,###,###;\-###,###,###;&quot;-&quot;"/>
    <numFmt numFmtId="187" formatCode="###\ ###\ ###"/>
    <numFmt numFmtId="188" formatCode="###,###,##0"/>
    <numFmt numFmtId="189" formatCode="#\ ###\ ###\ ###"/>
    <numFmt numFmtId="190" formatCode="###,###,##0.0000"/>
    <numFmt numFmtId="191" formatCode="#\ ##0"/>
    <numFmt numFmtId="192" formatCode="##0.00"/>
    <numFmt numFmtId="193" formatCode="#\ ###"/>
    <numFmt numFmtId="194" formatCode="0.0000000"/>
    <numFmt numFmtId="195" formatCode="#\ ##0.00"/>
    <numFmt numFmtId="196" formatCode="#\ ##0.0"/>
    <numFmt numFmtId="197" formatCode="#\ ###\ ##0.000"/>
    <numFmt numFmtId="198" formatCode="#\ ###\ ###\ ###.0"/>
    <numFmt numFmtId="199" formatCode="0.000"/>
    <numFmt numFmtId="200" formatCode="###\ ##0.000"/>
    <numFmt numFmtId="201" formatCode="##\ ###\ ##0.0"/>
    <numFmt numFmtId="202" formatCode="0.00000"/>
    <numFmt numFmtId="203" formatCode="###\ ##0"/>
    <numFmt numFmtId="204" formatCode="###.##\ ##0"/>
  </numFmts>
  <fonts count="129">
    <font>
      <sz val="10"/>
      <name val="Arial"/>
    </font>
    <font>
      <sz val="11"/>
      <color theme="1"/>
      <name val="Calibri"/>
      <family val="2"/>
      <scheme val="minor"/>
    </font>
    <font>
      <sz val="11"/>
      <color theme="1"/>
      <name val="Calibri"/>
      <family val="2"/>
      <scheme val="minor"/>
    </font>
    <font>
      <sz val="10"/>
      <name val="Arial"/>
      <family val="2"/>
    </font>
    <font>
      <sz val="7"/>
      <name val="Arial"/>
      <family val="2"/>
    </font>
    <font>
      <sz val="7"/>
      <color theme="0"/>
      <name val="Arial"/>
      <family val="2"/>
    </font>
    <font>
      <sz val="8"/>
      <name val="Times New Roman"/>
      <family val="1"/>
    </font>
    <font>
      <sz val="7"/>
      <color theme="0"/>
      <name val="Arial Narrow"/>
      <family val="2"/>
    </font>
    <font>
      <sz val="8"/>
      <color theme="0"/>
      <name val="Arial Narrow"/>
      <family val="2"/>
    </font>
    <font>
      <sz val="8"/>
      <name val="Arial Narrow"/>
      <family val="2"/>
    </font>
    <font>
      <u/>
      <sz val="11"/>
      <color theme="10"/>
      <name val="Calibri"/>
      <family val="2"/>
    </font>
    <font>
      <u/>
      <sz val="7"/>
      <color theme="10"/>
      <name val="Arial Narrow"/>
      <family val="2"/>
    </font>
    <font>
      <sz val="7"/>
      <color indexed="8"/>
      <name val="Arial Narrow"/>
      <family val="2"/>
    </font>
    <font>
      <sz val="7"/>
      <name val="Arial Narrow"/>
      <family val="2"/>
    </font>
    <font>
      <b/>
      <sz val="8"/>
      <name val="Times New Roman"/>
      <family val="1"/>
    </font>
    <font>
      <sz val="10"/>
      <name val="MS Sans Serif"/>
      <family val="2"/>
    </font>
    <font>
      <u/>
      <sz val="8"/>
      <color theme="10"/>
      <name val="Arial Narrow"/>
      <family val="2"/>
    </font>
    <font>
      <b/>
      <sz val="8"/>
      <name val="Arial Narrow"/>
      <family val="2"/>
    </font>
    <font>
      <b/>
      <sz val="8"/>
      <color indexed="8"/>
      <name val="Arial Narrow"/>
      <family val="2"/>
    </font>
    <font>
      <sz val="8"/>
      <color indexed="8"/>
      <name val="Arial Narrow"/>
      <family val="2"/>
    </font>
    <font>
      <sz val="11"/>
      <name val="Arial Narrow"/>
      <family val="2"/>
    </font>
    <font>
      <b/>
      <sz val="11"/>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8.5"/>
      <color indexed="0"/>
      <name val="Arial Narrow"/>
      <family val="2"/>
    </font>
    <font>
      <sz val="11"/>
      <color indexed="62"/>
      <name val="Calibri"/>
      <family val="2"/>
    </font>
    <font>
      <sz val="8"/>
      <name val="NewCenturySchlbk"/>
      <family val="1"/>
    </font>
    <font>
      <u/>
      <sz val="11"/>
      <color theme="10"/>
      <name val="Calibri"/>
      <family val="2"/>
      <scheme val="minor"/>
    </font>
    <font>
      <u/>
      <sz val="10"/>
      <color indexed="12"/>
      <name val="MS Sans Serif"/>
      <family val="2"/>
    </font>
    <font>
      <u/>
      <sz val="20"/>
      <color indexed="12"/>
      <name val="MS Sans Serif"/>
      <family val="2"/>
    </font>
    <font>
      <sz val="11"/>
      <color indexed="20"/>
      <name val="Calibri"/>
      <family val="2"/>
    </font>
    <font>
      <sz val="11"/>
      <color indexed="60"/>
      <name val="Calibri"/>
      <family val="2"/>
    </font>
    <font>
      <sz val="12"/>
      <name val="Helv"/>
    </font>
    <font>
      <sz val="8"/>
      <name val="Arial"/>
      <family val="2"/>
    </font>
    <font>
      <sz val="11"/>
      <name val="Calibri"/>
      <family val="2"/>
    </font>
    <font>
      <b/>
      <sz val="16"/>
      <name val="Times New Roman"/>
      <family val="1"/>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vertAlign val="superscript"/>
      <sz val="7"/>
      <name val="Arial Narrow"/>
      <family val="2"/>
    </font>
    <font>
      <b/>
      <sz val="7"/>
      <name val="Arial Narrow"/>
      <family val="2"/>
    </font>
    <font>
      <b/>
      <sz val="11"/>
      <color indexed="8"/>
      <name val="Arial Narrow"/>
      <family val="2"/>
    </font>
    <font>
      <vertAlign val="superscript"/>
      <sz val="8"/>
      <color indexed="8"/>
      <name val="Arial Narrow"/>
      <family val="2"/>
    </font>
    <font>
      <sz val="8"/>
      <color theme="1"/>
      <name val="Arial Narrow"/>
      <family val="2"/>
    </font>
    <font>
      <sz val="11"/>
      <color indexed="8"/>
      <name val="Arial Narrow"/>
      <family val="2"/>
    </font>
    <font>
      <u/>
      <sz val="8"/>
      <color indexed="12"/>
      <name val="Arial Narrow"/>
      <family val="2"/>
    </font>
    <font>
      <sz val="10"/>
      <color indexed="8"/>
      <name val="Arial"/>
      <family val="2"/>
    </font>
    <font>
      <b/>
      <sz val="12"/>
      <name val="Arial Narrow"/>
      <family val="2"/>
    </font>
    <font>
      <b/>
      <sz val="8"/>
      <color theme="1"/>
      <name val="Arial Narrow"/>
      <family val="2"/>
    </font>
    <font>
      <sz val="11"/>
      <color theme="0"/>
      <name val="Calibri"/>
      <family val="2"/>
      <scheme val="minor"/>
    </font>
    <font>
      <u/>
      <sz val="7"/>
      <color indexed="12"/>
      <name val="Arial Narrow"/>
      <family val="2"/>
    </font>
    <font>
      <sz val="7"/>
      <name val="MS Sans Serif"/>
      <family val="2"/>
    </font>
    <font>
      <b/>
      <sz val="8"/>
      <color indexed="63"/>
      <name val="Arial Narrow"/>
      <family val="2"/>
    </font>
    <font>
      <sz val="8"/>
      <color indexed="63"/>
      <name val="Arial Narrow"/>
      <family val="2"/>
    </font>
    <font>
      <sz val="10"/>
      <name val="Arial Narrow"/>
      <family val="2"/>
    </font>
    <font>
      <u/>
      <sz val="7"/>
      <color indexed="12"/>
      <name val="MS Sans Serif"/>
      <family val="2"/>
    </font>
    <font>
      <sz val="9"/>
      <color indexed="8"/>
      <name val="Calibri"/>
      <family val="2"/>
      <scheme val="minor"/>
    </font>
    <font>
      <b/>
      <sz val="9"/>
      <color indexed="8"/>
      <name val="Calibri"/>
      <family val="2"/>
      <scheme val="minor"/>
    </font>
    <font>
      <sz val="10"/>
      <color indexed="8"/>
      <name val="Arial Narrow"/>
      <family val="2"/>
    </font>
    <font>
      <b/>
      <u/>
      <sz val="8"/>
      <color indexed="12"/>
      <name val="Arial Narrow"/>
      <family val="2"/>
    </font>
    <font>
      <sz val="8"/>
      <color indexed="63"/>
      <name val="Arial"/>
      <family val="2"/>
    </font>
    <font>
      <sz val="7"/>
      <color theme="1"/>
      <name val="Arial Narrow"/>
      <family val="2"/>
    </font>
    <font>
      <sz val="10"/>
      <color indexed="11"/>
      <name val="Arial Narrow"/>
      <family val="2"/>
    </font>
    <font>
      <vertAlign val="superscript"/>
      <sz val="7"/>
      <color indexed="8"/>
      <name val="Arial Narrow"/>
      <family val="2"/>
    </font>
    <font>
      <vertAlign val="superscript"/>
      <sz val="7"/>
      <color theme="1"/>
      <name val="Arial Narrow"/>
      <family val="2"/>
    </font>
    <font>
      <sz val="8"/>
      <color indexed="10"/>
      <name val="Arial Narrow"/>
      <family val="2"/>
    </font>
    <font>
      <b/>
      <sz val="8"/>
      <color indexed="10"/>
      <name val="Arial Narrow"/>
      <family val="2"/>
    </font>
    <font>
      <sz val="7"/>
      <color rgb="FF333333"/>
      <name val="Arial"/>
      <family val="2"/>
    </font>
    <font>
      <sz val="9"/>
      <color rgb="FF00B050"/>
      <name val="Arial Narrow"/>
      <family val="2"/>
    </font>
    <font>
      <sz val="7"/>
      <color rgb="FF00B050"/>
      <name val="Arial Narrow"/>
      <family val="2"/>
    </font>
    <font>
      <sz val="9"/>
      <name val="Arial Narrow"/>
      <family val="2"/>
    </font>
    <font>
      <sz val="8"/>
      <color rgb="FF00B050"/>
      <name val="Arial Narrow"/>
      <family val="2"/>
    </font>
    <font>
      <sz val="8"/>
      <color rgb="FFFF0000"/>
      <name val="Arial Narrow"/>
      <family val="2"/>
    </font>
    <font>
      <b/>
      <u/>
      <sz val="8"/>
      <color theme="9" tint="-0.249977111117893"/>
      <name val="Arial Narrow"/>
      <family val="2"/>
    </font>
    <font>
      <sz val="10"/>
      <color rgb="FFFF0000"/>
      <name val="Arial"/>
      <family val="2"/>
    </font>
    <font>
      <sz val="9"/>
      <name val="UniversCondLight"/>
    </font>
    <font>
      <b/>
      <u/>
      <sz val="9"/>
      <color rgb="FFFF0000"/>
      <name val="Arial"/>
      <family val="2"/>
    </font>
    <font>
      <sz val="14"/>
      <name val="ZapfHumnst BT"/>
    </font>
    <font>
      <sz val="7"/>
      <color indexed="8"/>
      <name val="Arial"/>
      <family val="2"/>
    </font>
    <font>
      <sz val="10"/>
      <color indexed="8"/>
      <name val="MS Sans Serif"/>
      <family val="2"/>
    </font>
    <font>
      <sz val="10"/>
      <name val="MS Sans Serif"/>
      <family val="2"/>
    </font>
    <font>
      <sz val="7"/>
      <color indexed="8"/>
      <name val="MS Sans Serif"/>
      <family val="2"/>
    </font>
    <font>
      <u/>
      <sz val="7"/>
      <color theme="10"/>
      <name val="Calibri"/>
      <family val="2"/>
    </font>
    <font>
      <b/>
      <sz val="7"/>
      <color indexed="8"/>
      <name val="Arial Narrow"/>
      <family val="2"/>
    </font>
    <font>
      <b/>
      <sz val="8"/>
      <color rgb="FFFF0000"/>
      <name val="Arial Narrow"/>
      <family val="2"/>
    </font>
    <font>
      <b/>
      <sz val="7"/>
      <color rgb="FFFF0000"/>
      <name val="Arial Narrow"/>
      <family val="2"/>
    </font>
    <font>
      <b/>
      <sz val="8"/>
      <name val="Arial"/>
      <family val="2"/>
    </font>
    <font>
      <sz val="8"/>
      <color theme="0"/>
      <name val="Arial"/>
      <family val="2"/>
    </font>
    <font>
      <b/>
      <sz val="8"/>
      <color theme="0"/>
      <name val="Arial Narrow"/>
      <family val="2"/>
    </font>
    <font>
      <b/>
      <sz val="11"/>
      <color theme="0"/>
      <name val="Arial Narrow"/>
      <family val="2"/>
    </font>
    <font>
      <b/>
      <sz val="7"/>
      <color theme="0"/>
      <name val="Arial Narrow"/>
      <family val="2"/>
    </font>
    <font>
      <u/>
      <sz val="7"/>
      <color theme="10"/>
      <name val="Arial"/>
      <family val="2"/>
    </font>
    <font>
      <b/>
      <sz val="7"/>
      <color rgb="FF566471"/>
      <name val="Arial"/>
      <family val="2"/>
    </font>
    <font>
      <sz val="8"/>
      <color indexed="8"/>
      <name val="Arial"/>
      <family val="2"/>
    </font>
    <font>
      <b/>
      <sz val="11"/>
      <color rgb="FF00B050"/>
      <name val="Arial Narrow"/>
      <family val="2"/>
    </font>
    <font>
      <b/>
      <sz val="10"/>
      <color rgb="FF00B050"/>
      <name val="Arial Narrow"/>
      <family val="2"/>
    </font>
    <font>
      <b/>
      <sz val="7"/>
      <color rgb="FF566471"/>
      <name val="Arial Narrow"/>
      <family val="2"/>
    </font>
    <font>
      <vertAlign val="superscript"/>
      <sz val="8"/>
      <name val="Arial Narrow"/>
      <family val="2"/>
    </font>
    <font>
      <b/>
      <sz val="7"/>
      <color rgb="FF00B0F0"/>
      <name val="Arial Narrow"/>
      <family val="2"/>
    </font>
    <font>
      <u/>
      <sz val="10"/>
      <color theme="10"/>
      <name val="MS Sans Serif"/>
      <family val="2"/>
    </font>
    <font>
      <i/>
      <sz val="10"/>
      <name val="Arial Narrow"/>
      <family val="2"/>
    </font>
    <font>
      <sz val="8"/>
      <color theme="1"/>
      <name val="Times New Roman"/>
      <family val="1"/>
    </font>
    <font>
      <sz val="7"/>
      <color theme="3"/>
      <name val="MS Sans Serif"/>
      <family val="2"/>
    </font>
    <font>
      <sz val="10"/>
      <color theme="3"/>
      <name val="MS Sans Serif"/>
      <family val="2"/>
    </font>
    <font>
      <sz val="8"/>
      <color theme="3"/>
      <name val="Arial Narrow"/>
      <family val="2"/>
    </font>
    <font>
      <sz val="9"/>
      <color indexed="20"/>
      <name val="Arial"/>
      <family val="2"/>
    </font>
    <font>
      <i/>
      <sz val="8"/>
      <color indexed="8"/>
      <name val="Arial Narrow"/>
      <family val="2"/>
    </font>
    <font>
      <b/>
      <sz val="10"/>
      <color indexed="8"/>
      <name val="Arial Narrow"/>
      <family val="2"/>
    </font>
    <font>
      <sz val="8"/>
      <color rgb="FF000000"/>
      <name val="Arial Narrow"/>
      <family val="2"/>
    </font>
    <font>
      <sz val="8"/>
      <color indexed="12"/>
      <name val="Arial"/>
      <family val="2"/>
    </font>
    <font>
      <u/>
      <sz val="7"/>
      <color theme="10"/>
      <name val="MS Sans Serif"/>
      <family val="2"/>
    </font>
    <font>
      <sz val="8"/>
      <color indexed="11"/>
      <name val="Arial Narrow"/>
      <family val="2"/>
    </font>
    <font>
      <sz val="7"/>
      <color indexed="11"/>
      <name val="Arial Narrow"/>
      <family val="2"/>
    </font>
    <font>
      <b/>
      <sz val="11"/>
      <color rgb="FF00B0F0"/>
      <name val="Arial Narrow"/>
      <family val="2"/>
    </font>
    <font>
      <b/>
      <sz val="8"/>
      <color indexed="63"/>
      <name val="Arial"/>
      <family val="2"/>
    </font>
    <font>
      <sz val="7"/>
      <color indexed="10"/>
      <name val="Arial"/>
      <family val="2"/>
    </font>
    <font>
      <sz val="7"/>
      <color indexed="49"/>
      <name val="Arial Narrow"/>
      <family val="2"/>
    </font>
    <font>
      <sz val="7"/>
      <color indexed="10"/>
      <name val="Arial Narrow"/>
      <family val="2"/>
    </font>
    <font>
      <b/>
      <sz val="11"/>
      <color indexed="10"/>
      <name val="Arial Narrow"/>
      <family val="2"/>
    </font>
    <font>
      <sz val="11"/>
      <name val="Calibri"/>
      <family val="2"/>
      <scheme val="minor"/>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55"/>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s>
  <borders count="73">
    <border>
      <left/>
      <right/>
      <top/>
      <bottom/>
      <diagonal/>
    </border>
    <border>
      <left style="thin">
        <color indexed="64"/>
      </left>
      <right style="thin">
        <color indexed="64"/>
      </right>
      <top style="thin">
        <color indexed="64"/>
      </top>
      <bottom/>
      <diagonal/>
    </border>
    <border>
      <left/>
      <right/>
      <top style="thin">
        <color indexed="23"/>
      </top>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bottom/>
      <diagonal/>
    </border>
    <border>
      <left/>
      <right/>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theme="0" tint="-0.34998626667073579"/>
      </left>
      <right style="thin">
        <color theme="0" tint="-0.34998626667073579"/>
      </right>
      <top/>
      <bottom style="thin">
        <color theme="0" tint="-0.34998626667073579"/>
      </bottom>
      <diagonal/>
    </border>
    <border>
      <left style="thin">
        <color indexed="23"/>
      </left>
      <right/>
      <top/>
      <bottom style="thin">
        <color indexed="23"/>
      </bottom>
      <diagonal/>
    </border>
    <border>
      <left/>
      <right style="thin">
        <color indexed="23"/>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theme="0" tint="-0.34998626667073579"/>
      </left>
      <right style="thin">
        <color theme="0" tint="-0.34998626667073579"/>
      </right>
      <top style="thin">
        <color theme="0" tint="-0.34998626667073579"/>
      </top>
      <bottom/>
      <diagonal/>
    </border>
    <border>
      <left style="thin">
        <color indexed="23"/>
      </left>
      <right/>
      <top style="thin">
        <color indexed="23"/>
      </top>
      <bottom/>
      <diagonal/>
    </border>
    <border>
      <left/>
      <right style="thin">
        <color indexed="23"/>
      </right>
      <top style="thin">
        <color indexed="23"/>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23"/>
      </left>
      <right style="thin">
        <color indexed="23"/>
      </right>
      <top style="thin">
        <color indexed="23"/>
      </top>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23"/>
      </left>
      <right style="thin">
        <color indexed="23"/>
      </right>
      <top/>
      <bottom/>
      <diagonal/>
    </border>
    <border>
      <left/>
      <right style="thin">
        <color indexed="23"/>
      </right>
      <top style="thin">
        <color indexed="23"/>
      </top>
      <bottom style="thin">
        <color indexed="23"/>
      </bottom>
      <diagonal/>
    </border>
    <border>
      <left style="thin">
        <color indexed="23"/>
      </left>
      <right/>
      <top style="thin">
        <color theme="0" tint="-0.499984740745262"/>
      </top>
      <bottom style="thin">
        <color indexed="23"/>
      </bottom>
      <diagonal/>
    </border>
    <border>
      <left/>
      <right/>
      <top style="thin">
        <color theme="0" tint="-0.499984740745262"/>
      </top>
      <bottom style="thin">
        <color indexed="23"/>
      </bottom>
      <diagonal/>
    </border>
    <border>
      <left/>
      <right style="thin">
        <color indexed="23"/>
      </right>
      <top style="thin">
        <color theme="0" tint="-0.499984740745262"/>
      </top>
      <bottom style="thin">
        <color indexed="23"/>
      </bottom>
      <diagonal/>
    </border>
    <border>
      <left style="thin">
        <color rgb="FFB2B2B2"/>
      </left>
      <right style="thin">
        <color rgb="FFB2B2B2"/>
      </right>
      <top style="thin">
        <color rgb="FFB2B2B2"/>
      </top>
      <bottom style="thin">
        <color rgb="FFB2B2B2"/>
      </bottom>
      <diagonal/>
    </border>
    <border>
      <left style="thin">
        <color indexed="9"/>
      </left>
      <right style="thin">
        <color indexed="9"/>
      </right>
      <top style="thin">
        <color indexed="9"/>
      </top>
      <bottom style="thin">
        <color indexed="9"/>
      </bottom>
      <diagonal/>
    </border>
    <border>
      <left/>
      <right/>
      <top/>
      <bottom style="thin">
        <color theme="0" tint="-0.499984740745262"/>
      </bottom>
      <diagonal/>
    </border>
    <border>
      <left style="thin">
        <color indexed="9"/>
      </left>
      <right style="thin">
        <color indexed="9"/>
      </right>
      <top style="thin">
        <color indexed="9"/>
      </top>
      <bottom style="thin">
        <color theme="0" tint="-0.499984740745262"/>
      </bottom>
      <diagonal/>
    </border>
    <border>
      <left/>
      <right/>
      <top/>
      <bottom style="thin">
        <color rgb="FF808080"/>
      </bottom>
      <diagonal/>
    </border>
    <border>
      <left/>
      <right/>
      <top/>
      <bottom style="thin">
        <color theme="0" tint="-0.34998626667073579"/>
      </bottom>
      <diagonal/>
    </border>
    <border>
      <left style="thin">
        <color indexed="9"/>
      </left>
      <right style="thin">
        <color indexed="9"/>
      </right>
      <top style="thin">
        <color indexed="9"/>
      </top>
      <bottom style="thin">
        <color theme="0" tint="-0.34998626667073579"/>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bottom/>
      <diagonal/>
    </border>
    <border>
      <left style="thin">
        <color theme="0" tint="-0.34998626667073579"/>
      </left>
      <right/>
      <top/>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499984740745262"/>
      </top>
      <bottom style="thin">
        <color theme="0" tint="-0.499984740745262"/>
      </bottom>
      <diagonal/>
    </border>
    <border>
      <left/>
      <right/>
      <top/>
      <bottom style="thin">
        <color indexed="12"/>
      </bottom>
      <diagonal/>
    </border>
    <border>
      <left/>
      <right/>
      <top/>
      <bottom style="medium">
        <color indexed="12"/>
      </bottom>
      <diagonal/>
    </border>
    <border>
      <left/>
      <right/>
      <top/>
      <bottom style="thin">
        <color indexed="9"/>
      </bottom>
      <diagonal/>
    </border>
    <border>
      <left style="thin">
        <color indexed="23"/>
      </left>
      <right style="thin">
        <color indexed="64"/>
      </right>
      <top style="thin">
        <color indexed="23"/>
      </top>
      <bottom style="thin">
        <color indexed="23"/>
      </bottom>
      <diagonal/>
    </border>
    <border>
      <left/>
      <right style="thin">
        <color indexed="23"/>
      </right>
      <top/>
      <bottom/>
      <diagonal/>
    </border>
    <border>
      <left style="thin">
        <color indexed="23"/>
      </left>
      <right style="thin">
        <color indexed="23"/>
      </right>
      <top style="thin">
        <color indexed="23"/>
      </top>
      <bottom style="thin">
        <color indexed="64"/>
      </bottom>
      <diagonal/>
    </border>
    <border>
      <left/>
      <right style="thin">
        <color auto="1"/>
      </right>
      <top style="thin">
        <color indexed="23"/>
      </top>
      <bottom/>
      <diagonal/>
    </border>
    <border>
      <left/>
      <right style="thin">
        <color auto="1"/>
      </right>
      <top/>
      <bottom style="thin">
        <color indexed="23"/>
      </bottom>
      <diagonal/>
    </border>
    <border>
      <left style="thin">
        <color indexed="64"/>
      </left>
      <right/>
      <top style="thin">
        <color indexed="23"/>
      </top>
      <bottom style="thin">
        <color indexed="23"/>
      </bottom>
      <diagonal/>
    </border>
    <border>
      <left/>
      <right style="thin">
        <color indexed="64"/>
      </right>
      <top style="thin">
        <color indexed="23"/>
      </top>
      <bottom style="thin">
        <color indexed="23"/>
      </bottom>
      <diagonal/>
    </border>
    <border>
      <left style="thin">
        <color indexed="23"/>
      </left>
      <right style="thin">
        <color indexed="55"/>
      </right>
      <top/>
      <bottom style="thin">
        <color indexed="23"/>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23"/>
      </top>
      <bottom style="thin">
        <color indexed="23"/>
      </bottom>
      <diagonal/>
    </border>
  </borders>
  <cellStyleXfs count="2245">
    <xf numFmtId="0" fontId="0" fillId="0" borderId="0"/>
    <xf numFmtId="0" fontId="3" fillId="0" borderId="0"/>
    <xf numFmtId="0" fontId="6" fillId="0" borderId="0" applyFill="0" applyBorder="0" applyProtection="0"/>
    <xf numFmtId="0" fontId="10" fillId="0" borderId="0" applyNumberFormat="0" applyFill="0" applyBorder="0" applyAlignment="0" applyProtection="0">
      <alignment vertical="top"/>
      <protection locked="0"/>
    </xf>
    <xf numFmtId="0" fontId="3" fillId="0" borderId="0"/>
    <xf numFmtId="0" fontId="14" fillId="0" borderId="1" applyNumberFormat="0" applyBorder="0" applyProtection="0">
      <alignment horizontal="center"/>
    </xf>
    <xf numFmtId="0" fontId="15" fillId="0" borderId="0"/>
    <xf numFmtId="0" fontId="3" fillId="0" borderId="0"/>
    <xf numFmtId="0" fontId="3" fillId="0" borderId="0"/>
    <xf numFmtId="0" fontId="3" fillId="0" borderId="0"/>
    <xf numFmtId="0" fontId="15" fillId="0" borderId="0">
      <alignment vertical="top"/>
    </xf>
    <xf numFmtId="0" fontId="15"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7"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3" fillId="14"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4" fillId="0" borderId="7" applyNumberFormat="0" applyFill="0" applyAlignment="0" applyProtection="0"/>
    <xf numFmtId="0" fontId="14" fillId="0" borderId="1" applyNumberFormat="0" applyBorder="0" applyProtection="0">
      <alignment horizontal="center"/>
    </xf>
    <xf numFmtId="0" fontId="25" fillId="0" borderId="8" applyNumberFormat="0" applyFill="0" applyAlignment="0" applyProtection="0"/>
    <xf numFmtId="0" fontId="26" fillId="0" borderId="9" applyNumberFormat="0" applyFill="0" applyAlignment="0" applyProtection="0"/>
    <xf numFmtId="0" fontId="26" fillId="0" borderId="0" applyNumberFormat="0" applyFill="0" applyBorder="0" applyAlignment="0" applyProtection="0"/>
    <xf numFmtId="0" fontId="27" fillId="18" borderId="4" applyNumberFormat="0" applyAlignment="0" applyProtection="0"/>
    <xf numFmtId="0" fontId="28" fillId="0" borderId="10" applyNumberFormat="0" applyFill="0" applyAlignment="0" applyProtection="0"/>
    <xf numFmtId="43" fontId="3" fillId="0" borderId="0" applyFont="0" applyFill="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22" borderId="0" applyNumberFormat="0" applyBorder="0" applyAlignment="0" applyProtection="0"/>
    <xf numFmtId="0" fontId="29" fillId="6" borderId="0" applyNumberFormat="0" applyBorder="0" applyAlignment="0" applyProtection="0"/>
    <xf numFmtId="0" fontId="6" fillId="0" borderId="0" applyFill="0" applyBorder="0" applyProtection="0"/>
    <xf numFmtId="0" fontId="30" fillId="2" borderId="11">
      <alignment vertical="center"/>
    </xf>
    <xf numFmtId="0" fontId="31" fillId="9" borderId="4" applyNumberFormat="0" applyAlignment="0" applyProtection="0"/>
    <xf numFmtId="44" fontId="3" fillId="0" borderId="0" applyFont="0" applyFill="0" applyBorder="0" applyAlignment="0" applyProtection="0"/>
    <xf numFmtId="0" fontId="32" fillId="0" borderId="0" applyFont="0" applyAlignment="0">
      <alignment vertical="center"/>
    </xf>
    <xf numFmtId="0" fontId="33" fillId="0" borderId="0" applyNumberFormat="0" applyFill="0" applyBorder="0" applyAlignment="0" applyProtection="0"/>
    <xf numFmtId="0" fontId="10"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5" borderId="0" applyNumberFormat="0" applyBorder="0" applyAlignment="0" applyProtection="0"/>
    <xf numFmtId="165" fontId="3" fillId="0" borderId="0" applyFont="0" applyFill="0" applyBorder="0" applyAlignment="0" applyProtection="0"/>
    <xf numFmtId="166" fontId="3" fillId="0" borderId="0" applyFont="0" applyFill="0" applyBorder="0" applyAlignment="0" applyProtection="0"/>
    <xf numFmtId="0" fontId="37"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40"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alignment vertical="top"/>
    </xf>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24" borderId="12" applyNumberFormat="0" applyFont="0" applyAlignment="0" applyProtection="0"/>
    <xf numFmtId="0" fontId="14" fillId="25" borderId="11" applyNumberFormat="0" applyBorder="0" applyProtection="0">
      <alignment horizont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1" fillId="0" borderId="0" applyNumberFormat="0" applyFill="0" applyProtection="0"/>
    <xf numFmtId="0" fontId="42" fillId="18" borderId="13" applyNumberFormat="0" applyAlignment="0" applyProtection="0"/>
    <xf numFmtId="167" fontId="3"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applyNumberFormat="0" applyFill="0" applyBorder="0" applyAlignment="0" applyProtection="0"/>
    <xf numFmtId="0" fontId="44" fillId="0" borderId="0" applyNumberFormat="0" applyFill="0" applyBorder="0" applyAlignment="0" applyProtection="0"/>
    <xf numFmtId="0" fontId="6" fillId="0" borderId="0" applyNumberFormat="0"/>
    <xf numFmtId="0" fontId="14" fillId="0" borderId="0" applyNumberFormat="0" applyFill="0" applyBorder="0" applyProtection="0">
      <alignment horizontal="left"/>
    </xf>
    <xf numFmtId="0" fontId="45" fillId="0" borderId="0" applyNumberFormat="0" applyFill="0" applyBorder="0" applyAlignment="0" applyProtection="0"/>
    <xf numFmtId="0" fontId="14" fillId="0" borderId="14" applyBorder="0">
      <alignment horizontal="left"/>
    </xf>
    <xf numFmtId="0" fontId="14" fillId="0" borderId="14" applyBorder="0">
      <alignment horizontal="left"/>
    </xf>
    <xf numFmtId="0" fontId="46" fillId="0" borderId="15" applyNumberFormat="0" applyFill="0" applyAlignment="0" applyProtection="0"/>
    <xf numFmtId="0" fontId="46" fillId="0" borderId="15" applyNumberFormat="0" applyFill="0" applyAlignment="0" applyProtection="0"/>
    <xf numFmtId="0" fontId="47" fillId="26" borderId="16" applyNumberFormat="0" applyAlignment="0" applyProtection="0"/>
    <xf numFmtId="168" fontId="3" fillId="0" borderId="0" applyFont="0" applyFill="0" applyBorder="0" applyAlignment="0" applyProtection="0"/>
    <xf numFmtId="0" fontId="3" fillId="0" borderId="0"/>
    <xf numFmtId="0" fontId="54" fillId="0" borderId="0" applyNumberFormat="0" applyFill="0" applyBorder="0" applyAlignment="0" applyProtection="0">
      <alignment vertical="top"/>
      <protection locked="0"/>
    </xf>
    <xf numFmtId="0" fontId="15" fillId="0" borderId="0"/>
    <xf numFmtId="0" fontId="15" fillId="0" borderId="0"/>
    <xf numFmtId="0" fontId="14" fillId="0" borderId="1" applyNumberFormat="0" applyBorder="0" applyProtection="0">
      <alignment horizontal="center"/>
    </xf>
    <xf numFmtId="0" fontId="14" fillId="0" borderId="1" applyNumberFormat="0" applyBorder="0" applyProtection="0">
      <alignment horizontal="center"/>
    </xf>
    <xf numFmtId="0" fontId="14" fillId="0" borderId="1" applyNumberFormat="0" applyBorder="0" applyProtection="0">
      <alignment horizontal="center"/>
    </xf>
    <xf numFmtId="0" fontId="14" fillId="0" borderId="1" applyNumberFormat="0" applyBorder="0" applyProtection="0">
      <alignment horizontal="center"/>
    </xf>
    <xf numFmtId="0" fontId="14" fillId="0" borderId="1" applyNumberFormat="0" applyBorder="0" applyProtection="0">
      <alignment horizontal="center"/>
    </xf>
    <xf numFmtId="0" fontId="14" fillId="0" borderId="1" applyNumberFormat="0" applyBorder="0" applyProtection="0">
      <alignment horizontal="center"/>
    </xf>
    <xf numFmtId="0" fontId="14" fillId="0" borderId="1" applyNumberFormat="0" applyBorder="0" applyProtection="0">
      <alignment horizontal="center"/>
    </xf>
    <xf numFmtId="0" fontId="14" fillId="0" borderId="1" applyNumberFormat="0" applyBorder="0" applyProtection="0">
      <alignment horizontal="center"/>
    </xf>
    <xf numFmtId="0" fontId="6" fillId="0" borderId="0" applyFill="0" applyBorder="0" applyProtection="0"/>
    <xf numFmtId="9" fontId="3"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52" fillId="0" borderId="0"/>
    <xf numFmtId="0" fontId="52" fillId="0" borderId="0"/>
    <xf numFmtId="0" fontId="15" fillId="0" borderId="0"/>
    <xf numFmtId="0" fontId="15" fillId="0" borderId="0"/>
    <xf numFmtId="0" fontId="3" fillId="0" borderId="0"/>
    <xf numFmtId="0" fontId="3" fillId="0" borderId="0"/>
    <xf numFmtId="0" fontId="52" fillId="0" borderId="0"/>
    <xf numFmtId="0" fontId="15" fillId="0" borderId="0"/>
    <xf numFmtId="0" fontId="3" fillId="0" borderId="0"/>
    <xf numFmtId="0" fontId="3" fillId="0" borderId="0"/>
    <xf numFmtId="0" fontId="1" fillId="28"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8" fillId="32" borderId="0" applyNumberFormat="0" applyBorder="0" applyAlignment="0" applyProtection="0"/>
    <xf numFmtId="0" fontId="58" fillId="34" borderId="0" applyNumberFormat="0" applyBorder="0" applyAlignment="0" applyProtection="0"/>
    <xf numFmtId="0" fontId="58" fillId="35" borderId="0" applyNumberFormat="0" applyBorder="0" applyAlignment="0" applyProtection="0"/>
    <xf numFmtId="185" fontId="84" fillId="0" borderId="58" applyNumberFormat="0" applyFont="0" applyFill="0" applyAlignment="0" applyProtection="0"/>
    <xf numFmtId="185" fontId="84" fillId="0" borderId="59"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1" fillId="0" borderId="0"/>
    <xf numFmtId="0" fontId="3" fillId="0" borderId="0"/>
    <xf numFmtId="0" fontId="22" fillId="24" borderId="12" applyNumberFormat="0" applyFont="0" applyAlignment="0" applyProtection="0"/>
    <xf numFmtId="0" fontId="22" fillId="27" borderId="38" applyNumberFormat="0" applyFont="0" applyAlignment="0" applyProtection="0"/>
    <xf numFmtId="9" fontId="3" fillId="0" borderId="0" applyFont="0" applyFill="0" applyBorder="0" applyAlignment="0" applyProtection="0"/>
    <xf numFmtId="3" fontId="85" fillId="0" borderId="11" applyFill="0"/>
    <xf numFmtId="185" fontId="86" fillId="0" borderId="0" applyNumberFormat="0" applyFont="0" applyFill="0" applyAlignment="0" applyProtection="0"/>
    <xf numFmtId="0" fontId="89" fillId="0" borderId="0"/>
    <xf numFmtId="0" fontId="3" fillId="0" borderId="0"/>
    <xf numFmtId="0" fontId="46" fillId="0" borderId="15" applyNumberFormat="0" applyFill="0" applyAlignment="0" applyProtection="0"/>
    <xf numFmtId="0" fontId="46" fillId="0" borderId="15" applyNumberFormat="0" applyFill="0" applyAlignment="0" applyProtection="0"/>
    <xf numFmtId="0" fontId="15" fillId="0" borderId="0"/>
    <xf numFmtId="0" fontId="15" fillId="0" borderId="0"/>
    <xf numFmtId="0" fontId="1" fillId="0" borderId="0"/>
    <xf numFmtId="0" fontId="15" fillId="0" borderId="0"/>
    <xf numFmtId="0" fontId="89" fillId="0" borderId="0">
      <alignment vertical="top"/>
    </xf>
    <xf numFmtId="0" fontId="108" fillId="0" borderId="0" applyNumberFormat="0" applyFill="0" applyBorder="0" applyAlignment="0" applyProtection="0">
      <alignment vertical="top"/>
      <protection locked="0"/>
    </xf>
    <xf numFmtId="43" fontId="15" fillId="0" borderId="0" applyFont="0" applyFill="0" applyBorder="0" applyAlignment="0" applyProtection="0"/>
    <xf numFmtId="0" fontId="110" fillId="0" borderId="0"/>
    <xf numFmtId="0" fontId="15" fillId="0" borderId="0"/>
    <xf numFmtId="0" fontId="15" fillId="0" borderId="0">
      <alignment vertical="top"/>
    </xf>
    <xf numFmtId="0" fontId="3" fillId="0" borderId="0"/>
    <xf numFmtId="0" fontId="15" fillId="0" borderId="0"/>
    <xf numFmtId="0" fontId="15" fillId="0" borderId="0"/>
    <xf numFmtId="0" fontId="3" fillId="0" borderId="0"/>
    <xf numFmtId="0" fontId="15" fillId="0" borderId="0"/>
    <xf numFmtId="0" fontId="3" fillId="0" borderId="0"/>
  </cellStyleXfs>
  <cellXfs count="1896">
    <xf numFmtId="0" fontId="0" fillId="0" borderId="0" xfId="0"/>
    <xf numFmtId="0" fontId="4" fillId="2" borderId="0" xfId="1" applyFont="1" applyFill="1" applyProtection="1">
      <protection locked="0"/>
    </xf>
    <xf numFmtId="0" fontId="5" fillId="0" borderId="0" xfId="1" applyFont="1" applyFill="1" applyProtection="1">
      <protection locked="0"/>
    </xf>
    <xf numFmtId="0" fontId="8" fillId="0" borderId="0" xfId="1" applyFont="1" applyFill="1" applyProtection="1">
      <protection locked="0"/>
    </xf>
    <xf numFmtId="0" fontId="9" fillId="2" borderId="0" xfId="1" applyFont="1" applyFill="1" applyProtection="1">
      <protection locked="0"/>
    </xf>
    <xf numFmtId="164" fontId="9" fillId="2" borderId="0" xfId="1" applyNumberFormat="1" applyFont="1" applyFill="1" applyProtection="1">
      <protection locked="0"/>
    </xf>
    <xf numFmtId="0" fontId="11" fillId="0" borderId="0" xfId="3" applyFont="1" applyFill="1" applyBorder="1" applyAlignment="1" applyProtection="1">
      <alignment vertical="center"/>
      <protection locked="0"/>
    </xf>
    <xf numFmtId="0" fontId="12" fillId="0" borderId="0" xfId="1" applyFont="1" applyFill="1" applyAlignment="1" applyProtection="1">
      <protection locked="0"/>
    </xf>
    <xf numFmtId="0" fontId="12" fillId="3" borderId="0" xfId="4" applyFont="1" applyFill="1" applyBorder="1" applyAlignment="1" applyProtection="1">
      <alignment horizontal="left" vertical="center"/>
      <protection locked="0"/>
    </xf>
    <xf numFmtId="0" fontId="9" fillId="2" borderId="0" xfId="1" applyFont="1" applyFill="1" applyAlignment="1" applyProtection="1">
      <alignment vertical="center"/>
      <protection locked="0"/>
    </xf>
    <xf numFmtId="0" fontId="12" fillId="3" borderId="0" xfId="2" applyFont="1" applyFill="1" applyBorder="1" applyAlignment="1" applyProtection="1">
      <alignment vertical="top" wrapText="1"/>
    </xf>
    <xf numFmtId="0" fontId="12" fillId="3" borderId="0" xfId="2" applyFont="1" applyFill="1" applyBorder="1" applyAlignment="1" applyProtection="1">
      <alignment horizontal="left" vertical="top" wrapText="1"/>
    </xf>
    <xf numFmtId="0" fontId="13" fillId="2" borderId="0" xfId="1" applyFont="1" applyFill="1" applyAlignment="1" applyProtection="1">
      <alignment horizontal="left" vertical="top"/>
      <protection locked="0"/>
    </xf>
    <xf numFmtId="0" fontId="13" fillId="2" borderId="0" xfId="5" applyFont="1" applyFill="1" applyBorder="1" applyAlignment="1" applyProtection="1">
      <alignment horizontal="left" vertical="top" wrapText="1"/>
      <protection locked="0"/>
    </xf>
    <xf numFmtId="0" fontId="9" fillId="2" borderId="0" xfId="6" applyFont="1" applyFill="1" applyAlignment="1" applyProtection="1">
      <alignment vertical="center"/>
      <protection locked="0"/>
    </xf>
    <xf numFmtId="164" fontId="9" fillId="2" borderId="0" xfId="7" applyNumberFormat="1" applyFont="1" applyFill="1" applyBorder="1" applyAlignment="1" applyProtection="1">
      <alignment horizontal="center" vertical="center"/>
      <protection locked="0"/>
    </xf>
    <xf numFmtId="0" fontId="16" fillId="0" borderId="4" xfId="3" applyFont="1" applyFill="1" applyBorder="1" applyAlignment="1" applyProtection="1">
      <alignment horizontal="center" vertical="center" wrapText="1"/>
    </xf>
    <xf numFmtId="0" fontId="17" fillId="2" borderId="4" xfId="7" applyNumberFormat="1" applyFont="1" applyFill="1" applyBorder="1" applyAlignment="1" applyProtection="1">
      <alignment horizontal="center" vertical="center"/>
    </xf>
    <xf numFmtId="0" fontId="9" fillId="2" borderId="0" xfId="7" applyNumberFormat="1" applyFont="1" applyFill="1" applyBorder="1" applyAlignment="1" applyProtection="1">
      <alignment vertical="center"/>
      <protection locked="0"/>
    </xf>
    <xf numFmtId="0" fontId="9" fillId="2" borderId="0" xfId="7" quotePrefix="1" applyNumberFormat="1" applyFont="1" applyFill="1" applyBorder="1" applyAlignment="1" applyProtection="1">
      <alignment vertical="center"/>
      <protection locked="0"/>
    </xf>
    <xf numFmtId="0" fontId="17" fillId="2" borderId="0" xfId="7" applyNumberFormat="1" applyFont="1" applyFill="1" applyBorder="1" applyAlignment="1" applyProtection="1">
      <alignment vertical="center"/>
      <protection locked="0"/>
    </xf>
    <xf numFmtId="164" fontId="17" fillId="0" borderId="0" xfId="6" applyNumberFormat="1" applyFont="1" applyFill="1" applyBorder="1" applyAlignment="1" applyProtection="1">
      <alignment horizontal="right" vertical="center"/>
      <protection locked="0"/>
    </xf>
    <xf numFmtId="0" fontId="18" fillId="0" borderId="0" xfId="0" applyNumberFormat="1" applyFont="1" applyFill="1" applyBorder="1" applyAlignment="1">
      <alignment horizontal="left" vertical="center"/>
    </xf>
    <xf numFmtId="0" fontId="18" fillId="0" borderId="0" xfId="0" applyNumberFormat="1" applyFont="1" applyFill="1" applyBorder="1" applyAlignment="1">
      <alignment vertical="center"/>
    </xf>
    <xf numFmtId="0" fontId="17" fillId="2" borderId="0" xfId="6" applyFont="1" applyFill="1" applyAlignment="1" applyProtection="1">
      <alignment vertical="center"/>
      <protection locked="0"/>
    </xf>
    <xf numFmtId="0" fontId="17" fillId="2" borderId="0" xfId="7" quotePrefix="1" applyNumberFormat="1" applyFont="1" applyFill="1" applyBorder="1" applyAlignment="1" applyProtection="1">
      <alignment vertical="center"/>
      <protection locked="0"/>
    </xf>
    <xf numFmtId="164" fontId="9" fillId="0" borderId="0" xfId="6" applyNumberFormat="1" applyFont="1" applyFill="1" applyBorder="1" applyAlignment="1" applyProtection="1">
      <alignment horizontal="right" vertical="center"/>
      <protection locked="0"/>
    </xf>
    <xf numFmtId="0" fontId="19" fillId="0" borderId="0" xfId="0" applyNumberFormat="1" applyFont="1" applyFill="1" applyBorder="1" applyAlignment="1">
      <alignment vertical="center"/>
    </xf>
    <xf numFmtId="49" fontId="17" fillId="2" borderId="0" xfId="7" applyNumberFormat="1" applyFont="1" applyFill="1" applyBorder="1" applyAlignment="1" applyProtection="1">
      <alignment vertical="center"/>
      <protection locked="0"/>
    </xf>
    <xf numFmtId="164" fontId="17" fillId="0" borderId="0" xfId="6" quotePrefix="1" applyNumberFormat="1" applyFont="1" applyFill="1" applyBorder="1" applyAlignment="1" applyProtection="1">
      <alignment horizontal="right" vertical="center"/>
      <protection locked="0"/>
    </xf>
    <xf numFmtId="0" fontId="17" fillId="0" borderId="0" xfId="7" applyNumberFormat="1" applyFont="1" applyBorder="1" applyAlignment="1" applyProtection="1">
      <alignment vertical="center"/>
      <protection locked="0"/>
    </xf>
    <xf numFmtId="0" fontId="9" fillId="0" borderId="5" xfId="7" applyNumberFormat="1" applyFont="1" applyFill="1" applyBorder="1" applyAlignment="1" applyProtection="1">
      <alignment wrapText="1"/>
      <protection locked="0"/>
    </xf>
    <xf numFmtId="0" fontId="16" fillId="2" borderId="4" xfId="3" applyFont="1" applyFill="1" applyBorder="1" applyAlignment="1" applyProtection="1">
      <alignment horizontal="center" vertical="center" wrapText="1"/>
    </xf>
    <xf numFmtId="0" fontId="9" fillId="2" borderId="4" xfId="1" applyFont="1" applyFill="1" applyBorder="1" applyAlignment="1" applyProtection="1">
      <alignment horizontal="center" vertical="center" wrapText="1" shrinkToFit="1"/>
    </xf>
    <xf numFmtId="0" fontId="13" fillId="2" borderId="0" xfId="1" applyFont="1" applyFill="1" applyAlignment="1" applyProtection="1">
      <alignment vertical="center"/>
      <protection locked="0"/>
    </xf>
    <xf numFmtId="0" fontId="13" fillId="0" borderId="6" xfId="1" applyFont="1" applyFill="1" applyBorder="1" applyAlignment="1" applyProtection="1">
      <alignment horizontal="right" vertical="center" wrapText="1" shrinkToFit="1"/>
    </xf>
    <xf numFmtId="0" fontId="4" fillId="0" borderId="0" xfId="0" applyFont="1" applyAlignment="1">
      <alignment vertical="center"/>
    </xf>
    <xf numFmtId="0" fontId="13" fillId="2" borderId="0" xfId="1" applyFont="1" applyFill="1" applyBorder="1" applyAlignment="1" applyProtection="1">
      <alignment horizontal="center" vertical="center" wrapText="1" shrinkToFit="1"/>
    </xf>
    <xf numFmtId="0" fontId="13" fillId="2" borderId="0" xfId="1" applyFont="1" applyFill="1" applyBorder="1" applyAlignment="1" applyProtection="1">
      <alignment horizontal="left" vertical="center" wrapText="1" shrinkToFit="1"/>
    </xf>
    <xf numFmtId="0" fontId="20" fillId="2" borderId="0" xfId="1" applyFont="1" applyFill="1" applyAlignment="1" applyProtection="1">
      <alignment vertical="center"/>
      <protection locked="0"/>
    </xf>
    <xf numFmtId="0" fontId="21" fillId="2" borderId="0" xfId="1" applyFont="1" applyFill="1" applyBorder="1" applyAlignment="1" applyProtection="1">
      <alignment horizontal="center" vertical="center" wrapText="1" shrinkToFit="1"/>
      <protection locked="0"/>
    </xf>
    <xf numFmtId="0" fontId="13" fillId="2" borderId="0" xfId="7" applyNumberFormat="1" applyFont="1" applyFill="1" applyBorder="1" applyAlignment="1" applyProtection="1">
      <alignment horizontal="left" vertical="top"/>
      <protection locked="0"/>
    </xf>
    <xf numFmtId="0" fontId="0" fillId="0" borderId="0" xfId="7" applyFont="1" applyAlignment="1">
      <alignment vertical="top"/>
    </xf>
    <xf numFmtId="0" fontId="12" fillId="2" borderId="0" xfId="2" applyFont="1" applyFill="1" applyBorder="1" applyAlignment="1" applyProtection="1">
      <alignment horizontal="left" vertical="top"/>
    </xf>
    <xf numFmtId="0" fontId="12" fillId="2" borderId="0" xfId="2" applyFont="1" applyFill="1" applyBorder="1" applyAlignment="1" applyProtection="1">
      <alignment vertical="top"/>
    </xf>
    <xf numFmtId="0" fontId="13" fillId="2" borderId="0" xfId="1" applyFont="1" applyFill="1" applyBorder="1" applyAlignment="1" applyProtection="1">
      <alignment horizontal="left" vertical="top"/>
      <protection locked="0"/>
    </xf>
    <xf numFmtId="0" fontId="0" fillId="0" borderId="0" xfId="7" applyFont="1" applyBorder="1" applyAlignment="1">
      <alignment vertical="top"/>
    </xf>
    <xf numFmtId="0" fontId="9" fillId="2" borderId="0" xfId="1" applyFont="1" applyFill="1" applyBorder="1" applyAlignment="1" applyProtection="1">
      <alignment vertical="center"/>
      <protection locked="0"/>
    </xf>
    <xf numFmtId="0" fontId="9" fillId="2" borderId="0" xfId="7" applyFont="1" applyFill="1" applyBorder="1" applyAlignment="1" applyProtection="1">
      <alignment horizontal="center" vertical="center" wrapText="1"/>
    </xf>
    <xf numFmtId="0" fontId="16" fillId="2" borderId="4" xfId="3" applyFont="1" applyFill="1" applyBorder="1" applyAlignment="1" applyProtection="1">
      <alignment horizontal="center" vertical="center"/>
    </xf>
    <xf numFmtId="0" fontId="17" fillId="2" borderId="4" xfId="2" applyFont="1" applyFill="1" applyBorder="1" applyAlignment="1" applyProtection="1">
      <alignment horizontal="left" vertical="center"/>
    </xf>
    <xf numFmtId="49" fontId="19" fillId="0" borderId="0" xfId="1946" applyNumberFormat="1" applyFont="1" applyFill="1" applyBorder="1" applyAlignment="1">
      <alignment vertical="center"/>
    </xf>
    <xf numFmtId="0" fontId="19" fillId="0" borderId="0" xfId="1946" applyNumberFormat="1" applyFont="1" applyFill="1" applyBorder="1" applyAlignment="1">
      <alignment horizontal="left" vertical="center" indent="1"/>
    </xf>
    <xf numFmtId="169" fontId="9" fillId="2" borderId="0" xfId="6" applyNumberFormat="1" applyFont="1" applyFill="1" applyBorder="1" applyAlignment="1" applyProtection="1">
      <alignment horizontal="right" vertical="center"/>
      <protection locked="0"/>
    </xf>
    <xf numFmtId="170" fontId="9" fillId="0" borderId="0" xfId="6" applyNumberFormat="1" applyFont="1" applyFill="1" applyAlignment="1" applyProtection="1">
      <alignment horizontal="right" vertical="center"/>
      <protection locked="0"/>
    </xf>
    <xf numFmtId="170" fontId="9" fillId="0" borderId="0" xfId="6" applyNumberFormat="1" applyFont="1" applyFill="1" applyBorder="1" applyAlignment="1" applyProtection="1">
      <alignment horizontal="right" vertical="center"/>
      <protection locked="0"/>
    </xf>
    <xf numFmtId="170" fontId="9" fillId="2" borderId="0" xfId="6" applyNumberFormat="1" applyFont="1" applyFill="1" applyBorder="1" applyAlignment="1" applyProtection="1">
      <alignment horizontal="right" vertical="center"/>
      <protection locked="0"/>
    </xf>
    <xf numFmtId="0" fontId="19" fillId="0" borderId="0" xfId="0" applyNumberFormat="1" applyFont="1" applyFill="1" applyBorder="1" applyAlignment="1">
      <alignment horizontal="left" vertical="center" indent="1"/>
    </xf>
    <xf numFmtId="0" fontId="9" fillId="2" borderId="0" xfId="6" applyNumberFormat="1" applyFont="1" applyFill="1" applyBorder="1" applyAlignment="1" applyProtection="1">
      <alignment horizontal="right" vertical="center"/>
      <protection locked="0"/>
    </xf>
    <xf numFmtId="0" fontId="18" fillId="0" borderId="0" xfId="1946" quotePrefix="1" applyNumberFormat="1" applyFont="1" applyFill="1" applyBorder="1" applyAlignment="1">
      <alignment vertical="center"/>
    </xf>
    <xf numFmtId="0" fontId="18" fillId="0" borderId="0" xfId="1946" applyNumberFormat="1" applyFont="1" applyFill="1" applyBorder="1" applyAlignment="1">
      <alignment horizontal="left" vertical="center" indent="1"/>
    </xf>
    <xf numFmtId="169" fontId="17" fillId="2" borderId="0" xfId="6" applyNumberFormat="1" applyFont="1" applyFill="1" applyBorder="1" applyAlignment="1" applyProtection="1">
      <alignment horizontal="right" vertical="center"/>
      <protection locked="0"/>
    </xf>
    <xf numFmtId="170" fontId="17" fillId="0" borderId="0" xfId="6" applyNumberFormat="1" applyFont="1" applyFill="1" applyAlignment="1" applyProtection="1">
      <alignment horizontal="right" vertical="center"/>
      <protection locked="0"/>
    </xf>
    <xf numFmtId="170" fontId="17" fillId="0" borderId="0" xfId="6" applyNumberFormat="1" applyFont="1" applyFill="1" applyBorder="1" applyAlignment="1" applyProtection="1">
      <alignment horizontal="right" vertical="center"/>
      <protection locked="0"/>
    </xf>
    <xf numFmtId="170" fontId="17" fillId="2" borderId="0" xfId="6" applyNumberFormat="1" applyFont="1" applyFill="1" applyBorder="1" applyAlignment="1" applyProtection="1">
      <alignment horizontal="right" vertical="center"/>
      <protection locked="0"/>
    </xf>
    <xf numFmtId="0" fontId="18" fillId="0" borderId="0" xfId="1946" applyNumberFormat="1" applyFont="1" applyFill="1" applyBorder="1" applyAlignment="1">
      <alignment vertical="center"/>
    </xf>
    <xf numFmtId="0" fontId="18" fillId="0" borderId="0" xfId="1946" quotePrefix="1" applyNumberFormat="1" applyFont="1" applyFill="1" applyBorder="1" applyAlignment="1">
      <alignment horizontal="left" vertical="center" indent="1"/>
    </xf>
    <xf numFmtId="49" fontId="18" fillId="0" borderId="0" xfId="7" applyNumberFormat="1" applyFont="1" applyBorder="1" applyAlignment="1" applyProtection="1">
      <alignment vertical="center"/>
      <protection locked="0"/>
    </xf>
    <xf numFmtId="0" fontId="13" fillId="0" borderId="0" xfId="1" applyFont="1" applyFill="1" applyBorder="1" applyAlignment="1" applyProtection="1">
      <alignment horizontal="right" vertical="center" wrapText="1" shrinkToFit="1"/>
    </xf>
    <xf numFmtId="0" fontId="13" fillId="2" borderId="6" xfId="1" applyFont="1" applyFill="1" applyBorder="1" applyAlignment="1" applyProtection="1">
      <alignment horizontal="right" vertical="center" wrapText="1" shrinkToFit="1"/>
    </xf>
    <xf numFmtId="0" fontId="13" fillId="2" borderId="6" xfId="1" applyFont="1" applyFill="1" applyBorder="1" applyAlignment="1" applyProtection="1">
      <alignment vertical="center" wrapText="1" shrinkToFit="1"/>
    </xf>
    <xf numFmtId="0" fontId="21" fillId="0" borderId="0" xfId="1" applyFont="1" applyFill="1" applyBorder="1" applyAlignment="1" applyProtection="1">
      <alignment horizontal="center" vertical="center" wrapText="1" shrinkToFit="1"/>
    </xf>
    <xf numFmtId="0" fontId="21" fillId="2" borderId="0" xfId="1" applyFont="1" applyFill="1" applyBorder="1" applyAlignment="1" applyProtection="1">
      <alignment horizontal="center" vertical="center" wrapText="1" shrinkToFit="1"/>
    </xf>
    <xf numFmtId="171" fontId="4" fillId="0" borderId="0" xfId="1" applyNumberFormat="1" applyFont="1" applyFill="1" applyProtection="1">
      <protection locked="0"/>
    </xf>
    <xf numFmtId="171" fontId="4" fillId="2" borderId="0" xfId="1" applyNumberFormat="1" applyFont="1" applyFill="1" applyProtection="1">
      <protection locked="0"/>
    </xf>
    <xf numFmtId="0" fontId="3" fillId="0" borderId="0" xfId="7" applyFont="1" applyAlignment="1">
      <alignment horizontal="left" vertical="top"/>
    </xf>
    <xf numFmtId="0" fontId="12" fillId="2" borderId="0" xfId="2" quotePrefix="1" applyFont="1" applyFill="1" applyBorder="1" applyAlignment="1" applyProtection="1">
      <alignment horizontal="left" vertical="top"/>
    </xf>
    <xf numFmtId="0" fontId="9" fillId="2" borderId="0" xfId="7" applyFont="1" applyFill="1" applyBorder="1" applyAlignment="1" applyProtection="1">
      <alignment horizontal="center" vertical="center"/>
      <protection locked="0"/>
    </xf>
    <xf numFmtId="0" fontId="16" fillId="0" borderId="20" xfId="3" quotePrefix="1" applyFont="1" applyFill="1" applyBorder="1" applyAlignment="1" applyProtection="1">
      <alignment horizontal="center" vertical="center" wrapText="1"/>
    </xf>
    <xf numFmtId="0" fontId="16" fillId="2" borderId="21" xfId="3" quotePrefix="1" applyFont="1" applyFill="1" applyBorder="1" applyAlignment="1" applyProtection="1">
      <alignment horizontal="center" vertical="center" wrapText="1"/>
    </xf>
    <xf numFmtId="0" fontId="16" fillId="2" borderId="21" xfId="3" quotePrefix="1" applyFont="1" applyFill="1" applyBorder="1" applyAlignment="1" applyProtection="1">
      <alignment horizontal="center" vertical="center"/>
    </xf>
    <xf numFmtId="3" fontId="9" fillId="2" borderId="0" xfId="6" applyNumberFormat="1" applyFont="1" applyFill="1" applyBorder="1" applyAlignment="1" applyProtection="1">
      <alignment vertical="center"/>
      <protection locked="0"/>
    </xf>
    <xf numFmtId="172" fontId="9" fillId="0" borderId="0" xfId="6" applyNumberFormat="1" applyFont="1" applyFill="1" applyBorder="1" applyAlignment="1" applyProtection="1">
      <alignment horizontal="right" vertical="center"/>
      <protection locked="0"/>
    </xf>
    <xf numFmtId="172" fontId="9" fillId="0" borderId="0" xfId="1" applyNumberFormat="1" applyFont="1" applyFill="1" applyAlignment="1" applyProtection="1">
      <alignment horizontal="right"/>
      <protection locked="0"/>
    </xf>
    <xf numFmtId="1" fontId="9" fillId="2" borderId="0" xfId="5" applyNumberFormat="1" applyFont="1" applyFill="1" applyBorder="1" applyAlignment="1" applyProtection="1">
      <alignment horizontal="right" vertical="center" wrapText="1"/>
      <protection locked="0"/>
    </xf>
    <xf numFmtId="1" fontId="17" fillId="2" borderId="0" xfId="5" applyNumberFormat="1" applyFont="1" applyFill="1" applyBorder="1" applyAlignment="1" applyProtection="1">
      <alignment horizontal="right" vertical="center" wrapText="1"/>
      <protection locked="0"/>
    </xf>
    <xf numFmtId="172" fontId="17" fillId="0" borderId="0" xfId="6" applyNumberFormat="1" applyFont="1" applyFill="1" applyBorder="1" applyAlignment="1" applyProtection="1">
      <alignment horizontal="right" vertical="center"/>
      <protection locked="0"/>
    </xf>
    <xf numFmtId="172" fontId="17" fillId="0" borderId="0" xfId="1" applyNumberFormat="1" applyFont="1" applyFill="1" applyAlignment="1" applyProtection="1">
      <alignment horizontal="right"/>
      <protection locked="0"/>
    </xf>
    <xf numFmtId="1" fontId="17" fillId="2" borderId="0" xfId="7" applyNumberFormat="1" applyFont="1" applyFill="1" applyBorder="1" applyAlignment="1" applyProtection="1">
      <protection locked="0"/>
    </xf>
    <xf numFmtId="3" fontId="17" fillId="2" borderId="0" xfId="6" applyNumberFormat="1" applyFont="1" applyFill="1" applyBorder="1" applyAlignment="1" applyProtection="1">
      <alignment vertical="center"/>
      <protection locked="0"/>
    </xf>
    <xf numFmtId="0" fontId="17" fillId="2" borderId="0" xfId="7" applyNumberFormat="1" applyFont="1" applyFill="1" applyBorder="1" applyAlignment="1" applyProtection="1">
      <alignment horizontal="right" vertical="center" wrapText="1"/>
      <protection locked="0"/>
    </xf>
    <xf numFmtId="0" fontId="16" fillId="2" borderId="18" xfId="3" applyFont="1" applyFill="1" applyBorder="1" applyAlignment="1" applyProtection="1">
      <alignment horizontal="center" vertical="center" wrapText="1"/>
    </xf>
    <xf numFmtId="0" fontId="16" fillId="2" borderId="21" xfId="3" applyFont="1" applyFill="1" applyBorder="1" applyAlignment="1" applyProtection="1">
      <alignment horizontal="center" vertical="center" wrapText="1"/>
    </xf>
    <xf numFmtId="0" fontId="13" fillId="2" borderId="0" xfId="1" applyFont="1" applyFill="1" applyBorder="1" applyAlignment="1" applyProtection="1">
      <alignment horizontal="right" vertical="center" wrapText="1" shrinkToFit="1"/>
    </xf>
    <xf numFmtId="0" fontId="13" fillId="2" borderId="0" xfId="1" applyFont="1" applyFill="1" applyAlignment="1" applyProtection="1">
      <alignment vertical="center"/>
    </xf>
    <xf numFmtId="0" fontId="4" fillId="0" borderId="0" xfId="1" applyFont="1" applyProtection="1">
      <protection locked="0"/>
    </xf>
    <xf numFmtId="0" fontId="9" fillId="0" borderId="0" xfId="1" applyFont="1" applyProtection="1">
      <protection locked="0"/>
    </xf>
    <xf numFmtId="0" fontId="9" fillId="0" borderId="0" xfId="1" applyFont="1" applyAlignment="1" applyProtection="1">
      <alignment horizontal="left" vertical="justify" wrapText="1"/>
      <protection locked="0"/>
    </xf>
    <xf numFmtId="0" fontId="13" fillId="0" borderId="0" xfId="1" applyFont="1" applyAlignment="1" applyProtection="1">
      <alignment horizontal="left" vertical="top"/>
      <protection locked="0"/>
    </xf>
    <xf numFmtId="0" fontId="13" fillId="0" borderId="0" xfId="1" applyFont="1" applyBorder="1" applyAlignment="1" applyProtection="1">
      <alignment horizontal="left" vertical="top"/>
      <protection locked="0"/>
    </xf>
    <xf numFmtId="0" fontId="13" fillId="0" borderId="0" xfId="7" applyNumberFormat="1" applyFont="1" applyBorder="1" applyAlignment="1" applyProtection="1">
      <alignment horizontal="left" vertical="top"/>
      <protection locked="0"/>
    </xf>
    <xf numFmtId="49" fontId="13" fillId="0" borderId="0" xfId="7" applyNumberFormat="1" applyFont="1" applyBorder="1" applyAlignment="1" applyProtection="1">
      <alignment horizontal="left" vertical="top"/>
      <protection locked="0"/>
    </xf>
    <xf numFmtId="0" fontId="9" fillId="0" borderId="0" xfId="2160" applyFont="1" applyFill="1" applyBorder="1" applyAlignment="1" applyProtection="1">
      <alignment vertical="center"/>
      <protection locked="0"/>
    </xf>
    <xf numFmtId="0" fontId="9" fillId="0" borderId="0" xfId="2160" applyFont="1" applyFill="1" applyAlignment="1" applyProtection="1">
      <alignment vertical="center"/>
      <protection locked="0"/>
    </xf>
    <xf numFmtId="0" fontId="16" fillId="0" borderId="4" xfId="3" applyFont="1" applyFill="1" applyBorder="1" applyAlignment="1" applyProtection="1">
      <alignment horizontal="center" vertical="center"/>
    </xf>
    <xf numFmtId="0" fontId="16" fillId="0" borderId="21" xfId="3" applyFont="1" applyFill="1" applyBorder="1" applyAlignment="1" applyProtection="1">
      <alignment horizontal="center" vertical="center"/>
    </xf>
    <xf numFmtId="0" fontId="9" fillId="0" borderId="4" xfId="7" applyFont="1" applyFill="1" applyBorder="1" applyAlignment="1" applyProtection="1">
      <alignment horizontal="center" vertical="center"/>
    </xf>
    <xf numFmtId="0" fontId="9" fillId="0" borderId="0" xfId="6" applyFont="1" applyAlignment="1" applyProtection="1">
      <alignment vertical="center"/>
      <protection locked="0"/>
    </xf>
    <xf numFmtId="0" fontId="19" fillId="0" borderId="0" xfId="1946" applyNumberFormat="1" applyFont="1" applyFill="1" applyBorder="1" applyAlignment="1">
      <alignment horizontal="right" vertical="center"/>
    </xf>
    <xf numFmtId="164" fontId="9" fillId="0" borderId="0" xfId="5" applyNumberFormat="1" applyFont="1" applyFill="1" applyBorder="1" applyAlignment="1" applyProtection="1">
      <alignment horizontal="right" vertical="center" wrapText="1"/>
      <protection locked="0"/>
    </xf>
    <xf numFmtId="0" fontId="17" fillId="0" borderId="0" xfId="6" applyFont="1" applyAlignment="1" applyProtection="1">
      <alignment vertical="center"/>
      <protection locked="0"/>
    </xf>
    <xf numFmtId="0" fontId="18" fillId="0" borderId="0" xfId="1946" applyNumberFormat="1" applyFont="1" applyFill="1" applyBorder="1" applyAlignment="1">
      <alignment horizontal="right" vertical="center"/>
    </xf>
    <xf numFmtId="164" fontId="17" fillId="0" borderId="0" xfId="5" applyNumberFormat="1" applyFont="1" applyFill="1" applyBorder="1" applyAlignment="1" applyProtection="1">
      <alignment horizontal="right" vertical="center" wrapText="1"/>
      <protection locked="0"/>
    </xf>
    <xf numFmtId="0" fontId="19" fillId="0" borderId="0" xfId="1946" applyNumberFormat="1" applyFont="1" applyFill="1" applyBorder="1" applyAlignment="1">
      <alignment vertical="center"/>
    </xf>
    <xf numFmtId="0" fontId="9" fillId="0" borderId="0" xfId="7" applyNumberFormat="1" applyFont="1" applyBorder="1" applyAlignment="1" applyProtection="1">
      <alignment vertical="center"/>
      <protection locked="0"/>
    </xf>
    <xf numFmtId="0" fontId="20" fillId="0" borderId="0" xfId="1" applyFont="1" applyAlignment="1" applyProtection="1">
      <alignment vertical="center"/>
      <protection locked="0"/>
    </xf>
    <xf numFmtId="0" fontId="13" fillId="0" borderId="0" xfId="1" applyFont="1" applyBorder="1" applyAlignment="1" applyProtection="1">
      <alignment horizontal="right" vertical="center" wrapText="1" shrinkToFit="1"/>
    </xf>
    <xf numFmtId="0" fontId="49" fillId="0" borderId="0" xfId="1" applyFont="1" applyBorder="1" applyAlignment="1" applyProtection="1">
      <alignment horizontal="center" vertical="center" wrapText="1" shrinkToFit="1"/>
    </xf>
    <xf numFmtId="3" fontId="13" fillId="0" borderId="0" xfId="5" applyNumberFormat="1" applyFont="1" applyFill="1" applyBorder="1" applyAlignment="1" applyProtection="1">
      <alignment horizontal="right" vertical="center" wrapText="1"/>
    </xf>
    <xf numFmtId="0" fontId="13" fillId="0" borderId="0" xfId="1" applyFont="1" applyBorder="1" applyAlignment="1" applyProtection="1">
      <alignment horizontal="left" vertical="center" wrapText="1" shrinkToFit="1"/>
    </xf>
    <xf numFmtId="0" fontId="13" fillId="0" borderId="0" xfId="1" applyFont="1" applyFill="1" applyAlignment="1" applyProtection="1">
      <protection locked="0"/>
    </xf>
    <xf numFmtId="0" fontId="9" fillId="0" borderId="0" xfId="1" applyFont="1" applyFill="1" applyAlignment="1" applyProtection="1">
      <protection locked="0"/>
    </xf>
    <xf numFmtId="0" fontId="0" fillId="0" borderId="0" xfId="7" applyFont="1" applyBorder="1" applyAlignment="1">
      <alignment horizontal="left" vertical="top"/>
    </xf>
    <xf numFmtId="0" fontId="9" fillId="0" borderId="0" xfId="1" applyFont="1" applyFill="1" applyBorder="1" applyAlignment="1" applyProtection="1">
      <protection locked="0"/>
    </xf>
    <xf numFmtId="0" fontId="13" fillId="0" borderId="0" xfId="1" applyFont="1" applyBorder="1" applyAlignment="1" applyProtection="1">
      <alignment horizontal="left" vertical="top" wrapText="1"/>
      <protection locked="0"/>
    </xf>
    <xf numFmtId="3" fontId="9" fillId="0" borderId="0" xfId="5" applyNumberFormat="1" applyFont="1" applyFill="1" applyBorder="1" applyAlignment="1" applyProtection="1">
      <alignment horizontal="center" vertical="center" wrapText="1"/>
      <protection locked="0"/>
    </xf>
    <xf numFmtId="0" fontId="16" fillId="0" borderId="4" xfId="3" applyFont="1" applyFill="1" applyBorder="1" applyAlignment="1" applyProtection="1">
      <alignment horizontal="center" vertical="center"/>
      <protection locked="0"/>
    </xf>
    <xf numFmtId="0" fontId="16" fillId="0" borderId="21" xfId="3" quotePrefix="1" applyFont="1" applyFill="1" applyBorder="1" applyAlignment="1" applyProtection="1">
      <alignment horizontal="center" vertical="center" wrapText="1"/>
    </xf>
    <xf numFmtId="0" fontId="16" fillId="0" borderId="4" xfId="3" quotePrefix="1" applyFont="1" applyFill="1" applyBorder="1" applyAlignment="1" applyProtection="1">
      <alignment horizontal="center" vertical="center"/>
    </xf>
    <xf numFmtId="0" fontId="16" fillId="0" borderId="21" xfId="3" quotePrefix="1" applyFont="1" applyFill="1" applyBorder="1" applyAlignment="1" applyProtection="1">
      <alignment horizontal="center" vertical="center"/>
    </xf>
    <xf numFmtId="0" fontId="9" fillId="0" borderId="0" xfId="6" applyFont="1" applyFill="1" applyAlignment="1" applyProtection="1">
      <alignment vertical="center"/>
      <protection locked="0"/>
    </xf>
    <xf numFmtId="164" fontId="17" fillId="0" borderId="0" xfId="2160" applyNumberFormat="1" applyFont="1" applyFill="1" applyAlignment="1" applyProtection="1">
      <alignment vertical="center"/>
      <protection locked="0"/>
    </xf>
    <xf numFmtId="0" fontId="17" fillId="0" borderId="0" xfId="6" applyFont="1" applyFill="1" applyAlignment="1" applyProtection="1">
      <alignment vertical="center"/>
      <protection locked="0"/>
    </xf>
    <xf numFmtId="3" fontId="17" fillId="0" borderId="0" xfId="5" applyNumberFormat="1" applyFont="1" applyFill="1" applyBorder="1" applyAlignment="1" applyProtection="1">
      <alignment horizontal="center" vertical="center" wrapText="1"/>
      <protection locked="0"/>
    </xf>
    <xf numFmtId="0" fontId="17" fillId="0" borderId="0" xfId="2160" applyFont="1" applyFill="1" applyAlignment="1" applyProtection="1">
      <alignment vertical="center"/>
      <protection locked="0"/>
    </xf>
    <xf numFmtId="0" fontId="9" fillId="0" borderId="0" xfId="1" applyFont="1" applyFill="1" applyAlignment="1" applyProtection="1">
      <alignment horizontal="left" vertical="center"/>
      <protection locked="0"/>
    </xf>
    <xf numFmtId="0" fontId="13" fillId="0" borderId="0" xfId="1" applyFont="1" applyFill="1" applyAlignment="1" applyProtection="1">
      <alignment horizontal="right" vertical="center"/>
      <protection locked="0"/>
    </xf>
    <xf numFmtId="0" fontId="9" fillId="0" borderId="0" xfId="1" applyFont="1" applyFill="1" applyBorder="1" applyAlignment="1" applyProtection="1">
      <alignment horizontal="left" vertical="center"/>
    </xf>
    <xf numFmtId="0" fontId="13" fillId="0" borderId="0" xfId="1" applyFont="1" applyFill="1" applyBorder="1" applyAlignment="1" applyProtection="1">
      <alignment horizontal="left" vertical="center"/>
    </xf>
    <xf numFmtId="0" fontId="20" fillId="0" borderId="0" xfId="1" applyFont="1" applyFill="1" applyAlignment="1" applyProtection="1">
      <alignment horizontal="center" vertical="center"/>
      <protection locked="0"/>
    </xf>
    <xf numFmtId="0" fontId="12" fillId="0" borderId="0" xfId="4" applyFont="1" applyFill="1" applyBorder="1" applyAlignment="1" applyProtection="1">
      <alignment horizontal="left" vertical="center"/>
      <protection locked="0"/>
    </xf>
    <xf numFmtId="0" fontId="11" fillId="3" borderId="0" xfId="3" applyFont="1" applyFill="1" applyBorder="1" applyAlignment="1" applyProtection="1">
      <alignment vertical="center"/>
      <protection locked="0"/>
    </xf>
    <xf numFmtId="0" fontId="12" fillId="3" borderId="0" xfId="1" applyFont="1" applyFill="1" applyAlignment="1" applyProtection="1">
      <protection locked="0"/>
    </xf>
    <xf numFmtId="0" fontId="12" fillId="0" borderId="0" xfId="1" applyFont="1" applyBorder="1" applyAlignment="1" applyProtection="1">
      <alignment horizontal="left" vertical="top" wrapText="1"/>
      <protection locked="0"/>
    </xf>
    <xf numFmtId="0" fontId="12" fillId="0" borderId="0" xfId="1" applyFont="1" applyFill="1" applyAlignment="1" applyProtection="1">
      <alignment horizontal="left" vertical="top"/>
      <protection locked="0"/>
    </xf>
    <xf numFmtId="0" fontId="12" fillId="0" borderId="0" xfId="1" applyFont="1" applyBorder="1" applyAlignment="1" applyProtection="1">
      <alignment horizontal="left" vertical="top"/>
      <protection locked="0"/>
    </xf>
    <xf numFmtId="0" fontId="12" fillId="0" borderId="0" xfId="1" applyFont="1" applyFill="1" applyBorder="1" applyAlignment="1" applyProtection="1">
      <protection locked="0"/>
    </xf>
    <xf numFmtId="0" fontId="19" fillId="0" borderId="0" xfId="2160" applyFont="1" applyFill="1" applyBorder="1" applyAlignment="1" applyProtection="1">
      <alignment vertical="center"/>
      <protection locked="0"/>
    </xf>
    <xf numFmtId="0" fontId="19" fillId="0" borderId="0" xfId="2160" applyFont="1" applyFill="1" applyAlignment="1" applyProtection="1">
      <alignment vertical="center"/>
      <protection locked="0"/>
    </xf>
    <xf numFmtId="0" fontId="19" fillId="0" borderId="20" xfId="7" applyFont="1" applyFill="1" applyBorder="1" applyAlignment="1" applyProtection="1">
      <alignment horizontal="center" vertical="center" wrapText="1"/>
    </xf>
    <xf numFmtId="0" fontId="19" fillId="0" borderId="21" xfId="7" applyFont="1" applyFill="1" applyBorder="1" applyAlignment="1" applyProtection="1">
      <alignment horizontal="center" vertical="center" wrapText="1"/>
      <protection locked="0"/>
    </xf>
    <xf numFmtId="0" fontId="52" fillId="0" borderId="0" xfId="2160" applyFont="1" applyFill="1" applyAlignment="1" applyProtection="1">
      <alignment vertical="center"/>
      <protection locked="0"/>
    </xf>
    <xf numFmtId="0" fontId="16" fillId="0" borderId="21" xfId="3" quotePrefix="1" applyFont="1" applyFill="1" applyBorder="1" applyAlignment="1" applyProtection="1">
      <alignment horizontal="center" vertical="center" wrapText="1"/>
      <protection locked="0"/>
    </xf>
    <xf numFmtId="0" fontId="16" fillId="0" borderId="21" xfId="3" quotePrefix="1" applyFont="1" applyFill="1" applyBorder="1" applyAlignment="1" applyProtection="1">
      <alignment horizontal="center" vertical="center"/>
      <protection locked="0"/>
    </xf>
    <xf numFmtId="0" fontId="16" fillId="0" borderId="21" xfId="3" applyFont="1" applyFill="1" applyBorder="1" applyAlignment="1" applyProtection="1">
      <alignment horizontal="center" vertical="center"/>
      <protection locked="0"/>
    </xf>
    <xf numFmtId="173" fontId="18" fillId="0" borderId="0" xfId="2160" applyNumberFormat="1" applyFont="1" applyFill="1" applyAlignment="1" applyProtection="1">
      <alignment vertical="center"/>
      <protection locked="0"/>
    </xf>
    <xf numFmtId="174" fontId="19" fillId="0" borderId="0" xfId="5" applyNumberFormat="1" applyFont="1" applyFill="1" applyBorder="1" applyAlignment="1" applyProtection="1">
      <alignment horizontal="right" vertical="center" wrapText="1"/>
      <protection locked="0"/>
    </xf>
    <xf numFmtId="175" fontId="19" fillId="0" borderId="0" xfId="5" applyNumberFormat="1" applyFont="1" applyFill="1" applyBorder="1" applyAlignment="1" applyProtection="1">
      <alignment horizontal="right" vertical="center" wrapText="1"/>
      <protection locked="0"/>
    </xf>
    <xf numFmtId="175" fontId="19" fillId="0" borderId="0" xfId="2160" applyNumberFormat="1" applyFont="1" applyFill="1" applyAlignment="1" applyProtection="1">
      <alignment vertical="center"/>
      <protection locked="0"/>
    </xf>
    <xf numFmtId="0" fontId="19" fillId="0" borderId="0" xfId="692" applyNumberFormat="1" applyFont="1" applyFill="1" applyBorder="1" applyAlignment="1">
      <alignment horizontal="left" vertical="center" indent="1"/>
    </xf>
    <xf numFmtId="0" fontId="18" fillId="0" borderId="0" xfId="2160" applyFont="1" applyFill="1" applyAlignment="1" applyProtection="1">
      <alignment vertical="center"/>
      <protection locked="0"/>
    </xf>
    <xf numFmtId="174" fontId="18" fillId="0" borderId="0" xfId="5" applyNumberFormat="1" applyFont="1" applyFill="1" applyBorder="1" applyAlignment="1" applyProtection="1">
      <alignment horizontal="right" vertical="center" wrapText="1"/>
      <protection locked="0"/>
    </xf>
    <xf numFmtId="175" fontId="18" fillId="0" borderId="0" xfId="5" applyNumberFormat="1" applyFont="1" applyFill="1" applyBorder="1" applyAlignment="1" applyProtection="1">
      <alignment horizontal="right" vertical="center" wrapText="1"/>
      <protection locked="0"/>
    </xf>
    <xf numFmtId="175" fontId="18" fillId="0" borderId="0" xfId="2160" applyNumberFormat="1" applyFont="1" applyFill="1" applyAlignment="1" applyProtection="1">
      <alignment vertical="center"/>
      <protection locked="0"/>
    </xf>
    <xf numFmtId="0" fontId="18" fillId="0" borderId="0" xfId="692" applyNumberFormat="1" applyFont="1" applyFill="1" applyBorder="1" applyAlignment="1">
      <alignment vertical="center"/>
    </xf>
    <xf numFmtId="10" fontId="18" fillId="0" borderId="0" xfId="2094" applyNumberFormat="1" applyFont="1" applyFill="1" applyAlignment="1" applyProtection="1">
      <alignment vertical="center"/>
      <protection locked="0"/>
    </xf>
    <xf numFmtId="0" fontId="19" fillId="0" borderId="0" xfId="7" applyFont="1" applyFill="1" applyBorder="1" applyAlignment="1" applyProtection="1">
      <alignment horizontal="center" vertical="center" wrapText="1"/>
    </xf>
    <xf numFmtId="0" fontId="19" fillId="0" borderId="4" xfId="7" applyFont="1" applyFill="1" applyBorder="1" applyAlignment="1" applyProtection="1">
      <alignment horizontal="center" vertical="center" wrapText="1"/>
    </xf>
    <xf numFmtId="0" fontId="19" fillId="0" borderId="4" xfId="7" applyFont="1" applyFill="1" applyBorder="1" applyAlignment="1" applyProtection="1">
      <alignment horizontal="center" vertical="center"/>
    </xf>
    <xf numFmtId="0" fontId="3" fillId="0" borderId="0" xfId="692"/>
    <xf numFmtId="0" fontId="16" fillId="0" borderId="4" xfId="3" applyFont="1" applyFill="1" applyBorder="1" applyAlignment="1" applyProtection="1">
      <alignment horizontal="center" vertical="center" wrapText="1"/>
    </xf>
    <xf numFmtId="0" fontId="19" fillId="0" borderId="4" xfId="7" applyFont="1" applyFill="1" applyBorder="1" applyAlignment="1" applyProtection="1">
      <alignment horizontal="center" vertical="center" wrapText="1"/>
    </xf>
    <xf numFmtId="0" fontId="53" fillId="0" borderId="0" xfId="1" applyFont="1" applyFill="1" applyAlignment="1" applyProtection="1">
      <alignment horizontal="center" vertical="center"/>
      <protection locked="0"/>
    </xf>
    <xf numFmtId="0" fontId="50" fillId="0" borderId="0" xfId="1" applyFont="1" applyFill="1" applyBorder="1" applyAlignment="1" applyProtection="1">
      <alignment horizontal="center" vertical="center" wrapText="1"/>
    </xf>
    <xf numFmtId="176" fontId="19" fillId="0" borderId="0" xfId="8" applyNumberFormat="1" applyFont="1" applyBorder="1" applyAlignment="1" applyProtection="1">
      <alignment vertical="center"/>
    </xf>
    <xf numFmtId="176" fontId="19" fillId="0" borderId="0" xfId="8" applyNumberFormat="1" applyFont="1" applyBorder="1" applyAlignment="1" applyProtection="1">
      <protection locked="0"/>
    </xf>
    <xf numFmtId="171" fontId="9" fillId="0" borderId="0" xfId="8" applyNumberFormat="1" applyFont="1" applyAlignment="1" applyProtection="1">
      <alignment horizontal="right"/>
      <protection locked="0"/>
    </xf>
    <xf numFmtId="0" fontId="9" fillId="0" borderId="0" xfId="8" applyFont="1" applyProtection="1">
      <protection locked="0"/>
    </xf>
    <xf numFmtId="0" fontId="12" fillId="0" borderId="0" xfId="4" applyFont="1" applyFill="1" applyBorder="1" applyAlignment="1" applyProtection="1">
      <alignment horizontal="left" vertical="top"/>
      <protection locked="0"/>
    </xf>
    <xf numFmtId="0" fontId="11" fillId="0" borderId="0" xfId="3" applyFont="1" applyFill="1" applyBorder="1" applyAlignment="1" applyProtection="1">
      <protection locked="0"/>
    </xf>
    <xf numFmtId="176" fontId="19" fillId="0" borderId="0" xfId="8" applyNumberFormat="1" applyFont="1" applyFill="1" applyBorder="1" applyAlignment="1" applyProtection="1">
      <protection locked="0"/>
    </xf>
    <xf numFmtId="176" fontId="19" fillId="0" borderId="0" xfId="8" applyNumberFormat="1" applyFont="1" applyFill="1" applyBorder="1" applyAlignment="1" applyProtection="1">
      <alignment horizontal="left"/>
      <protection locked="0"/>
    </xf>
    <xf numFmtId="176" fontId="54" fillId="0" borderId="4" xfId="2161" applyNumberFormat="1" applyFill="1" applyBorder="1" applyAlignment="1" applyProtection="1">
      <alignment horizontal="center" vertical="center" wrapText="1"/>
      <protection locked="0"/>
    </xf>
    <xf numFmtId="176" fontId="54" fillId="0" borderId="4" xfId="2161" applyNumberFormat="1" applyFill="1" applyBorder="1" applyAlignment="1" applyProtection="1">
      <alignment horizontal="center" vertical="center"/>
    </xf>
    <xf numFmtId="176" fontId="19" fillId="0" borderId="0" xfId="8" applyNumberFormat="1" applyFont="1" applyBorder="1" applyAlignment="1" applyProtection="1"/>
    <xf numFmtId="176" fontId="18" fillId="0" borderId="0" xfId="8" applyNumberFormat="1" applyFont="1" applyFill="1" applyBorder="1" applyAlignment="1" applyProtection="1"/>
    <xf numFmtId="171" fontId="17" fillId="0" borderId="0" xfId="8" applyNumberFormat="1" applyFont="1" applyAlignment="1" applyProtection="1">
      <alignment horizontal="right"/>
      <protection locked="0"/>
    </xf>
    <xf numFmtId="176" fontId="18" fillId="0" borderId="0" xfId="8" applyNumberFormat="1" applyFont="1" applyBorder="1" applyAlignment="1" applyProtection="1">
      <protection locked="0"/>
    </xf>
    <xf numFmtId="176" fontId="9" fillId="0" borderId="0" xfId="8" applyNumberFormat="1" applyFont="1" applyFill="1" applyBorder="1" applyAlignment="1" applyProtection="1">
      <alignment horizontal="left" indent="1"/>
    </xf>
    <xf numFmtId="176" fontId="18" fillId="0" borderId="0" xfId="8" applyNumberFormat="1" applyFont="1" applyFill="1" applyBorder="1" applyAlignment="1" applyProtection="1">
      <alignment vertical="center"/>
    </xf>
    <xf numFmtId="171" fontId="9" fillId="0" borderId="0" xfId="8" applyNumberFormat="1" applyFont="1" applyFill="1" applyAlignment="1" applyProtection="1">
      <alignment horizontal="right"/>
      <protection locked="0"/>
    </xf>
    <xf numFmtId="176" fontId="17" fillId="0" borderId="0" xfId="8" applyNumberFormat="1" applyFont="1" applyFill="1" applyBorder="1" applyAlignment="1" applyProtection="1">
      <alignment horizontal="left" indent="1"/>
    </xf>
    <xf numFmtId="176" fontId="54" fillId="0" borderId="4" xfId="2161" applyNumberFormat="1" applyFill="1" applyBorder="1" applyAlignment="1" applyProtection="1">
      <alignment horizontal="center" vertical="center" wrapText="1"/>
    </xf>
    <xf numFmtId="1" fontId="9" fillId="0" borderId="0" xfId="8" applyNumberFormat="1" applyFont="1" applyAlignment="1" applyProtection="1">
      <protection locked="0"/>
    </xf>
    <xf numFmtId="1" fontId="9" fillId="0" borderId="4" xfId="8" applyNumberFormat="1" applyFont="1" applyFill="1" applyBorder="1" applyAlignment="1" applyProtection="1">
      <alignment horizontal="center" vertical="center" wrapText="1"/>
    </xf>
    <xf numFmtId="1" fontId="9" fillId="0" borderId="21" xfId="8" applyNumberFormat="1" applyFont="1" applyFill="1" applyBorder="1" applyAlignment="1" applyProtection="1">
      <alignment horizontal="center" vertical="center" wrapText="1"/>
    </xf>
    <xf numFmtId="1" fontId="54" fillId="0" borderId="4" xfId="2161" applyNumberFormat="1" applyFill="1" applyBorder="1" applyAlignment="1" applyProtection="1">
      <alignment horizontal="center" vertical="center" wrapText="1"/>
    </xf>
    <xf numFmtId="1" fontId="54" fillId="0" borderId="4" xfId="2161" applyNumberFormat="1" applyBorder="1" applyAlignment="1" applyProtection="1">
      <alignment horizontal="center" vertical="center" wrapText="1"/>
    </xf>
    <xf numFmtId="1" fontId="9" fillId="0" borderId="4" xfId="8" applyNumberFormat="1" applyFont="1" applyFill="1" applyBorder="1" applyAlignment="1" applyProtection="1">
      <alignment horizontal="center" vertical="center"/>
    </xf>
    <xf numFmtId="1" fontId="9" fillId="0" borderId="4" xfId="8" applyNumberFormat="1" applyFont="1" applyBorder="1" applyAlignment="1" applyProtection="1">
      <alignment horizontal="center" vertical="center"/>
    </xf>
    <xf numFmtId="1" fontId="17" fillId="0" borderId="0" xfId="8" applyNumberFormat="1" applyFont="1" applyFill="1" applyAlignment="1" applyProtection="1">
      <protection locked="0"/>
    </xf>
    <xf numFmtId="177" fontId="17" fillId="0" borderId="0" xfId="8" applyNumberFormat="1" applyFont="1" applyFill="1" applyAlignment="1" applyProtection="1">
      <alignment horizontal="right"/>
      <protection locked="0"/>
    </xf>
    <xf numFmtId="171" fontId="18" fillId="0" borderId="0" xfId="5" quotePrefix="1" applyNumberFormat="1" applyFont="1" applyFill="1" applyBorder="1" applyAlignment="1" applyProtection="1">
      <alignment horizontal="right" vertical="center" wrapText="1"/>
      <protection locked="0"/>
    </xf>
    <xf numFmtId="177" fontId="17" fillId="0" borderId="0" xfId="8" applyNumberFormat="1" applyFont="1" applyFill="1" applyAlignment="1" applyProtection="1">
      <protection locked="0"/>
    </xf>
    <xf numFmtId="1" fontId="9" fillId="0" borderId="0" xfId="8" applyNumberFormat="1" applyFont="1" applyFill="1" applyAlignment="1" applyProtection="1">
      <protection locked="0"/>
    </xf>
    <xf numFmtId="177" fontId="9" fillId="0" borderId="0" xfId="8" applyNumberFormat="1" applyFont="1" applyFill="1" applyAlignment="1" applyProtection="1">
      <protection locked="0"/>
    </xf>
    <xf numFmtId="171" fontId="19" fillId="0" borderId="0" xfId="5" quotePrefix="1" applyNumberFormat="1" applyFont="1" applyFill="1" applyBorder="1" applyAlignment="1" applyProtection="1">
      <alignment horizontal="right" vertical="center" wrapText="1"/>
      <protection locked="0"/>
    </xf>
    <xf numFmtId="0" fontId="9" fillId="0" borderId="0" xfId="8" applyFont="1" applyFill="1" applyProtection="1">
      <protection locked="0"/>
    </xf>
    <xf numFmtId="171" fontId="57" fillId="0" borderId="0" xfId="5" applyNumberFormat="1" applyFont="1" applyFill="1" applyBorder="1" applyAlignment="1" applyProtection="1">
      <alignment horizontal="right" vertical="center" wrapText="1"/>
      <protection locked="0"/>
    </xf>
    <xf numFmtId="171" fontId="17" fillId="0" borderId="0" xfId="5" quotePrefix="1" applyNumberFormat="1" applyFont="1" applyFill="1" applyBorder="1" applyAlignment="1" applyProtection="1">
      <alignment horizontal="right" vertical="center" wrapText="1"/>
      <protection locked="0"/>
    </xf>
    <xf numFmtId="1" fontId="13" fillId="0" borderId="0" xfId="2162" applyNumberFormat="1" applyFont="1" applyFill="1" applyBorder="1" applyAlignment="1" applyProtection="1">
      <alignment vertical="top" wrapText="1"/>
      <protection locked="0"/>
    </xf>
    <xf numFmtId="1" fontId="12" fillId="0" borderId="0" xfId="2162" applyNumberFormat="1" applyFont="1" applyFill="1" applyBorder="1" applyAlignment="1" applyProtection="1">
      <alignment horizontal="left" vertical="top" wrapText="1"/>
      <protection locked="0"/>
    </xf>
    <xf numFmtId="1" fontId="12" fillId="0" borderId="0" xfId="2162" applyNumberFormat="1" applyFont="1" applyFill="1" applyBorder="1" applyAlignment="1" applyProtection="1">
      <alignment horizontal="left" vertical="top"/>
      <protection locked="0"/>
    </xf>
    <xf numFmtId="1" fontId="9" fillId="0" borderId="0" xfId="8" applyNumberFormat="1" applyFont="1" applyFill="1" applyAlignment="1" applyProtection="1">
      <alignment horizontal="right"/>
      <protection locked="0"/>
    </xf>
    <xf numFmtId="0" fontId="9" fillId="0" borderId="0" xfId="8" applyFont="1" applyFill="1" applyAlignment="1" applyProtection="1">
      <alignment horizontal="left" wrapText="1"/>
    </xf>
    <xf numFmtId="0" fontId="49" fillId="0" borderId="0" xfId="8" applyFont="1" applyFill="1" applyAlignment="1" applyProtection="1">
      <alignment horizontal="center" vertical="center" wrapText="1"/>
    </xf>
    <xf numFmtId="0" fontId="9" fillId="0" borderId="0" xfId="8" applyFont="1" applyFill="1" applyAlignment="1" applyProtection="1">
      <alignment horizontal="right" wrapText="1"/>
    </xf>
    <xf numFmtId="0" fontId="13" fillId="0" borderId="0" xfId="8" applyFont="1" applyFill="1" applyProtection="1">
      <protection locked="0"/>
    </xf>
    <xf numFmtId="0" fontId="13" fillId="0" borderId="0" xfId="8" applyFont="1" applyProtection="1">
      <protection locked="0"/>
    </xf>
    <xf numFmtId="0" fontId="9" fillId="0" borderId="4" xfId="8" applyFont="1" applyFill="1" applyBorder="1" applyAlignment="1" applyProtection="1">
      <alignment horizontal="center" vertical="center"/>
    </xf>
    <xf numFmtId="0" fontId="9" fillId="0" borderId="4" xfId="8" applyFont="1" applyFill="1" applyBorder="1" applyAlignment="1" applyProtection="1">
      <alignment horizontal="center" vertical="center" wrapText="1"/>
    </xf>
    <xf numFmtId="0" fontId="17" fillId="0" borderId="0" xfId="8" applyFont="1" applyFill="1" applyProtection="1">
      <protection locked="0"/>
    </xf>
    <xf numFmtId="178" fontId="18" fillId="0" borderId="0" xfId="5" quotePrefix="1" applyNumberFormat="1" applyFont="1" applyFill="1" applyBorder="1" applyAlignment="1" applyProtection="1">
      <alignment horizontal="right" vertical="center" wrapText="1"/>
      <protection locked="0"/>
    </xf>
    <xf numFmtId="178" fontId="19" fillId="0" borderId="0" xfId="5" quotePrefix="1" applyNumberFormat="1" applyFont="1" applyFill="1" applyBorder="1" applyAlignment="1" applyProtection="1">
      <alignment horizontal="right" vertical="center" wrapText="1"/>
      <protection locked="0"/>
    </xf>
    <xf numFmtId="178" fontId="19" fillId="0" borderId="0" xfId="5" applyNumberFormat="1" applyFont="1" applyFill="1" applyBorder="1" applyAlignment="1" applyProtection="1">
      <alignment horizontal="right" vertical="center" wrapText="1"/>
      <protection locked="0"/>
    </xf>
    <xf numFmtId="0" fontId="9" fillId="0" borderId="5" xfId="8" applyFont="1" applyFill="1" applyBorder="1" applyProtection="1">
      <protection locked="0"/>
    </xf>
    <xf numFmtId="0" fontId="9" fillId="0" borderId="0" xfId="8" applyFont="1" applyFill="1" applyBorder="1" applyProtection="1">
      <protection locked="0"/>
    </xf>
    <xf numFmtId="0" fontId="13" fillId="0" borderId="0" xfId="2162" applyNumberFormat="1" applyFont="1" applyFill="1" applyBorder="1" applyAlignment="1" applyProtection="1">
      <alignment horizontal="left"/>
      <protection locked="0"/>
    </xf>
    <xf numFmtId="0" fontId="13" fillId="0" borderId="0" xfId="2162" applyNumberFormat="1" applyFont="1" applyFill="1" applyBorder="1" applyAlignment="1" applyProtection="1">
      <alignment horizontal="left" vertical="top"/>
      <protection locked="0"/>
    </xf>
    <xf numFmtId="0" fontId="9" fillId="0" borderId="0" xfId="8" applyFont="1" applyFill="1" applyAlignment="1" applyProtection="1">
      <alignment wrapText="1"/>
      <protection locked="0"/>
    </xf>
    <xf numFmtId="0" fontId="19" fillId="0" borderId="0" xfId="4" applyFont="1" applyFill="1" applyBorder="1" applyAlignment="1" applyProtection="1">
      <protection locked="0"/>
    </xf>
    <xf numFmtId="0" fontId="59" fillId="0" borderId="0" xfId="52" applyFont="1" applyFill="1" applyBorder="1" applyAlignment="1" applyProtection="1">
      <protection locked="0"/>
    </xf>
    <xf numFmtId="0" fontId="12" fillId="0" borderId="0" xfId="8" applyFont="1" applyProtection="1">
      <protection locked="0"/>
    </xf>
    <xf numFmtId="0" fontId="12" fillId="0" borderId="0" xfId="8" applyFont="1" applyFill="1" applyProtection="1">
      <protection locked="0"/>
    </xf>
    <xf numFmtId="0" fontId="19" fillId="0" borderId="0" xfId="2163" applyFont="1" applyFill="1" applyAlignment="1" applyProtection="1">
      <alignment vertical="center"/>
      <protection locked="0"/>
    </xf>
    <xf numFmtId="0" fontId="19" fillId="0" borderId="0" xfId="2164" applyFont="1" applyFill="1" applyBorder="1" applyAlignment="1" applyProtection="1">
      <alignment horizontal="center" vertical="center" wrapText="1"/>
    </xf>
    <xf numFmtId="0" fontId="60" fillId="0" borderId="2" xfId="2163" applyFont="1" applyFill="1" applyBorder="1" applyAlignment="1">
      <alignment vertical="center"/>
    </xf>
    <xf numFmtId="0" fontId="13" fillId="0" borderId="2" xfId="2163" applyFont="1" applyFill="1" applyBorder="1" applyAlignment="1" applyProtection="1">
      <alignment vertical="center"/>
    </xf>
    <xf numFmtId="0" fontId="9" fillId="0" borderId="4" xfId="9" applyFont="1" applyFill="1" applyBorder="1" applyAlignment="1" applyProtection="1">
      <alignment horizontal="center"/>
    </xf>
    <xf numFmtId="0" fontId="54" fillId="0" borderId="4" xfId="52" applyFont="1" applyFill="1" applyBorder="1" applyAlignment="1" applyProtection="1">
      <alignment horizontal="center" vertical="center" wrapText="1"/>
    </xf>
    <xf numFmtId="164" fontId="61" fillId="0" borderId="39" xfId="0" applyNumberFormat="1" applyFont="1" applyFill="1" applyBorder="1" applyAlignment="1">
      <alignment horizontal="right" vertical="center"/>
    </xf>
    <xf numFmtId="164" fontId="62" fillId="0" borderId="39" xfId="0" applyNumberFormat="1" applyFont="1" applyFill="1" applyBorder="1" applyAlignment="1">
      <alignment horizontal="right" vertical="top"/>
    </xf>
    <xf numFmtId="164" fontId="61" fillId="0" borderId="39" xfId="0" applyNumberFormat="1" applyFont="1" applyFill="1" applyBorder="1" applyAlignment="1">
      <alignment horizontal="right" vertical="top"/>
    </xf>
    <xf numFmtId="0" fontId="54" fillId="0" borderId="28" xfId="52" applyFont="1" applyFill="1" applyBorder="1" applyAlignment="1" applyProtection="1">
      <alignment horizontal="center" vertical="center" wrapText="1"/>
    </xf>
    <xf numFmtId="0" fontId="12" fillId="0" borderId="0" xfId="8" applyFont="1" applyAlignment="1" applyProtection="1">
      <alignment horizontal="center" vertical="center"/>
      <protection locked="0"/>
    </xf>
    <xf numFmtId="0" fontId="12" fillId="0" borderId="0" xfId="8" applyNumberFormat="1" applyFont="1" applyFill="1" applyBorder="1" applyAlignment="1" applyProtection="1">
      <alignment horizontal="justify" vertical="top" wrapText="1"/>
      <protection locked="0"/>
    </xf>
    <xf numFmtId="0" fontId="11" fillId="0" borderId="0" xfId="52" applyFont="1" applyFill="1" applyBorder="1" applyAlignment="1" applyProtection="1">
      <protection locked="0"/>
    </xf>
    <xf numFmtId="0" fontId="64" fillId="0" borderId="0" xfId="52" applyFont="1" applyFill="1" applyBorder="1" applyAlignment="1" applyProtection="1">
      <protection locked="0"/>
    </xf>
    <xf numFmtId="0" fontId="12" fillId="0" borderId="0" xfId="8" applyNumberFormat="1" applyFont="1" applyFill="1" applyBorder="1" applyAlignment="1" applyProtection="1">
      <alignment horizontal="justify" wrapText="1"/>
      <protection locked="0"/>
    </xf>
    <xf numFmtId="0" fontId="12" fillId="0" borderId="0" xfId="2175" applyNumberFormat="1" applyFont="1" applyFill="1" applyBorder="1" applyAlignment="1" applyProtection="1">
      <alignment vertical="top"/>
    </xf>
    <xf numFmtId="0" fontId="12" fillId="0" borderId="0" xfId="2175" applyNumberFormat="1" applyFont="1" applyFill="1" applyBorder="1" applyAlignment="1" applyProtection="1">
      <alignment horizontal="left" vertical="center"/>
    </xf>
    <xf numFmtId="0" fontId="12" fillId="0" borderId="0" xfId="2175" applyNumberFormat="1" applyFont="1" applyFill="1" applyBorder="1" applyAlignment="1" applyProtection="1">
      <alignment horizontal="left" vertical="top"/>
    </xf>
    <xf numFmtId="0" fontId="12" fillId="0" borderId="0" xfId="2175" applyNumberFormat="1" applyFont="1" applyFill="1" applyBorder="1" applyAlignment="1" applyProtection="1">
      <alignment vertical="center"/>
    </xf>
    <xf numFmtId="0" fontId="52" fillId="0" borderId="0" xfId="4" applyFont="1" applyFill="1" applyBorder="1" applyAlignment="1" applyProtection="1">
      <protection locked="0"/>
    </xf>
    <xf numFmtId="0" fontId="52" fillId="0" borderId="0" xfId="5" applyFont="1" applyFill="1" applyBorder="1" applyAlignment="1" applyProtection="1">
      <alignment horizontal="center" vertical="center" wrapText="1"/>
    </xf>
    <xf numFmtId="0" fontId="52" fillId="0" borderId="34" xfId="5" applyFont="1" applyFill="1" applyBorder="1" applyAlignment="1" applyProtection="1">
      <alignment horizontal="center" vertical="center" wrapText="1"/>
    </xf>
    <xf numFmtId="0" fontId="19" fillId="0" borderId="0" xfId="2175" applyNumberFormat="1" applyFont="1" applyFill="1" applyBorder="1" applyAlignment="1" applyProtection="1">
      <protection locked="0"/>
    </xf>
    <xf numFmtId="0" fontId="19" fillId="0" borderId="0" xfId="5" applyFont="1" applyFill="1" applyBorder="1" applyAlignment="1" applyProtection="1">
      <alignment horizontal="center" vertical="center" wrapText="1"/>
    </xf>
    <xf numFmtId="0" fontId="19" fillId="0" borderId="4" xfId="5" applyFont="1" applyFill="1" applyBorder="1" applyAlignment="1" applyProtection="1">
      <alignment horizontal="center" vertical="center" wrapText="1"/>
    </xf>
    <xf numFmtId="0" fontId="9" fillId="0" borderId="4" xfId="5" applyFont="1" applyFill="1" applyBorder="1" applyAlignment="1" applyProtection="1">
      <alignment horizontal="center" vertical="center" wrapText="1"/>
    </xf>
    <xf numFmtId="0" fontId="12" fillId="0" borderId="0" xfId="2175" applyNumberFormat="1" applyFont="1" applyFill="1" applyBorder="1" applyAlignment="1" applyProtection="1">
      <protection locked="0"/>
    </xf>
    <xf numFmtId="0" fontId="52" fillId="0" borderId="4" xfId="2164" applyFont="1" applyFill="1" applyBorder="1" applyAlignment="1" applyProtection="1">
      <alignment horizontal="center" vertical="center" wrapText="1"/>
    </xf>
    <xf numFmtId="0" fontId="19" fillId="0" borderId="0" xfId="2175" applyNumberFormat="1" applyFont="1" applyFill="1" applyBorder="1" applyAlignment="1" applyProtection="1">
      <alignment vertical="center"/>
      <protection locked="0"/>
    </xf>
    <xf numFmtId="49" fontId="65" fillId="0" borderId="0" xfId="0" applyNumberFormat="1" applyFont="1" applyFill="1" applyBorder="1" applyAlignment="1">
      <alignment vertical="center"/>
    </xf>
    <xf numFmtId="0" fontId="65" fillId="0" borderId="0" xfId="0" applyNumberFormat="1" applyFont="1" applyFill="1" applyBorder="1" applyAlignment="1">
      <alignment horizontal="left" vertical="center" indent="1"/>
    </xf>
    <xf numFmtId="169" fontId="62" fillId="0" borderId="0" xfId="9" applyNumberFormat="1" applyFont="1" applyFill="1" applyBorder="1" applyAlignment="1">
      <alignment horizontal="right" vertical="center"/>
    </xf>
    <xf numFmtId="171" fontId="62" fillId="0" borderId="39" xfId="0" applyNumberFormat="1" applyFont="1" applyFill="1" applyBorder="1" applyAlignment="1">
      <alignment horizontal="right" vertical="top"/>
    </xf>
    <xf numFmtId="180" fontId="62" fillId="0" borderId="39" xfId="0" applyNumberFormat="1" applyFont="1" applyFill="1" applyBorder="1" applyAlignment="1">
      <alignment horizontal="right" vertical="center"/>
    </xf>
    <xf numFmtId="171" fontId="62" fillId="0" borderId="39" xfId="0" applyNumberFormat="1" applyFont="1" applyFill="1" applyBorder="1" applyAlignment="1">
      <alignment horizontal="right" vertical="center"/>
    </xf>
    <xf numFmtId="0" fontId="18" fillId="0" borderId="0" xfId="2175" applyNumberFormat="1" applyFont="1" applyFill="1" applyBorder="1" applyAlignment="1" applyProtection="1">
      <alignment vertical="center"/>
      <protection locked="0"/>
    </xf>
    <xf numFmtId="0" fontId="66" fillId="0" borderId="0" xfId="0" quotePrefix="1" applyNumberFormat="1" applyFont="1" applyFill="1" applyBorder="1" applyAlignment="1">
      <alignment vertical="center"/>
    </xf>
    <xf numFmtId="0" fontId="66" fillId="0" borderId="0" xfId="0" applyNumberFormat="1" applyFont="1" applyFill="1" applyBorder="1" applyAlignment="1">
      <alignment horizontal="left" vertical="center" indent="1"/>
    </xf>
    <xf numFmtId="169" fontId="61" fillId="0" borderId="0" xfId="9" applyNumberFormat="1" applyFont="1" applyFill="1" applyBorder="1" applyAlignment="1">
      <alignment horizontal="right" vertical="center"/>
    </xf>
    <xf numFmtId="171" fontId="61" fillId="0" borderId="39" xfId="0" applyNumberFormat="1" applyFont="1" applyFill="1" applyBorder="1" applyAlignment="1">
      <alignment horizontal="right" vertical="top"/>
    </xf>
    <xf numFmtId="180" fontId="61" fillId="0" borderId="39" xfId="0" applyNumberFormat="1" applyFont="1" applyFill="1" applyBorder="1" applyAlignment="1">
      <alignment horizontal="right" vertical="center"/>
    </xf>
    <xf numFmtId="171" fontId="61" fillId="0" borderId="39" xfId="0" applyNumberFormat="1" applyFont="1" applyFill="1" applyBorder="1" applyAlignment="1">
      <alignment horizontal="right" vertical="center"/>
    </xf>
    <xf numFmtId="0" fontId="66" fillId="0" borderId="0" xfId="0" applyNumberFormat="1" applyFont="1" applyFill="1" applyBorder="1" applyAlignment="1">
      <alignment vertical="center"/>
    </xf>
    <xf numFmtId="0" fontId="66" fillId="0" borderId="0" xfId="0" applyNumberFormat="1" applyFont="1" applyFill="1" applyBorder="1" applyAlignment="1">
      <alignment horizontal="right" vertical="center"/>
    </xf>
    <xf numFmtId="0" fontId="18" fillId="0" borderId="0" xfId="4" applyFont="1" applyFill="1" applyBorder="1" applyAlignment="1" applyProtection="1">
      <alignment vertical="center"/>
      <protection locked="0"/>
    </xf>
    <xf numFmtId="0" fontId="19" fillId="0" borderId="0" xfId="2162" applyNumberFormat="1" applyFont="1" applyFill="1" applyBorder="1" applyAlignment="1" applyProtection="1">
      <alignment vertical="center"/>
      <protection locked="0"/>
    </xf>
    <xf numFmtId="0" fontId="19" fillId="0" borderId="4" xfId="2164" applyFont="1" applyFill="1" applyBorder="1" applyAlignment="1" applyProtection="1">
      <alignment horizontal="center" vertical="center" wrapText="1"/>
    </xf>
    <xf numFmtId="0" fontId="50" fillId="0" borderId="0" xfId="2175" applyNumberFormat="1" applyFont="1" applyFill="1" applyBorder="1" applyAlignment="1" applyProtection="1">
      <alignment horizontal="center" vertical="center"/>
      <protection locked="0"/>
    </xf>
    <xf numFmtId="0" fontId="50" fillId="0" borderId="0" xfId="2175" applyNumberFormat="1" applyFont="1" applyFill="1" applyBorder="1" applyAlignment="1" applyProtection="1">
      <alignment horizontal="center" vertical="center" wrapText="1"/>
    </xf>
    <xf numFmtId="164" fontId="12" fillId="0" borderId="0" xfId="4" applyNumberFormat="1" applyFont="1" applyFill="1" applyBorder="1" applyAlignment="1" applyProtection="1">
      <protection locked="0"/>
    </xf>
    <xf numFmtId="0" fontId="12" fillId="0" borderId="0" xfId="4" applyFont="1" applyFill="1" applyBorder="1" applyAlignment="1" applyProtection="1">
      <protection locked="0"/>
    </xf>
    <xf numFmtId="0" fontId="12" fillId="0" borderId="0" xfId="2176" applyNumberFormat="1" applyFont="1" applyFill="1" applyBorder="1" applyAlignment="1" applyProtection="1">
      <alignment horizontal="left" vertical="top"/>
    </xf>
    <xf numFmtId="164" fontId="12" fillId="0" borderId="0" xfId="2176" applyNumberFormat="1" applyFont="1" applyFill="1" applyBorder="1" applyAlignment="1" applyProtection="1">
      <alignment horizontal="left" vertical="top"/>
    </xf>
    <xf numFmtId="0" fontId="19" fillId="0" borderId="0" xfId="2176" applyNumberFormat="1" applyFont="1" applyFill="1" applyBorder="1" applyAlignment="1" applyProtection="1">
      <alignment horizontal="left" vertical="top"/>
      <protection locked="0"/>
    </xf>
    <xf numFmtId="0" fontId="12" fillId="0" borderId="0" xfId="2176" applyNumberFormat="1" applyFont="1" applyFill="1" applyBorder="1" applyAlignment="1" applyProtection="1">
      <alignment vertical="top"/>
    </xf>
    <xf numFmtId="0" fontId="12" fillId="0" borderId="0" xfId="2176" applyNumberFormat="1" applyFont="1" applyFill="1" applyBorder="1" applyAlignment="1" applyProtection="1">
      <alignment horizontal="left" vertical="top"/>
      <protection locked="0"/>
    </xf>
    <xf numFmtId="171" fontId="12" fillId="0" borderId="0" xfId="2176" applyNumberFormat="1" applyFont="1" applyFill="1" applyBorder="1" applyAlignment="1" applyProtection="1">
      <alignment vertical="top"/>
    </xf>
    <xf numFmtId="0" fontId="19" fillId="0" borderId="0" xfId="2176" applyNumberFormat="1" applyFont="1" applyFill="1" applyBorder="1" applyAlignment="1" applyProtection="1">
      <alignment vertical="center"/>
      <protection locked="0"/>
    </xf>
    <xf numFmtId="0" fontId="19" fillId="0" borderId="40" xfId="9" applyFont="1" applyFill="1" applyBorder="1" applyAlignment="1" applyProtection="1">
      <alignment horizontal="left" indent="1"/>
    </xf>
    <xf numFmtId="164" fontId="9" fillId="0" borderId="40" xfId="9" applyNumberFormat="1" applyFont="1" applyFill="1" applyBorder="1" applyAlignment="1">
      <alignment horizontal="right" vertical="center"/>
    </xf>
    <xf numFmtId="164" fontId="62" fillId="0" borderId="41" xfId="0" applyNumberFormat="1" applyFont="1" applyFill="1" applyBorder="1" applyAlignment="1">
      <alignment horizontal="right" vertical="center"/>
    </xf>
    <xf numFmtId="0" fontId="19" fillId="0" borderId="40" xfId="9" applyFont="1" applyFill="1" applyBorder="1" applyAlignment="1" applyProtection="1">
      <alignment wrapText="1"/>
    </xf>
    <xf numFmtId="0" fontId="9" fillId="0" borderId="0" xfId="9" applyFont="1" applyFill="1" applyBorder="1" applyAlignment="1" applyProtection="1">
      <alignment horizontal="left" indent="1"/>
    </xf>
    <xf numFmtId="164" fontId="62" fillId="0" borderId="39" xfId="0" applyNumberFormat="1" applyFont="1" applyFill="1" applyBorder="1" applyAlignment="1">
      <alignment horizontal="right" vertical="center"/>
    </xf>
    <xf numFmtId="0" fontId="19" fillId="0" borderId="0" xfId="9" applyFont="1" applyFill="1" applyBorder="1" applyAlignment="1" applyProtection="1">
      <alignment wrapText="1"/>
    </xf>
    <xf numFmtId="0" fontId="18" fillId="0" borderId="0" xfId="2176" applyNumberFormat="1" applyFont="1" applyFill="1" applyBorder="1" applyAlignment="1" applyProtection="1">
      <alignment vertical="center"/>
      <protection locked="0"/>
    </xf>
    <xf numFmtId="0" fontId="68" fillId="0" borderId="0" xfId="52" applyFont="1" applyFill="1" applyBorder="1" applyAlignment="1" applyProtection="1">
      <alignment horizontal="left" indent="1"/>
    </xf>
    <xf numFmtId="0" fontId="68" fillId="0" borderId="0" xfId="52" applyFont="1" applyFill="1" applyBorder="1" applyAlignment="1" applyProtection="1">
      <alignment wrapText="1"/>
    </xf>
    <xf numFmtId="0" fontId="19" fillId="0" borderId="0" xfId="9" applyFont="1" applyFill="1" applyBorder="1" applyAlignment="1" applyProtection="1">
      <alignment horizontal="left" wrapText="1" indent="1"/>
    </xf>
    <xf numFmtId="164" fontId="9" fillId="0" borderId="0" xfId="0" applyNumberFormat="1" applyFont="1" applyFill="1" applyAlignment="1">
      <alignment horizontal="right" vertical="center"/>
    </xf>
    <xf numFmtId="0" fontId="19" fillId="0" borderId="0" xfId="2176" applyNumberFormat="1" applyFont="1" applyFill="1" applyBorder="1" applyAlignment="1" applyProtection="1">
      <protection locked="0"/>
    </xf>
    <xf numFmtId="0" fontId="19" fillId="0" borderId="0" xfId="9" applyFont="1" applyFill="1" applyBorder="1" applyAlignment="1" applyProtection="1">
      <alignment horizontal="left" indent="1"/>
    </xf>
    <xf numFmtId="0" fontId="18" fillId="0" borderId="0" xfId="2176" applyNumberFormat="1" applyFont="1" applyFill="1" applyBorder="1" applyAlignment="1" applyProtection="1">
      <protection locked="0"/>
    </xf>
    <xf numFmtId="0" fontId="9" fillId="0" borderId="0" xfId="9" applyFont="1" applyFill="1" applyBorder="1" applyAlignment="1" applyProtection="1">
      <alignment wrapText="1"/>
    </xf>
    <xf numFmtId="164" fontId="19" fillId="0" borderId="0" xfId="2176" applyNumberFormat="1" applyFont="1" applyFill="1" applyBorder="1" applyAlignment="1" applyProtection="1">
      <alignment horizontal="right" vertical="center"/>
      <protection locked="0"/>
    </xf>
    <xf numFmtId="0" fontId="19" fillId="0" borderId="0" xfId="9" applyFont="1" applyFill="1" applyBorder="1" applyAlignment="1" applyProtection="1">
      <alignment horizontal="left" indent="2"/>
    </xf>
    <xf numFmtId="164" fontId="9" fillId="0" borderId="0" xfId="9" applyNumberFormat="1" applyFont="1" applyFill="1" applyBorder="1" applyAlignment="1">
      <alignment horizontal="right" vertical="center"/>
    </xf>
    <xf numFmtId="0" fontId="19" fillId="0" borderId="0" xfId="9" applyFont="1" applyFill="1" applyBorder="1" applyAlignment="1" applyProtection="1">
      <alignment horizontal="left" vertical="center" indent="1"/>
    </xf>
    <xf numFmtId="0" fontId="18" fillId="0" borderId="4" xfId="2176" applyNumberFormat="1" applyFont="1" applyFill="1" applyBorder="1" applyAlignment="1" applyProtection="1">
      <alignment horizontal="center" vertical="center" wrapText="1"/>
    </xf>
    <xf numFmtId="0" fontId="50" fillId="0" borderId="0" xfId="2176" applyNumberFormat="1" applyFont="1" applyFill="1" applyBorder="1" applyAlignment="1" applyProtection="1">
      <alignment horizontal="center" vertical="center"/>
      <protection locked="0"/>
    </xf>
    <xf numFmtId="0" fontId="12" fillId="0" borderId="0" xfId="2176" applyNumberFormat="1" applyFont="1" applyFill="1" applyBorder="1" applyAlignment="1" applyProtection="1">
      <alignment horizontal="right" vertical="center"/>
    </xf>
    <xf numFmtId="0" fontId="50" fillId="0" borderId="0" xfId="2176" applyNumberFormat="1" applyFont="1" applyFill="1" applyBorder="1" applyAlignment="1" applyProtection="1">
      <alignment horizontal="center" vertical="center" wrapText="1"/>
    </xf>
    <xf numFmtId="0" fontId="12" fillId="0" borderId="0" xfId="2176" applyNumberFormat="1" applyFont="1" applyFill="1" applyBorder="1" applyAlignment="1" applyProtection="1">
      <alignment horizontal="left" vertical="center"/>
    </xf>
    <xf numFmtId="164" fontId="19" fillId="0" borderId="0" xfId="4" applyNumberFormat="1" applyFont="1" applyFill="1" applyBorder="1" applyAlignment="1" applyProtection="1">
      <protection locked="0"/>
    </xf>
    <xf numFmtId="171" fontId="19" fillId="0" borderId="0" xfId="4" applyNumberFormat="1" applyFont="1" applyFill="1" applyBorder="1" applyAlignment="1" applyProtection="1">
      <protection locked="0"/>
    </xf>
    <xf numFmtId="0" fontId="54" fillId="0" borderId="42" xfId="52" applyFont="1" applyFill="1" applyBorder="1" applyAlignment="1" applyProtection="1">
      <alignment horizontal="left" vertical="center" indent="1"/>
    </xf>
    <xf numFmtId="0" fontId="19" fillId="0" borderId="43" xfId="2176" applyFont="1" applyFill="1" applyBorder="1" applyAlignment="1" applyProtection="1">
      <alignment horizontal="center" vertical="center"/>
    </xf>
    <xf numFmtId="164" fontId="62" fillId="0" borderId="44" xfId="0" applyNumberFormat="1" applyFont="1" applyFill="1" applyBorder="1" applyAlignment="1">
      <alignment horizontal="right" vertical="center"/>
    </xf>
    <xf numFmtId="0" fontId="54" fillId="0" borderId="0" xfId="52" applyFont="1" applyFill="1" applyBorder="1" applyAlignment="1" applyProtection="1">
      <alignment horizontal="left" vertical="center" indent="1"/>
    </xf>
    <xf numFmtId="0" fontId="19" fillId="0" borderId="0" xfId="2176" applyFont="1" applyFill="1" applyBorder="1" applyAlignment="1" applyProtection="1">
      <alignment horizontal="center" vertical="center"/>
    </xf>
    <xf numFmtId="164" fontId="69" fillId="0" borderId="39" xfId="0" applyNumberFormat="1" applyFont="1" applyFill="1" applyBorder="1" applyAlignment="1">
      <alignment horizontal="right" vertical="center"/>
    </xf>
    <xf numFmtId="0" fontId="18" fillId="0" borderId="0" xfId="2176" applyFont="1" applyFill="1" applyBorder="1" applyAlignment="1" applyProtection="1">
      <alignment vertical="center"/>
    </xf>
    <xf numFmtId="0" fontId="19" fillId="0" borderId="0" xfId="2176" applyFont="1" applyFill="1" applyBorder="1" applyAlignment="1" applyProtection="1">
      <alignment vertical="center"/>
    </xf>
    <xf numFmtId="164" fontId="62" fillId="0" borderId="0" xfId="0" applyNumberFormat="1" applyFont="1" applyFill="1" applyBorder="1" applyAlignment="1">
      <alignment horizontal="right" vertical="center"/>
    </xf>
    <xf numFmtId="0" fontId="68" fillId="0" borderId="0" xfId="52" applyFont="1" applyFill="1" applyBorder="1" applyAlignment="1" applyProtection="1">
      <alignment horizontal="left" vertical="top" wrapText="1"/>
    </xf>
    <xf numFmtId="0" fontId="68" fillId="0" borderId="0" xfId="52" applyFont="1" applyFill="1" applyBorder="1" applyAlignment="1" applyProtection="1">
      <alignment horizontal="right" vertical="top"/>
    </xf>
    <xf numFmtId="0" fontId="50" fillId="0" borderId="4" xfId="2176" applyNumberFormat="1" applyFont="1" applyFill="1" applyBorder="1" applyAlignment="1" applyProtection="1">
      <alignment horizontal="center" vertical="center" wrapText="1"/>
    </xf>
    <xf numFmtId="0" fontId="63" fillId="0" borderId="0" xfId="9" applyFont="1" applyFill="1" applyProtection="1">
      <protection locked="0"/>
    </xf>
    <xf numFmtId="171" fontId="19" fillId="0" borderId="0" xfId="9" applyNumberFormat="1" applyFont="1" applyFill="1" applyAlignment="1" applyProtection="1">
      <alignment vertical="center"/>
      <protection locked="0"/>
    </xf>
    <xf numFmtId="0" fontId="59" fillId="0" borderId="0" xfId="52" applyFont="1" applyFill="1" applyBorder="1" applyAlignment="1" applyProtection="1">
      <alignment vertical="center"/>
      <protection locked="0"/>
    </xf>
    <xf numFmtId="0" fontId="70" fillId="0" borderId="0" xfId="4" applyFont="1" applyFill="1" applyBorder="1" applyAlignment="1" applyProtection="1">
      <alignment horizontal="left" vertical="top"/>
      <protection locked="0"/>
    </xf>
    <xf numFmtId="0" fontId="71" fillId="0" borderId="0" xfId="9" applyFont="1" applyFill="1" applyBorder="1" applyProtection="1">
      <protection locked="0"/>
    </xf>
    <xf numFmtId="0" fontId="12" fillId="0" borderId="0" xfId="2162" applyNumberFormat="1" applyFont="1" applyFill="1" applyBorder="1" applyAlignment="1" applyProtection="1">
      <alignment horizontal="left" vertical="top"/>
    </xf>
    <xf numFmtId="0" fontId="63" fillId="0" borderId="0" xfId="9" applyFont="1" applyFill="1" applyBorder="1" applyProtection="1">
      <protection locked="0"/>
    </xf>
    <xf numFmtId="0" fontId="17" fillId="0" borderId="4" xfId="9" applyFont="1" applyFill="1" applyBorder="1" applyAlignment="1" applyProtection="1">
      <alignment vertical="center"/>
    </xf>
    <xf numFmtId="0" fontId="19" fillId="0" borderId="0" xfId="2176" applyNumberFormat="1" applyFont="1" applyBorder="1" applyAlignment="1" applyProtection="1">
      <alignment vertical="center"/>
      <protection locked="0"/>
    </xf>
    <xf numFmtId="1" fontId="9" fillId="0" borderId="0" xfId="9" applyNumberFormat="1" applyFont="1" applyFill="1" applyProtection="1">
      <protection locked="0"/>
    </xf>
    <xf numFmtId="171" fontId="19" fillId="0" borderId="0" xfId="4" applyNumberFormat="1" applyFont="1" applyFill="1" applyBorder="1" applyAlignment="1" applyProtection="1">
      <alignment horizontal="right"/>
      <protection locked="0"/>
    </xf>
    <xf numFmtId="0" fontId="18" fillId="0" borderId="0" xfId="2176" applyNumberFormat="1" applyFont="1" applyBorder="1" applyAlignment="1" applyProtection="1">
      <alignment vertical="center"/>
      <protection locked="0"/>
    </xf>
    <xf numFmtId="1" fontId="17" fillId="0" borderId="0" xfId="9" applyNumberFormat="1" applyFont="1" applyFill="1" applyProtection="1">
      <protection locked="0"/>
    </xf>
    <xf numFmtId="171" fontId="18" fillId="0" borderId="0" xfId="4" applyNumberFormat="1" applyFont="1" applyFill="1" applyBorder="1" applyAlignment="1" applyProtection="1">
      <alignment horizontal="right"/>
      <protection locked="0"/>
    </xf>
    <xf numFmtId="171" fontId="18" fillId="0" borderId="0" xfId="2176" applyNumberFormat="1" applyFont="1" applyFill="1" applyBorder="1" applyAlignment="1" applyProtection="1">
      <alignment horizontal="right" vertical="center"/>
      <protection locked="0"/>
    </xf>
    <xf numFmtId="0" fontId="18" fillId="0" borderId="0" xfId="4" applyFont="1" applyFill="1" applyBorder="1" applyAlignment="1" applyProtection="1">
      <protection locked="0"/>
    </xf>
    <xf numFmtId="49" fontId="18" fillId="0" borderId="0" xfId="4" applyNumberFormat="1" applyFont="1" applyFill="1" applyBorder="1" applyAlignment="1" applyProtection="1">
      <protection locked="0"/>
    </xf>
    <xf numFmtId="3" fontId="18" fillId="0" borderId="0" xfId="4" applyNumberFormat="1" applyFont="1" applyFill="1" applyBorder="1" applyAlignment="1" applyProtection="1">
      <protection locked="0"/>
    </xf>
    <xf numFmtId="0" fontId="12" fillId="0" borderId="0" xfId="2176" applyNumberFormat="1" applyFont="1" applyFill="1" applyBorder="1" applyAlignment="1" applyProtection="1">
      <alignment horizontal="right"/>
    </xf>
    <xf numFmtId="0" fontId="21" fillId="0" borderId="6" xfId="9" applyFont="1" applyFill="1" applyBorder="1" applyAlignment="1" applyProtection="1">
      <alignment vertical="center"/>
    </xf>
    <xf numFmtId="0" fontId="12" fillId="0" borderId="0" xfId="2176" applyNumberFormat="1" applyFont="1" applyFill="1" applyBorder="1" applyAlignment="1" applyProtection="1">
      <alignment horizontal="left"/>
    </xf>
    <xf numFmtId="0" fontId="63" fillId="0" borderId="0" xfId="9" applyFont="1" applyFill="1" applyProtection="1"/>
    <xf numFmtId="0" fontId="13" fillId="0" borderId="0" xfId="0" applyFont="1" applyAlignment="1">
      <alignment vertical="center"/>
    </xf>
    <xf numFmtId="0" fontId="12" fillId="0" borderId="0" xfId="2176" applyNumberFormat="1" applyFont="1" applyFill="1" applyBorder="1" applyAlignment="1" applyProtection="1">
      <alignment horizontal="left" vertical="center" wrapText="1"/>
    </xf>
    <xf numFmtId="0" fontId="12" fillId="0" borderId="0" xfId="2176" applyNumberFormat="1" applyFont="1" applyFill="1" applyBorder="1" applyAlignment="1" applyProtection="1">
      <alignment vertical="center"/>
    </xf>
    <xf numFmtId="0" fontId="12" fillId="0" borderId="0" xfId="2176" applyNumberFormat="1" applyFont="1" applyFill="1" applyBorder="1" applyAlignment="1" applyProtection="1">
      <protection locked="0"/>
    </xf>
    <xf numFmtId="0" fontId="19" fillId="2" borderId="4" xfId="9" applyFont="1" applyFill="1" applyBorder="1" applyAlignment="1" applyProtection="1">
      <alignment horizontal="center"/>
    </xf>
    <xf numFmtId="0" fontId="19" fillId="2" borderId="4" xfId="2165" applyFont="1" applyFill="1" applyBorder="1" applyAlignment="1" applyProtection="1">
      <alignment horizontal="center" vertical="center" wrapText="1"/>
    </xf>
    <xf numFmtId="0" fontId="19" fillId="2" borderId="4" xfId="5" applyFont="1" applyFill="1" applyBorder="1" applyAlignment="1" applyProtection="1">
      <alignment horizontal="center" vertical="center" wrapText="1"/>
    </xf>
    <xf numFmtId="169" fontId="18" fillId="0" borderId="0" xfId="4" applyNumberFormat="1" applyFont="1" applyFill="1" applyBorder="1" applyAlignment="1" applyProtection="1">
      <protection locked="0"/>
    </xf>
    <xf numFmtId="179" fontId="18" fillId="0" borderId="0" xfId="4" applyNumberFormat="1" applyFont="1" applyFill="1" applyBorder="1" applyAlignment="1" applyProtection="1">
      <alignment horizontal="right" vertical="center"/>
      <protection locked="0"/>
    </xf>
    <xf numFmtId="169" fontId="61" fillId="0" borderId="39" xfId="0" applyNumberFormat="1" applyFont="1" applyFill="1" applyBorder="1" applyAlignment="1">
      <alignment horizontal="right" vertical="center"/>
    </xf>
    <xf numFmtId="169" fontId="57" fillId="0" borderId="39" xfId="0" applyNumberFormat="1" applyFont="1" applyFill="1" applyBorder="1" applyAlignment="1">
      <alignment horizontal="right" vertical="center"/>
    </xf>
    <xf numFmtId="0" fontId="18" fillId="0" borderId="0" xfId="2177" applyNumberFormat="1" applyFont="1" applyFill="1" applyBorder="1" applyAlignment="1">
      <alignment horizontal="left" vertical="center"/>
    </xf>
    <xf numFmtId="0" fontId="18" fillId="0" borderId="0" xfId="2177" applyNumberFormat="1" applyFont="1" applyFill="1" applyBorder="1" applyAlignment="1">
      <alignment vertical="center"/>
    </xf>
    <xf numFmtId="179" fontId="18" fillId="0" borderId="0" xfId="4" applyNumberFormat="1" applyFont="1" applyFill="1" applyBorder="1" applyAlignment="1" applyProtection="1">
      <protection locked="0"/>
    </xf>
    <xf numFmtId="169" fontId="18" fillId="0" borderId="0" xfId="4" applyNumberFormat="1" applyFont="1" applyFill="1" applyBorder="1" applyAlignment="1" applyProtection="1">
      <alignment horizontal="right" vertical="center"/>
      <protection locked="0"/>
    </xf>
    <xf numFmtId="169" fontId="61" fillId="0" borderId="39" xfId="0" applyNumberFormat="1" applyFont="1" applyFill="1" applyBorder="1" applyAlignment="1">
      <alignment horizontal="right" vertical="top"/>
    </xf>
    <xf numFmtId="169" fontId="19" fillId="0" borderId="0" xfId="4" applyNumberFormat="1" applyFont="1" applyFill="1" applyBorder="1" applyAlignment="1" applyProtection="1">
      <protection locked="0"/>
    </xf>
    <xf numFmtId="179" fontId="19" fillId="0" borderId="0" xfId="4" applyNumberFormat="1" applyFont="1" applyFill="1" applyBorder="1" applyAlignment="1" applyProtection="1">
      <protection locked="0"/>
    </xf>
    <xf numFmtId="169" fontId="19" fillId="0" borderId="0" xfId="4" applyNumberFormat="1" applyFont="1" applyFill="1" applyBorder="1" applyAlignment="1" applyProtection="1">
      <alignment horizontal="right" vertical="center"/>
      <protection locked="0"/>
    </xf>
    <xf numFmtId="169" fontId="62" fillId="0" borderId="39" xfId="0" applyNumberFormat="1" applyFont="1" applyFill="1" applyBorder="1" applyAlignment="1">
      <alignment horizontal="right" vertical="top"/>
    </xf>
    <xf numFmtId="0" fontId="19" fillId="0" borderId="0" xfId="2177" applyNumberFormat="1" applyFont="1" applyFill="1" applyBorder="1" applyAlignment="1">
      <alignment vertical="center"/>
    </xf>
    <xf numFmtId="169" fontId="57" fillId="0" borderId="39" xfId="0" applyNumberFormat="1" applyFont="1" applyFill="1" applyBorder="1" applyAlignment="1">
      <alignment horizontal="right" vertical="top"/>
    </xf>
    <xf numFmtId="0" fontId="18" fillId="0" borderId="0" xfId="2178" applyNumberFormat="1" applyFont="1" applyFill="1" applyBorder="1" applyAlignment="1">
      <alignment vertical="center"/>
    </xf>
    <xf numFmtId="179" fontId="19" fillId="0" borderId="0" xfId="4" applyNumberFormat="1" applyFont="1" applyFill="1" applyBorder="1" applyAlignment="1" applyProtection="1">
      <alignment horizontal="right" vertical="center"/>
      <protection locked="0"/>
    </xf>
    <xf numFmtId="169" fontId="57" fillId="0" borderId="0" xfId="4" applyNumberFormat="1" applyFont="1" applyFill="1" applyBorder="1" applyAlignment="1" applyProtection="1">
      <alignment horizontal="right" vertical="center"/>
      <protection locked="0"/>
    </xf>
    <xf numFmtId="0" fontId="9" fillId="0" borderId="0" xfId="4" applyNumberFormat="1" applyFont="1" applyBorder="1" applyProtection="1">
      <protection locked="0"/>
    </xf>
    <xf numFmtId="0" fontId="9" fillId="0" borderId="5" xfId="4" applyNumberFormat="1" applyFont="1" applyBorder="1" applyProtection="1">
      <protection locked="0"/>
    </xf>
    <xf numFmtId="0" fontId="9" fillId="0" borderId="4" xfId="2176" applyFont="1" applyBorder="1" applyAlignment="1" applyProtection="1">
      <alignment horizontal="center"/>
    </xf>
    <xf numFmtId="171" fontId="19" fillId="0" borderId="0" xfId="2176" applyNumberFormat="1" applyFont="1" applyBorder="1" applyAlignment="1" applyProtection="1">
      <alignment horizontal="left" vertical="center" indent="1"/>
      <protection locked="0"/>
    </xf>
    <xf numFmtId="164" fontId="19" fillId="0" borderId="0" xfId="4" applyNumberFormat="1" applyFont="1" applyFill="1" applyBorder="1" applyAlignment="1" applyProtection="1">
      <alignment horizontal="right" vertical="center"/>
      <protection locked="0"/>
    </xf>
    <xf numFmtId="171" fontId="18" fillId="0" borderId="0" xfId="2176" applyNumberFormat="1" applyFont="1" applyBorder="1" applyAlignment="1" applyProtection="1">
      <alignment horizontal="left" vertical="center" indent="1"/>
      <protection locked="0"/>
    </xf>
    <xf numFmtId="164" fontId="18" fillId="0" borderId="0" xfId="4" applyNumberFormat="1" applyFont="1" applyFill="1" applyBorder="1" applyAlignment="1" applyProtection="1">
      <alignment horizontal="right" vertical="center"/>
      <protection locked="0"/>
    </xf>
    <xf numFmtId="171" fontId="17" fillId="0" borderId="0" xfId="4" applyNumberFormat="1" applyFont="1" applyBorder="1" applyProtection="1">
      <protection locked="0"/>
    </xf>
    <xf numFmtId="164" fontId="18" fillId="0" borderId="0" xfId="2176" applyNumberFormat="1" applyFont="1" applyBorder="1" applyAlignment="1" applyProtection="1">
      <alignment horizontal="right" vertical="center"/>
      <protection locked="0"/>
    </xf>
    <xf numFmtId="0" fontId="52" fillId="2" borderId="4" xfId="2165" applyFont="1" applyFill="1" applyBorder="1" applyAlignment="1" applyProtection="1">
      <alignment horizontal="center" vertical="center" wrapText="1"/>
    </xf>
    <xf numFmtId="0" fontId="52" fillId="0" borderId="4" xfId="2176" applyFont="1" applyBorder="1" applyAlignment="1" applyProtection="1">
      <alignment horizontal="center"/>
    </xf>
    <xf numFmtId="0" fontId="50" fillId="0" borderId="0" xfId="2176" applyFont="1" applyBorder="1" applyAlignment="1" applyProtection="1">
      <alignment horizontal="center" vertical="center" wrapText="1"/>
    </xf>
    <xf numFmtId="0" fontId="50" fillId="0" borderId="0" xfId="2176" applyFont="1" applyBorder="1" applyAlignment="1" applyProtection="1">
      <alignment horizontal="center" vertical="center" wrapText="1"/>
      <protection locked="0"/>
    </xf>
    <xf numFmtId="0" fontId="70" fillId="0" borderId="0" xfId="2176" applyNumberFormat="1" applyFont="1" applyFill="1" applyBorder="1" applyAlignment="1" applyProtection="1">
      <alignment vertical="center" wrapText="1"/>
    </xf>
    <xf numFmtId="171" fontId="18" fillId="0" borderId="0" xfId="4" applyNumberFormat="1" applyFont="1" applyFill="1" applyBorder="1" applyAlignment="1" applyProtection="1">
      <protection locked="0"/>
    </xf>
    <xf numFmtId="171" fontId="74" fillId="0" borderId="0" xfId="2176" applyNumberFormat="1" applyFont="1" applyBorder="1" applyAlignment="1" applyProtection="1">
      <alignment horizontal="left" vertical="center" indent="1"/>
      <protection locked="0"/>
    </xf>
    <xf numFmtId="171" fontId="19" fillId="0" borderId="0" xfId="4" applyNumberFormat="1" applyFont="1" applyFill="1" applyBorder="1" applyAlignment="1" applyProtection="1">
      <alignment horizontal="right" vertical="center"/>
      <protection locked="0"/>
    </xf>
    <xf numFmtId="0" fontId="74" fillId="0" borderId="0" xfId="2176" applyNumberFormat="1" applyFont="1" applyBorder="1" applyAlignment="1" applyProtection="1">
      <alignment horizontal="left" vertical="center" indent="1"/>
      <protection locked="0"/>
    </xf>
    <xf numFmtId="0" fontId="75" fillId="0" borderId="0" xfId="2176" applyNumberFormat="1" applyFont="1" applyBorder="1" applyAlignment="1" applyProtection="1">
      <alignment vertical="center"/>
      <protection locked="0"/>
    </xf>
    <xf numFmtId="0" fontId="75" fillId="0" borderId="0" xfId="2176" applyNumberFormat="1" applyFont="1" applyBorder="1" applyAlignment="1" applyProtection="1">
      <alignment horizontal="left" vertical="center"/>
      <protection locked="0"/>
    </xf>
    <xf numFmtId="171" fontId="75" fillId="0" borderId="0" xfId="2176" applyNumberFormat="1" applyFont="1" applyBorder="1" applyAlignment="1" applyProtection="1">
      <alignment horizontal="left" vertical="center" indent="1"/>
      <protection locked="0"/>
    </xf>
    <xf numFmtId="171" fontId="18" fillId="0" borderId="0" xfId="4" applyNumberFormat="1" applyFont="1" applyFill="1" applyBorder="1" applyAlignment="1" applyProtection="1">
      <alignment horizontal="right" vertical="center"/>
      <protection locked="0"/>
    </xf>
    <xf numFmtId="171" fontId="18" fillId="0" borderId="0" xfId="2176" applyNumberFormat="1" applyFont="1" applyBorder="1" applyAlignment="1" applyProtection="1">
      <alignment horizontal="right" vertical="center"/>
      <protection locked="0"/>
    </xf>
    <xf numFmtId="0" fontId="12" fillId="0" borderId="0" xfId="2176" applyNumberFormat="1" applyFont="1" applyFill="1" applyBorder="1" applyAlignment="1" applyProtection="1">
      <alignment horizontal="right" vertical="top"/>
    </xf>
    <xf numFmtId="0" fontId="50" fillId="0" borderId="0" xfId="2176" applyFont="1" applyBorder="1" applyAlignment="1" applyProtection="1">
      <alignment horizontal="left" vertical="top" wrapText="1"/>
    </xf>
    <xf numFmtId="171" fontId="19" fillId="0" borderId="0" xfId="2176" applyNumberFormat="1" applyFont="1" applyFill="1" applyBorder="1" applyAlignment="1" applyProtection="1">
      <alignment horizontal="right" vertical="center"/>
      <protection locked="0"/>
    </xf>
    <xf numFmtId="0" fontId="9" fillId="0" borderId="0" xfId="4" applyFont="1" applyFill="1" applyBorder="1" applyAlignment="1" applyProtection="1">
      <protection locked="0"/>
    </xf>
    <xf numFmtId="0" fontId="19" fillId="0" borderId="0" xfId="8" applyFont="1" applyProtection="1">
      <protection locked="0"/>
    </xf>
    <xf numFmtId="0" fontId="19" fillId="0" borderId="0" xfId="9" applyFont="1" applyFill="1" applyProtection="1">
      <protection locked="0"/>
    </xf>
    <xf numFmtId="0" fontId="13" fillId="0" borderId="0" xfId="4" applyFont="1" applyFill="1" applyBorder="1" applyAlignment="1" applyProtection="1">
      <protection locked="0"/>
    </xf>
    <xf numFmtId="0" fontId="12" fillId="0" borderId="0" xfId="2176" applyNumberFormat="1" applyFont="1" applyFill="1" applyBorder="1" applyAlignment="1" applyProtection="1">
      <alignment horizontal="justify"/>
    </xf>
    <xf numFmtId="0" fontId="19" fillId="0" borderId="0" xfId="4" applyNumberFormat="1" applyFont="1" applyBorder="1" applyProtection="1">
      <protection locked="0"/>
    </xf>
    <xf numFmtId="164" fontId="18" fillId="0" borderId="0" xfId="2176" applyNumberFormat="1" applyFont="1" applyBorder="1" applyAlignment="1" applyProtection="1">
      <alignment vertical="center"/>
      <protection locked="0"/>
    </xf>
    <xf numFmtId="49" fontId="19" fillId="0" borderId="0" xfId="0" applyNumberFormat="1" applyFont="1" applyFill="1" applyBorder="1" applyAlignment="1">
      <alignment vertical="center"/>
    </xf>
    <xf numFmtId="171" fontId="18" fillId="0" borderId="0" xfId="2176" applyNumberFormat="1" applyFont="1" applyBorder="1" applyAlignment="1" applyProtection="1">
      <alignment vertical="center"/>
      <protection locked="0"/>
    </xf>
    <xf numFmtId="0" fontId="18" fillId="0" borderId="0" xfId="0" quotePrefix="1" applyNumberFormat="1" applyFont="1" applyFill="1" applyBorder="1" applyAlignment="1">
      <alignment vertical="center"/>
    </xf>
    <xf numFmtId="0" fontId="18" fillId="0" borderId="0" xfId="0" applyNumberFormat="1" applyFont="1" applyFill="1" applyBorder="1" applyAlignment="1">
      <alignment horizontal="left" vertical="center" indent="1"/>
    </xf>
    <xf numFmtId="0" fontId="18" fillId="0" borderId="0" xfId="8" applyNumberFormat="1" applyFont="1" applyBorder="1" applyAlignment="1" applyProtection="1">
      <alignment vertical="center"/>
      <protection locked="0"/>
    </xf>
    <xf numFmtId="0" fontId="13" fillId="0" borderId="0" xfId="2176" applyNumberFormat="1" applyFont="1" applyFill="1" applyBorder="1" applyAlignment="1" applyProtection="1">
      <alignment horizontal="left" vertical="center"/>
    </xf>
    <xf numFmtId="0" fontId="19" fillId="0" borderId="0" xfId="8" applyFont="1" applyFill="1" applyProtection="1">
      <protection locked="0"/>
    </xf>
    <xf numFmtId="0" fontId="19" fillId="0" borderId="4" xfId="5" applyFont="1" applyFill="1" applyBorder="1" applyAlignment="1" applyProtection="1">
      <alignment horizontal="center" vertical="center"/>
    </xf>
    <xf numFmtId="0" fontId="19" fillId="2" borderId="4" xfId="5" applyFont="1" applyFill="1" applyBorder="1" applyAlignment="1" applyProtection="1">
      <alignment horizontal="center" vertical="center"/>
    </xf>
    <xf numFmtId="0" fontId="54" fillId="2" borderId="4" xfId="52" applyFont="1" applyFill="1" applyBorder="1" applyAlignment="1" applyProtection="1">
      <alignment horizontal="center" vertical="center" wrapText="1"/>
    </xf>
    <xf numFmtId="0" fontId="54" fillId="2" borderId="4" xfId="52" applyFont="1" applyFill="1" applyBorder="1" applyAlignment="1" applyProtection="1">
      <alignment horizontal="center" vertical="center"/>
    </xf>
    <xf numFmtId="0" fontId="19" fillId="0" borderId="0" xfId="2176" applyFont="1" applyFill="1" applyBorder="1" applyAlignment="1" applyProtection="1">
      <alignment horizontal="left" vertical="center" indent="1"/>
    </xf>
    <xf numFmtId="169" fontId="62" fillId="0" borderId="39" xfId="0" applyNumberFormat="1" applyFont="1" applyFill="1" applyBorder="1" applyAlignment="1">
      <alignment horizontal="right" vertical="center"/>
    </xf>
    <xf numFmtId="169" fontId="62" fillId="0" borderId="39" xfId="0" quotePrefix="1" applyNumberFormat="1" applyFont="1" applyFill="1" applyBorder="1" applyAlignment="1">
      <alignment horizontal="right" vertical="center"/>
    </xf>
    <xf numFmtId="169" fontId="19" fillId="0" borderId="0" xfId="5" applyNumberFormat="1" applyFont="1" applyFill="1" applyBorder="1" applyAlignment="1" applyProtection="1">
      <alignment horizontal="right" vertical="center" wrapText="1"/>
      <protection locked="0"/>
    </xf>
    <xf numFmtId="169" fontId="19" fillId="0" borderId="0" xfId="2176" applyNumberFormat="1" applyFont="1" applyFill="1" applyBorder="1" applyAlignment="1" applyProtection="1">
      <alignment horizontal="right" vertical="center" wrapText="1"/>
      <protection locked="0"/>
    </xf>
    <xf numFmtId="0" fontId="18" fillId="0" borderId="0" xfId="2176" applyFont="1" applyBorder="1" applyAlignment="1" applyProtection="1">
      <alignment vertical="center"/>
    </xf>
    <xf numFmtId="0" fontId="18" fillId="0" borderId="0" xfId="2176" applyFont="1" applyFill="1" applyBorder="1" applyAlignment="1" applyProtection="1">
      <alignment horizontal="left"/>
    </xf>
    <xf numFmtId="169" fontId="19" fillId="0" borderId="0" xfId="5" applyNumberFormat="1" applyFont="1" applyFill="1" applyBorder="1" applyAlignment="1" applyProtection="1">
      <alignment horizontal="center" vertical="center" wrapText="1"/>
      <protection locked="0"/>
    </xf>
    <xf numFmtId="171" fontId="19" fillId="0" borderId="0" xfId="2179" applyNumberFormat="1" applyFont="1" applyFill="1" applyBorder="1" applyAlignment="1" applyProtection="1">
      <alignment horizontal="right" vertical="center"/>
      <protection locked="0"/>
    </xf>
    <xf numFmtId="0" fontId="59" fillId="3" borderId="0" xfId="52" applyFont="1" applyFill="1" applyBorder="1" applyAlignment="1" applyProtection="1">
      <protection locked="0"/>
    </xf>
    <xf numFmtId="0" fontId="13" fillId="0" borderId="0" xfId="9" applyFont="1" applyFill="1" applyProtection="1">
      <protection locked="0"/>
    </xf>
    <xf numFmtId="0" fontId="76" fillId="0" borderId="0" xfId="0" applyFont="1" applyFill="1" applyAlignment="1">
      <alignment horizontal="justify" vertical="center" wrapText="1"/>
    </xf>
    <xf numFmtId="0" fontId="12" fillId="0" borderId="0" xfId="2180" applyNumberFormat="1" applyFont="1" applyFill="1" applyBorder="1" applyAlignment="1" applyProtection="1">
      <alignment horizontal="left" vertical="top"/>
    </xf>
    <xf numFmtId="0" fontId="71" fillId="0" borderId="0" xfId="9" applyFont="1" applyFill="1" applyProtection="1">
      <protection locked="0"/>
    </xf>
    <xf numFmtId="0" fontId="19" fillId="0" borderId="4" xfId="9" applyFont="1" applyFill="1" applyBorder="1" applyAlignment="1" applyProtection="1">
      <alignment horizontal="center" vertical="center" wrapText="1"/>
    </xf>
    <xf numFmtId="0" fontId="19" fillId="0" borderId="0" xfId="2179" applyNumberFormat="1" applyFont="1" applyFill="1" applyBorder="1" applyAlignment="1" applyProtection="1">
      <alignment vertical="center"/>
      <protection locked="0"/>
    </xf>
    <xf numFmtId="171" fontId="9" fillId="0" borderId="0" xfId="9" applyNumberFormat="1" applyFont="1" applyFill="1" applyProtection="1">
      <protection locked="0"/>
    </xf>
    <xf numFmtId="0" fontId="61" fillId="0" borderId="6" xfId="9" applyNumberFormat="1" applyFont="1" applyBorder="1" applyAlignment="1" applyProtection="1">
      <alignment horizontal="left" vertical="center"/>
    </xf>
    <xf numFmtId="0" fontId="61" fillId="0" borderId="0" xfId="9" applyNumberFormat="1" applyFont="1" applyBorder="1" applyAlignment="1" applyProtection="1">
      <alignment vertical="center"/>
    </xf>
    <xf numFmtId="0" fontId="62" fillId="0" borderId="0" xfId="9" applyNumberFormat="1" applyFont="1" applyBorder="1" applyAlignment="1" applyProtection="1">
      <alignment vertical="center"/>
    </xf>
    <xf numFmtId="0" fontId="62" fillId="0" borderId="0" xfId="9" applyNumberFormat="1" applyFont="1" applyFill="1" applyBorder="1" applyAlignment="1" applyProtection="1">
      <alignment vertical="center"/>
    </xf>
    <xf numFmtId="0" fontId="62" fillId="0" borderId="0" xfId="9" applyNumberFormat="1" applyFont="1" applyBorder="1" applyAlignment="1" applyProtection="1">
      <alignment horizontal="left" vertical="center"/>
    </xf>
    <xf numFmtId="0" fontId="18" fillId="0" borderId="0" xfId="2179" applyNumberFormat="1" applyFont="1" applyFill="1" applyBorder="1" applyAlignment="1" applyProtection="1">
      <alignment vertical="center"/>
      <protection locked="0"/>
    </xf>
    <xf numFmtId="0" fontId="61" fillId="0" borderId="0" xfId="9" applyNumberFormat="1" applyFont="1" applyFill="1" applyBorder="1" applyAlignment="1" applyProtection="1">
      <alignment vertical="center"/>
    </xf>
    <xf numFmtId="0" fontId="17" fillId="0" borderId="0" xfId="2179" applyNumberFormat="1" applyFont="1" applyFill="1" applyBorder="1" applyAlignment="1" applyProtection="1">
      <alignment vertical="center"/>
    </xf>
    <xf numFmtId="0" fontId="19" fillId="0" borderId="0" xfId="9" applyFont="1" applyFill="1" applyAlignment="1" applyProtection="1">
      <alignment vertical="center"/>
      <protection locked="0"/>
    </xf>
    <xf numFmtId="0" fontId="12" fillId="0" borderId="0" xfId="9" applyFont="1" applyFill="1" applyAlignment="1" applyProtection="1">
      <alignment horizontal="right" vertical="center"/>
    </xf>
    <xf numFmtId="0" fontId="19" fillId="0" borderId="0" xfId="9" applyFont="1" applyFill="1" applyAlignment="1" applyProtection="1">
      <alignment vertical="center"/>
    </xf>
    <xf numFmtId="0" fontId="12" fillId="0" borderId="0" xfId="9" applyFont="1" applyFill="1" applyAlignment="1" applyProtection="1">
      <alignment vertical="center"/>
    </xf>
    <xf numFmtId="0" fontId="50" fillId="0" borderId="0" xfId="0" applyFont="1" applyFill="1" applyAlignment="1">
      <alignment horizontal="center" vertical="center"/>
    </xf>
    <xf numFmtId="0" fontId="0" fillId="0" borderId="0" xfId="0" applyFill="1"/>
    <xf numFmtId="0" fontId="0" fillId="0" borderId="0" xfId="0" applyFill="1" applyAlignment="1"/>
    <xf numFmtId="181" fontId="19" fillId="0" borderId="0" xfId="9" applyNumberFormat="1" applyFont="1" applyFill="1" applyBorder="1" applyAlignment="1" applyProtection="1">
      <protection locked="0"/>
    </xf>
    <xf numFmtId="0" fontId="19" fillId="0" borderId="0" xfId="9" applyNumberFormat="1" applyFont="1" applyFill="1" applyBorder="1" applyAlignment="1" applyProtection="1">
      <protection locked="0"/>
    </xf>
    <xf numFmtId="0" fontId="63" fillId="0" borderId="0" xfId="9" applyFont="1" applyProtection="1">
      <protection locked="0"/>
    </xf>
    <xf numFmtId="171" fontId="63" fillId="0" borderId="0" xfId="9" applyNumberFormat="1" applyFont="1" applyProtection="1">
      <protection locked="0"/>
    </xf>
    <xf numFmtId="0" fontId="6" fillId="0" borderId="0" xfId="0" applyFont="1" applyFill="1" applyAlignment="1"/>
    <xf numFmtId="0" fontId="71" fillId="0" borderId="0" xfId="9" applyFont="1" applyProtection="1">
      <protection locked="0"/>
    </xf>
    <xf numFmtId="0" fontId="0" fillId="0" borderId="0" xfId="0" applyAlignment="1">
      <alignment horizontal="left" vertical="top"/>
    </xf>
    <xf numFmtId="171" fontId="67" fillId="0" borderId="0" xfId="9" applyNumberFormat="1" applyFont="1" applyProtection="1">
      <protection locked="0"/>
    </xf>
    <xf numFmtId="0" fontId="71" fillId="0" borderId="0" xfId="9" applyFont="1" applyBorder="1" applyProtection="1">
      <protection locked="0"/>
    </xf>
    <xf numFmtId="0" fontId="9" fillId="0" borderId="0" xfId="0" applyFont="1" applyFill="1"/>
    <xf numFmtId="0" fontId="54" fillId="0" borderId="46" xfId="52" applyFont="1" applyFill="1" applyBorder="1" applyAlignment="1" applyProtection="1">
      <alignment horizontal="center" vertical="center"/>
      <protection hidden="1"/>
    </xf>
    <xf numFmtId="0" fontId="52" fillId="0" borderId="46" xfId="2165" applyFont="1" applyFill="1" applyBorder="1" applyAlignment="1" applyProtection="1">
      <alignment horizontal="center" vertical="center"/>
      <protection hidden="1"/>
    </xf>
    <xf numFmtId="171" fontId="18" fillId="0" borderId="0" xfId="2179" applyNumberFormat="1" applyFont="1" applyFill="1" applyBorder="1" applyAlignment="1" applyProtection="1">
      <alignment vertical="center"/>
      <protection locked="0"/>
    </xf>
    <xf numFmtId="0" fontId="9" fillId="0" borderId="46" xfId="2165" applyFont="1" applyFill="1" applyBorder="1" applyAlignment="1" applyProtection="1">
      <alignment horizontal="center" vertical="center"/>
      <protection hidden="1"/>
    </xf>
    <xf numFmtId="0" fontId="9" fillId="0" borderId="46" xfId="2165" applyFont="1" applyFill="1" applyBorder="1" applyAlignment="1" applyProtection="1">
      <alignment horizontal="centerContinuous" vertical="center"/>
      <protection hidden="1"/>
    </xf>
    <xf numFmtId="0" fontId="34" fillId="3" borderId="0" xfId="52" applyFill="1" applyBorder="1" applyAlignment="1" applyProtection="1">
      <protection locked="0"/>
    </xf>
    <xf numFmtId="0" fontId="13" fillId="0" borderId="0" xfId="9" applyFont="1" applyProtection="1">
      <protection locked="0"/>
    </xf>
    <xf numFmtId="0" fontId="13" fillId="0" borderId="0" xfId="9" applyFont="1" applyFill="1" applyAlignment="1" applyProtection="1">
      <alignment horizontal="left" vertical="top"/>
      <protection locked="0"/>
    </xf>
    <xf numFmtId="0" fontId="9" fillId="0" borderId="4" xfId="9" applyFont="1" applyBorder="1" applyAlignment="1" applyProtection="1">
      <alignment horizontal="center" vertical="center" wrapText="1"/>
    </xf>
    <xf numFmtId="171" fontId="19" fillId="0" borderId="0" xfId="2179" applyNumberFormat="1" applyFont="1" applyFill="1" applyBorder="1" applyAlignment="1" applyProtection="1">
      <alignment vertical="center"/>
      <protection locked="0"/>
    </xf>
    <xf numFmtId="0" fontId="19" fillId="0" borderId="4" xfId="9" applyFont="1" applyBorder="1" applyAlignment="1" applyProtection="1">
      <alignment horizontal="center" vertical="center" wrapText="1"/>
    </xf>
    <xf numFmtId="0" fontId="19" fillId="0" borderId="0" xfId="9" applyFont="1" applyAlignment="1" applyProtection="1">
      <alignment vertical="center"/>
      <protection locked="0"/>
    </xf>
    <xf numFmtId="171" fontId="19" fillId="0" borderId="0" xfId="9" applyNumberFormat="1" applyFont="1" applyAlignment="1" applyProtection="1">
      <alignment vertical="center"/>
      <protection locked="0"/>
    </xf>
    <xf numFmtId="171" fontId="77" fillId="0" borderId="0" xfId="9" applyNumberFormat="1" applyFont="1" applyProtection="1">
      <protection locked="0"/>
    </xf>
    <xf numFmtId="0" fontId="78" fillId="0" borderId="0" xfId="2180" applyNumberFormat="1" applyFont="1" applyFill="1" applyBorder="1" applyAlignment="1" applyProtection="1">
      <alignment horizontal="left" vertical="top"/>
    </xf>
    <xf numFmtId="0" fontId="63" fillId="0" borderId="5" xfId="9" applyFont="1" applyFill="1" applyBorder="1" applyProtection="1">
      <protection locked="0"/>
    </xf>
    <xf numFmtId="0" fontId="19" fillId="0" borderId="4" xfId="9" applyFont="1" applyBorder="1" applyAlignment="1" applyProtection="1">
      <alignment horizontal="center" vertical="center"/>
    </xf>
    <xf numFmtId="0" fontId="54" fillId="0" borderId="4" xfId="52" applyFont="1" applyFill="1" applyBorder="1" applyAlignment="1" applyProtection="1">
      <alignment horizontal="center" vertical="center"/>
    </xf>
    <xf numFmtId="171" fontId="63" fillId="0" borderId="0" xfId="9" applyNumberFormat="1" applyFont="1" applyFill="1" applyProtection="1">
      <protection locked="0"/>
    </xf>
    <xf numFmtId="171" fontId="9" fillId="0" borderId="0" xfId="9" applyNumberFormat="1" applyFont="1" applyProtection="1">
      <protection locked="0"/>
    </xf>
    <xf numFmtId="1" fontId="62" fillId="0" borderId="39" xfId="0" applyNumberFormat="1" applyFont="1" applyFill="1" applyBorder="1" applyAlignment="1">
      <alignment horizontal="right" vertical="top"/>
    </xf>
    <xf numFmtId="0" fontId="9" fillId="0" borderId="4" xfId="9" applyFont="1" applyFill="1" applyBorder="1" applyAlignment="1" applyProtection="1">
      <alignment horizontal="center" vertical="center"/>
    </xf>
    <xf numFmtId="0" fontId="79" fillId="0" borderId="0" xfId="9" applyFont="1" applyAlignment="1" applyProtection="1">
      <alignment vertical="center"/>
      <protection locked="0"/>
    </xf>
    <xf numFmtId="0" fontId="9" fillId="0" borderId="0" xfId="9" applyFont="1" applyProtection="1">
      <protection locked="0"/>
    </xf>
    <xf numFmtId="171" fontId="52" fillId="0" borderId="0" xfId="2179" applyNumberFormat="1" applyFont="1" applyFill="1" applyBorder="1" applyAlignment="1" applyProtection="1">
      <alignment horizontal="right" vertical="center"/>
      <protection locked="0"/>
    </xf>
    <xf numFmtId="0" fontId="19" fillId="0" borderId="0" xfId="9" applyFont="1" applyProtection="1">
      <protection locked="0"/>
    </xf>
    <xf numFmtId="0" fontId="67" fillId="0" borderId="0" xfId="9" applyFont="1" applyProtection="1">
      <protection locked="0"/>
    </xf>
    <xf numFmtId="0" fontId="19" fillId="0" borderId="0" xfId="9" applyFont="1" applyBorder="1" applyAlignment="1" applyProtection="1">
      <alignment horizontal="center"/>
    </xf>
    <xf numFmtId="0" fontId="19" fillId="0" borderId="0" xfId="9" applyFont="1" applyFill="1" applyBorder="1" applyAlignment="1" applyProtection="1">
      <alignment horizontal="center" vertical="center" wrapText="1"/>
    </xf>
    <xf numFmtId="0" fontId="19" fillId="0" borderId="0" xfId="9" applyFont="1" applyBorder="1" applyAlignment="1" applyProtection="1">
      <alignment horizontal="center" vertical="center"/>
    </xf>
    <xf numFmtId="171" fontId="9" fillId="0" borderId="0" xfId="9" applyNumberFormat="1" applyFont="1" applyFill="1" applyAlignment="1" applyProtection="1">
      <alignment horizontal="center" vertical="center" wrapText="1"/>
      <protection locked="0"/>
    </xf>
    <xf numFmtId="171" fontId="80" fillId="0" borderId="0" xfId="9" applyNumberFormat="1" applyFont="1" applyFill="1" applyAlignment="1" applyProtection="1">
      <alignment horizontal="right" vertical="center" wrapText="1"/>
      <protection locked="0"/>
    </xf>
    <xf numFmtId="171" fontId="80" fillId="0" borderId="0" xfId="9" applyNumberFormat="1" applyFont="1" applyAlignment="1" applyProtection="1">
      <alignment horizontal="right"/>
      <protection locked="0"/>
    </xf>
    <xf numFmtId="171" fontId="9" fillId="0" borderId="0" xfId="9" applyNumberFormat="1" applyFont="1" applyProtection="1"/>
    <xf numFmtId="171" fontId="81" fillId="0" borderId="0" xfId="9" applyNumberFormat="1" applyFont="1" applyFill="1" applyAlignment="1" applyProtection="1">
      <alignment horizontal="right" vertical="center" wrapText="1"/>
      <protection locked="0"/>
    </xf>
    <xf numFmtId="49" fontId="19" fillId="0" borderId="0" xfId="9" applyNumberFormat="1" applyFont="1" applyFill="1" applyBorder="1" applyAlignment="1" applyProtection="1">
      <alignment vertical="center"/>
      <protection locked="0"/>
    </xf>
    <xf numFmtId="0" fontId="19" fillId="0" borderId="0" xfId="9" applyNumberFormat="1" applyFont="1" applyFill="1" applyBorder="1" applyAlignment="1" applyProtection="1">
      <alignment vertical="center"/>
      <protection locked="0"/>
    </xf>
    <xf numFmtId="0" fontId="9" fillId="0" borderId="0" xfId="9" applyFont="1" applyBorder="1" applyAlignment="1" applyProtection="1">
      <alignment horizontal="center"/>
    </xf>
    <xf numFmtId="0" fontId="9" fillId="0" borderId="20" xfId="9" applyFont="1" applyFill="1" applyBorder="1" applyAlignment="1" applyProtection="1">
      <alignment horizontal="center"/>
    </xf>
    <xf numFmtId="0" fontId="19" fillId="0" borderId="0" xfId="9" applyFont="1" applyBorder="1" applyAlignment="1" applyProtection="1">
      <alignment horizontal="center" vertical="center" wrapText="1"/>
    </xf>
    <xf numFmtId="0" fontId="19" fillId="0" borderId="21" xfId="9" applyFont="1" applyFill="1" applyBorder="1" applyAlignment="1" applyProtection="1">
      <alignment horizontal="center" vertical="center" wrapText="1"/>
    </xf>
    <xf numFmtId="0" fontId="19" fillId="0" borderId="28" xfId="9" applyFont="1" applyFill="1" applyBorder="1" applyAlignment="1" applyProtection="1">
      <alignment horizontal="center" vertical="center" wrapText="1"/>
    </xf>
    <xf numFmtId="0" fontId="54" fillId="0" borderId="24" xfId="52" applyFont="1" applyFill="1" applyBorder="1" applyAlignment="1" applyProtection="1">
      <alignment horizontal="center" vertical="center" wrapText="1"/>
    </xf>
    <xf numFmtId="0" fontId="21" fillId="0" borderId="0" xfId="9" applyFont="1" applyAlignment="1" applyProtection="1">
      <alignment horizontal="center" vertical="center" wrapText="1"/>
    </xf>
    <xf numFmtId="0" fontId="19" fillId="3" borderId="0" xfId="2181" applyFont="1" applyFill="1" applyBorder="1" applyAlignment="1" applyProtection="1">
      <protection locked="0"/>
    </xf>
    <xf numFmtId="0" fontId="11" fillId="3" borderId="0" xfId="3" applyNumberFormat="1" applyFont="1" applyFill="1" applyBorder="1" applyAlignment="1" applyProtection="1">
      <protection locked="0"/>
    </xf>
    <xf numFmtId="0" fontId="12" fillId="3" borderId="0" xfId="2181" applyFont="1" applyFill="1" applyBorder="1" applyAlignment="1" applyProtection="1">
      <protection locked="0"/>
    </xf>
    <xf numFmtId="0" fontId="13" fillId="3" borderId="0" xfId="2182" applyFont="1" applyFill="1" applyAlignment="1" applyProtection="1">
      <alignment horizontal="justify" vertical="top" wrapText="1"/>
    </xf>
    <xf numFmtId="0" fontId="12" fillId="3" borderId="0" xfId="2163" applyNumberFormat="1" applyFont="1" applyFill="1" applyBorder="1" applyAlignment="1" applyProtection="1">
      <protection locked="0"/>
    </xf>
    <xf numFmtId="0" fontId="13" fillId="0" borderId="0" xfId="2182" applyFont="1" applyFill="1" applyAlignment="1" applyProtection="1">
      <alignment horizontal="justify" vertical="top" wrapText="1"/>
    </xf>
    <xf numFmtId="0" fontId="12" fillId="3" borderId="0" xfId="2162" applyNumberFormat="1" applyFont="1" applyFill="1" applyBorder="1" applyAlignment="1" applyProtection="1">
      <protection locked="0"/>
    </xf>
    <xf numFmtId="0" fontId="13" fillId="3" borderId="0" xfId="2163" applyFont="1" applyFill="1" applyAlignment="1" applyProtection="1">
      <alignment horizontal="justify" vertical="top" wrapText="1"/>
    </xf>
    <xf numFmtId="0" fontId="12" fillId="3" borderId="0" xfId="2162" applyNumberFormat="1" applyFont="1" applyFill="1" applyBorder="1" applyAlignment="1" applyProtection="1">
      <alignment horizontal="left" vertical="top"/>
    </xf>
    <xf numFmtId="0" fontId="19" fillId="3" borderId="0" xfId="2181" applyNumberFormat="1" applyFont="1" applyFill="1" applyBorder="1" applyProtection="1">
      <protection locked="0"/>
    </xf>
    <xf numFmtId="0" fontId="19" fillId="3" borderId="0" xfId="5" applyFont="1" applyFill="1" applyBorder="1" applyAlignment="1" applyProtection="1">
      <alignment horizontal="center" vertical="center" wrapText="1"/>
    </xf>
    <xf numFmtId="0" fontId="19" fillId="3" borderId="4" xfId="5" applyFont="1" applyFill="1" applyBorder="1" applyAlignment="1" applyProtection="1">
      <alignment horizontal="center" vertical="center" wrapText="1"/>
    </xf>
    <xf numFmtId="0" fontId="19" fillId="3" borderId="0" xfId="2162" applyNumberFormat="1" applyFont="1" applyFill="1" applyBorder="1" applyAlignment="1" applyProtection="1">
      <alignment vertical="center"/>
      <protection locked="0"/>
    </xf>
    <xf numFmtId="171" fontId="18" fillId="3" borderId="0" xfId="2162" applyNumberFormat="1" applyFont="1" applyFill="1" applyBorder="1" applyAlignment="1" applyProtection="1">
      <alignment vertical="center"/>
      <protection locked="0"/>
    </xf>
    <xf numFmtId="49" fontId="65" fillId="0" borderId="0" xfId="483" applyNumberFormat="1" applyFont="1" applyFill="1" applyBorder="1" applyAlignment="1">
      <alignment vertical="center"/>
    </xf>
    <xf numFmtId="0" fontId="65" fillId="0" borderId="0" xfId="483" applyNumberFormat="1" applyFont="1" applyFill="1" applyBorder="1" applyAlignment="1">
      <alignment horizontal="left" vertical="center" indent="1"/>
    </xf>
    <xf numFmtId="0" fontId="65" fillId="0" borderId="0" xfId="483" applyNumberFormat="1" applyFont="1" applyFill="1" applyBorder="1" applyAlignment="1">
      <alignment horizontal="right" vertical="center"/>
    </xf>
    <xf numFmtId="171" fontId="19" fillId="3" borderId="0" xfId="5" applyNumberFormat="1" applyFont="1" applyFill="1" applyBorder="1" applyAlignment="1" applyProtection="1">
      <alignment horizontal="right" vertical="center" wrapText="1"/>
    </xf>
    <xf numFmtId="171" fontId="9" fillId="3" borderId="0" xfId="2162" applyNumberFormat="1" applyFont="1" applyFill="1" applyBorder="1" applyAlignment="1" applyProtection="1">
      <alignment horizontal="right" vertical="center"/>
      <protection locked="0"/>
    </xf>
    <xf numFmtId="0" fontId="19" fillId="3" borderId="0" xfId="2183" applyNumberFormat="1" applyFont="1" applyFill="1" applyBorder="1" applyAlignment="1">
      <alignment horizontal="left" vertical="center" indent="1"/>
    </xf>
    <xf numFmtId="0" fontId="18" fillId="3" borderId="0" xfId="2162" applyNumberFormat="1" applyFont="1" applyFill="1" applyBorder="1" applyAlignment="1" applyProtection="1">
      <alignment vertical="center"/>
      <protection locked="0"/>
    </xf>
    <xf numFmtId="171" fontId="17" fillId="3" borderId="0" xfId="2162" applyNumberFormat="1" applyFont="1" applyFill="1" applyBorder="1" applyAlignment="1" applyProtection="1">
      <alignment horizontal="right" vertical="center"/>
      <protection locked="0"/>
    </xf>
    <xf numFmtId="0" fontId="66" fillId="0" borderId="0" xfId="483" quotePrefix="1" applyNumberFormat="1" applyFont="1" applyFill="1" applyBorder="1" applyAlignment="1">
      <alignment vertical="center"/>
    </xf>
    <xf numFmtId="0" fontId="66" fillId="0" borderId="0" xfId="483" applyNumberFormat="1" applyFont="1" applyFill="1" applyBorder="1" applyAlignment="1">
      <alignment horizontal="left" vertical="center" indent="1"/>
    </xf>
    <xf numFmtId="0" fontId="66" fillId="0" borderId="0" xfId="483" applyNumberFormat="1" applyFont="1" applyFill="1" applyBorder="1" applyAlignment="1">
      <alignment horizontal="right" vertical="center"/>
    </xf>
    <xf numFmtId="0" fontId="18" fillId="3" borderId="0" xfId="2183" applyNumberFormat="1" applyFont="1" applyFill="1" applyBorder="1" applyAlignment="1">
      <alignment vertical="center"/>
    </xf>
    <xf numFmtId="0" fontId="66" fillId="0" borderId="0" xfId="483" applyNumberFormat="1" applyFont="1" applyFill="1" applyBorder="1" applyAlignment="1">
      <alignment vertical="center"/>
    </xf>
    <xf numFmtId="0" fontId="66" fillId="0" borderId="0" xfId="483" quotePrefix="1" applyNumberFormat="1" applyFont="1" applyFill="1" applyBorder="1" applyAlignment="1">
      <alignment horizontal="left" vertical="center" indent="1"/>
    </xf>
    <xf numFmtId="0" fontId="18" fillId="3" borderId="0" xfId="2184" applyFont="1" applyFill="1" applyAlignment="1" applyProtection="1">
      <protection locked="0"/>
    </xf>
    <xf numFmtId="0" fontId="18" fillId="0" borderId="0" xfId="2162" applyNumberFormat="1" applyFont="1" applyFill="1" applyBorder="1" applyAlignment="1" applyProtection="1">
      <alignment vertical="center"/>
      <protection locked="0"/>
    </xf>
    <xf numFmtId="184" fontId="82" fillId="3" borderId="0" xfId="5" applyNumberFormat="1" applyFont="1" applyFill="1" applyBorder="1" applyAlignment="1" applyProtection="1">
      <alignment horizontal="left" vertical="center"/>
    </xf>
    <xf numFmtId="171" fontId="19" fillId="3" borderId="0" xfId="2185" applyNumberFormat="1" applyFont="1" applyFill="1" applyAlignment="1">
      <alignment horizontal="right" vertical="center"/>
    </xf>
    <xf numFmtId="184" fontId="18" fillId="3" borderId="0" xfId="5" applyNumberFormat="1" applyFont="1" applyFill="1" applyBorder="1" applyAlignment="1" applyProtection="1">
      <alignment horizontal="left" vertical="center"/>
    </xf>
    <xf numFmtId="0" fontId="50" fillId="3" borderId="0" xfId="2162" applyNumberFormat="1" applyFont="1" applyFill="1" applyBorder="1" applyAlignment="1" applyProtection="1">
      <alignment horizontal="center" vertical="center"/>
      <protection locked="0"/>
    </xf>
    <xf numFmtId="0" fontId="12" fillId="3" borderId="0" xfId="2162" applyFont="1" applyFill="1" applyBorder="1" applyAlignment="1" applyProtection="1">
      <alignment horizontal="right" vertical="center"/>
    </xf>
    <xf numFmtId="0" fontId="50" fillId="3" borderId="6" xfId="2162" applyFont="1" applyFill="1" applyBorder="1" applyAlignment="1" applyProtection="1">
      <alignment horizontal="center" vertical="center" wrapText="1"/>
    </xf>
    <xf numFmtId="0" fontId="12" fillId="3" borderId="6" xfId="2162" applyFont="1" applyFill="1" applyBorder="1" applyAlignment="1" applyProtection="1">
      <alignment horizontal="left" vertical="center"/>
    </xf>
    <xf numFmtId="0" fontId="15" fillId="3" borderId="0" xfId="483" applyFill="1"/>
    <xf numFmtId="0" fontId="50" fillId="3" borderId="0" xfId="2162" applyFont="1" applyFill="1" applyBorder="1" applyAlignment="1" applyProtection="1">
      <alignment horizontal="center" vertical="center" wrapText="1"/>
    </xf>
    <xf numFmtId="0" fontId="15" fillId="3" borderId="0" xfId="483" applyFont="1" applyFill="1"/>
    <xf numFmtId="0" fontId="55" fillId="3" borderId="0" xfId="2186" applyFont="1" applyFill="1" applyAlignment="1" applyProtection="1">
      <alignment vertical="center"/>
      <protection locked="0"/>
    </xf>
    <xf numFmtId="0" fontId="3" fillId="3" borderId="0" xfId="2163" quotePrefix="1" applyNumberFormat="1" applyFont="1" applyFill="1"/>
    <xf numFmtId="171" fontId="55" fillId="3" borderId="0" xfId="2186" applyNumberFormat="1" applyFont="1" applyFill="1" applyAlignment="1" applyProtection="1">
      <alignment vertical="center"/>
      <protection locked="0"/>
    </xf>
    <xf numFmtId="171" fontId="19" fillId="3" borderId="0" xfId="2182" applyNumberFormat="1" applyFont="1" applyFill="1" applyAlignment="1" applyProtection="1">
      <alignment horizontal="right" vertical="center"/>
      <protection locked="0"/>
    </xf>
    <xf numFmtId="0" fontId="87" fillId="3" borderId="0" xfId="2186" applyFont="1" applyFill="1" applyAlignment="1" applyProtection="1">
      <alignment vertical="center"/>
      <protection locked="0"/>
    </xf>
    <xf numFmtId="171" fontId="49" fillId="3" borderId="0" xfId="2182" applyNumberFormat="1" applyFont="1" applyFill="1" applyAlignment="1" applyProtection="1">
      <alignment horizontal="right" vertical="center"/>
      <protection locked="0"/>
    </xf>
    <xf numFmtId="186" fontId="19" fillId="3" borderId="0" xfId="2182" applyNumberFormat="1" applyFont="1" applyFill="1" applyAlignment="1" applyProtection="1">
      <alignment horizontal="right" vertical="center"/>
      <protection locked="0"/>
    </xf>
    <xf numFmtId="187" fontId="19" fillId="3" borderId="0" xfId="2182" applyNumberFormat="1" applyFont="1" applyFill="1" applyAlignment="1" applyProtection="1">
      <alignment vertical="center"/>
      <protection locked="0"/>
    </xf>
    <xf numFmtId="0" fontId="12" fillId="3" borderId="0" xfId="2186" applyFont="1" applyFill="1" applyAlignment="1" applyProtection="1">
      <alignment horizontal="left" vertical="top"/>
      <protection locked="0"/>
    </xf>
    <xf numFmtId="0" fontId="16" fillId="3" borderId="4" xfId="3" applyFont="1" applyFill="1" applyBorder="1" applyAlignment="1" applyProtection="1">
      <alignment horizontal="center" vertical="center"/>
    </xf>
    <xf numFmtId="0" fontId="19" fillId="3" borderId="4" xfId="5" applyFont="1" applyFill="1" applyBorder="1" applyAlignment="1" applyProtection="1">
      <alignment horizontal="center" vertical="center"/>
    </xf>
    <xf numFmtId="188" fontId="19" fillId="3" borderId="0" xfId="2163" applyNumberFormat="1" applyFont="1" applyFill="1" applyAlignment="1" applyProtection="1">
      <alignment horizontal="left" vertical="center" wrapText="1" indent="1"/>
    </xf>
    <xf numFmtId="189" fontId="19" fillId="3" borderId="0" xfId="2182" applyNumberFormat="1" applyFont="1" applyFill="1" applyAlignment="1" applyProtection="1">
      <alignment horizontal="right" vertical="center"/>
      <protection locked="0"/>
    </xf>
    <xf numFmtId="187" fontId="19" fillId="3" borderId="0" xfId="2182" applyNumberFormat="1" applyFont="1" applyFill="1" applyAlignment="1" applyProtection="1">
      <alignment horizontal="left" vertical="center" indent="1"/>
    </xf>
    <xf numFmtId="187" fontId="19" fillId="3" borderId="0" xfId="2182" applyNumberFormat="1" applyFont="1" applyFill="1" applyAlignment="1" applyProtection="1">
      <alignment horizontal="left" vertical="center" wrapText="1" indent="1"/>
    </xf>
    <xf numFmtId="164" fontId="19" fillId="3" borderId="0" xfId="2182" applyNumberFormat="1" applyFont="1" applyFill="1" applyAlignment="1" applyProtection="1">
      <alignment horizontal="right" vertical="center"/>
      <protection locked="0"/>
    </xf>
    <xf numFmtId="187" fontId="17" fillId="3" borderId="0" xfId="2182" applyNumberFormat="1" applyFont="1" applyFill="1" applyAlignment="1" applyProtection="1">
      <alignment vertical="center" wrapText="1"/>
    </xf>
    <xf numFmtId="189" fontId="19" fillId="3" borderId="0" xfId="2186" applyNumberFormat="1" applyFont="1" applyFill="1" applyAlignment="1" applyProtection="1">
      <alignment vertical="center"/>
      <protection locked="0"/>
    </xf>
    <xf numFmtId="187" fontId="17" fillId="3" borderId="0" xfId="2182" applyNumberFormat="1" applyFont="1" applyFill="1" applyAlignment="1" applyProtection="1">
      <alignment horizontal="left" vertical="center" wrapText="1"/>
    </xf>
    <xf numFmtId="0" fontId="3" fillId="3" borderId="0" xfId="2186" applyFont="1" applyFill="1" applyAlignment="1" applyProtection="1">
      <alignment vertical="center"/>
      <protection locked="0"/>
    </xf>
    <xf numFmtId="189" fontId="17" fillId="3" borderId="0" xfId="2182" applyNumberFormat="1" applyFont="1" applyFill="1" applyAlignment="1" applyProtection="1">
      <alignment horizontal="right" vertical="center"/>
      <protection locked="0"/>
    </xf>
    <xf numFmtId="187" fontId="18" fillId="3" borderId="0" xfId="2182" applyNumberFormat="1" applyFont="1" applyFill="1" applyAlignment="1" applyProtection="1">
      <alignment vertical="center" wrapText="1"/>
    </xf>
    <xf numFmtId="0" fontId="19" fillId="3" borderId="0" xfId="2163" applyFont="1" applyFill="1" applyAlignment="1" applyProtection="1">
      <alignment horizontal="left" vertical="center" indent="1"/>
    </xf>
    <xf numFmtId="0" fontId="18" fillId="3" borderId="0" xfId="2163" applyFont="1" applyFill="1" applyAlignment="1" applyProtection="1">
      <alignment vertical="center" wrapText="1"/>
    </xf>
    <xf numFmtId="189" fontId="9" fillId="3" borderId="0" xfId="2182" applyNumberFormat="1" applyFont="1" applyFill="1" applyAlignment="1" applyProtection="1">
      <alignment horizontal="right" vertical="center"/>
      <protection locked="0"/>
    </xf>
    <xf numFmtId="187" fontId="18" fillId="3" borderId="0" xfId="2182" applyNumberFormat="1" applyFont="1" applyFill="1" applyAlignment="1" applyProtection="1">
      <alignment horizontal="left" vertical="center" wrapText="1"/>
    </xf>
    <xf numFmtId="0" fontId="18" fillId="3" borderId="0" xfId="2163" applyFont="1" applyFill="1" applyAlignment="1" applyProtection="1">
      <alignment vertical="center"/>
    </xf>
    <xf numFmtId="187" fontId="18" fillId="3" borderId="0" xfId="2182" applyNumberFormat="1" applyFont="1" applyFill="1" applyAlignment="1" applyProtection="1">
      <alignment horizontal="left" vertical="center"/>
    </xf>
    <xf numFmtId="188" fontId="17" fillId="3" borderId="0" xfId="2163" applyNumberFormat="1" applyFont="1" applyFill="1" applyAlignment="1" applyProtection="1">
      <alignment vertical="center"/>
    </xf>
    <xf numFmtId="189" fontId="18" fillId="3" borderId="0" xfId="2182" applyNumberFormat="1" applyFont="1" applyFill="1" applyAlignment="1" applyProtection="1">
      <alignment horizontal="right" vertical="center"/>
      <protection locked="0"/>
    </xf>
    <xf numFmtId="188" fontId="19" fillId="3" borderId="0" xfId="2163" applyNumberFormat="1" applyFont="1" applyFill="1" applyAlignment="1" applyProtection="1">
      <alignment horizontal="left" vertical="center" indent="1"/>
    </xf>
    <xf numFmtId="0" fontId="17" fillId="3" borderId="0" xfId="2182" applyFont="1" applyFill="1" applyAlignment="1" applyProtection="1">
      <alignment horizontal="left" vertical="center" wrapText="1"/>
    </xf>
    <xf numFmtId="0" fontId="17" fillId="3" borderId="0" xfId="2182" applyFont="1" applyFill="1" applyAlignment="1" applyProtection="1">
      <alignment vertical="center" wrapText="1"/>
    </xf>
    <xf numFmtId="0" fontId="12" fillId="3" borderId="0" xfId="2182" applyFont="1" applyFill="1" applyBorder="1" applyAlignment="1" applyProtection="1">
      <alignment horizontal="left" vertical="center"/>
    </xf>
    <xf numFmtId="0" fontId="88" fillId="3" borderId="0" xfId="2163" applyFont="1" applyFill="1" applyProtection="1">
      <protection locked="0"/>
    </xf>
    <xf numFmtId="188" fontId="19" fillId="3" borderId="0" xfId="2163" applyNumberFormat="1" applyFont="1" applyFill="1" applyProtection="1">
      <protection locked="0"/>
    </xf>
    <xf numFmtId="171" fontId="88" fillId="3" borderId="0" xfId="2163" applyNumberFormat="1" applyFont="1" applyFill="1" applyProtection="1">
      <protection locked="0"/>
    </xf>
    <xf numFmtId="0" fontId="89" fillId="3" borderId="0" xfId="2225" applyFill="1"/>
    <xf numFmtId="0" fontId="12" fillId="3" borderId="0" xfId="2163" applyFont="1" applyFill="1" applyProtection="1">
      <protection locked="0"/>
    </xf>
    <xf numFmtId="0" fontId="11" fillId="3" borderId="0" xfId="3" applyFont="1" applyFill="1" applyBorder="1" applyAlignment="1" applyProtection="1">
      <protection locked="0"/>
    </xf>
    <xf numFmtId="0" fontId="90" fillId="3" borderId="0" xfId="2163" applyFont="1" applyFill="1" applyProtection="1">
      <protection locked="0"/>
    </xf>
    <xf numFmtId="190" fontId="12" fillId="3" borderId="0" xfId="2163" applyNumberFormat="1" applyFont="1" applyFill="1" applyProtection="1">
      <protection locked="0"/>
    </xf>
    <xf numFmtId="0" fontId="12" fillId="3" borderId="0" xfId="2181" applyFont="1" applyFill="1" applyBorder="1" applyAlignment="1" applyProtection="1">
      <alignment horizontal="left" vertical="top"/>
      <protection locked="0"/>
    </xf>
    <xf numFmtId="0" fontId="12" fillId="3" borderId="0" xfId="2163" applyFont="1" applyFill="1" applyAlignment="1" applyProtection="1">
      <alignment horizontal="left" vertical="top"/>
      <protection locked="0"/>
    </xf>
    <xf numFmtId="0" fontId="88" fillId="0" borderId="0" xfId="2163" applyFont="1" applyFill="1" applyProtection="1">
      <protection locked="0"/>
    </xf>
    <xf numFmtId="0" fontId="19" fillId="3" borderId="0" xfId="2163" applyFont="1" applyFill="1" applyAlignment="1" applyProtection="1">
      <alignment horizontal="left" vertical="center" wrapText="1" indent="1"/>
    </xf>
    <xf numFmtId="171" fontId="19" fillId="3" borderId="0" xfId="2219" applyNumberFormat="1" applyFont="1" applyFill="1" applyAlignment="1">
      <alignment horizontal="right" vertical="center"/>
    </xf>
    <xf numFmtId="171" fontId="19" fillId="3" borderId="0" xfId="2163" applyNumberFormat="1" applyFont="1" applyFill="1" applyBorder="1" applyAlignment="1" applyProtection="1">
      <alignment horizontal="right" vertical="center"/>
      <protection locked="0"/>
    </xf>
    <xf numFmtId="189" fontId="19" fillId="3" borderId="0" xfId="2163" applyNumberFormat="1" applyFont="1" applyFill="1" applyBorder="1" applyAlignment="1" applyProtection="1">
      <alignment vertical="center" wrapText="1"/>
    </xf>
    <xf numFmtId="0" fontId="18" fillId="3" borderId="0" xfId="2163" applyNumberFormat="1" applyFont="1" applyFill="1" applyBorder="1" applyAlignment="1" applyProtection="1">
      <alignment horizontal="left" vertical="center" wrapText="1" indent="1"/>
    </xf>
    <xf numFmtId="171" fontId="18" fillId="3" borderId="0" xfId="5" applyNumberFormat="1" applyFont="1" applyFill="1" applyBorder="1" applyAlignment="1" applyProtection="1">
      <alignment horizontal="right" vertical="center" wrapText="1"/>
    </xf>
    <xf numFmtId="171" fontId="18" fillId="3" borderId="0" xfId="2163" applyNumberFormat="1" applyFont="1" applyFill="1" applyBorder="1" applyAlignment="1" applyProtection="1">
      <alignment horizontal="right" vertical="center" wrapText="1"/>
    </xf>
    <xf numFmtId="0" fontId="18" fillId="3" borderId="0" xfId="2163" applyNumberFormat="1" applyFont="1" applyFill="1" applyBorder="1" applyAlignment="1" applyProtection="1">
      <alignment vertical="center" wrapText="1"/>
    </xf>
    <xf numFmtId="0" fontId="18" fillId="0" borderId="60" xfId="2163" applyNumberFormat="1" applyFont="1" applyFill="1" applyBorder="1" applyAlignment="1" applyProtection="1">
      <alignment vertical="center"/>
    </xf>
    <xf numFmtId="0" fontId="12" fillId="3" borderId="0" xfId="2163" applyFont="1" applyFill="1" applyBorder="1" applyAlignment="1" applyProtection="1">
      <alignment horizontal="left" vertical="center" wrapText="1"/>
    </xf>
    <xf numFmtId="0" fontId="50" fillId="3" borderId="0" xfId="2163" applyFont="1" applyFill="1" applyBorder="1" applyAlignment="1" applyProtection="1">
      <alignment horizontal="center" vertical="center" wrapText="1"/>
    </xf>
    <xf numFmtId="0" fontId="12" fillId="3" borderId="0" xfId="2163" applyFont="1" applyFill="1" applyBorder="1" applyAlignment="1" applyProtection="1">
      <alignment horizontal="left" vertical="center"/>
    </xf>
    <xf numFmtId="0" fontId="19" fillId="3" borderId="0" xfId="2163" applyFont="1" applyFill="1" applyProtection="1">
      <protection locked="0"/>
    </xf>
    <xf numFmtId="171" fontId="19" fillId="3" borderId="0" xfId="2163" applyNumberFormat="1" applyFont="1" applyFill="1" applyProtection="1">
      <protection locked="0"/>
    </xf>
    <xf numFmtId="188" fontId="12" fillId="3" borderId="0" xfId="2163" applyNumberFormat="1" applyFont="1" applyFill="1" applyProtection="1">
      <protection locked="0"/>
    </xf>
    <xf numFmtId="0" fontId="88" fillId="3" borderId="0" xfId="2163" applyFont="1" applyFill="1" applyAlignment="1" applyProtection="1">
      <alignment horizontal="left" vertical="top"/>
      <protection locked="0"/>
    </xf>
    <xf numFmtId="189" fontId="19" fillId="3" borderId="0" xfId="2163" applyNumberFormat="1" applyFont="1" applyFill="1" applyBorder="1" applyAlignment="1" applyProtection="1">
      <alignment horizontal="left" vertical="center" indent="1"/>
      <protection locked="0"/>
    </xf>
    <xf numFmtId="171" fontId="19" fillId="3" borderId="0" xfId="2185" applyNumberFormat="1" applyFont="1" applyFill="1" applyAlignment="1">
      <alignment vertical="center"/>
    </xf>
    <xf numFmtId="189" fontId="19" fillId="3" borderId="0" xfId="2163" applyNumberFormat="1" applyFont="1" applyFill="1" applyBorder="1" applyAlignment="1" applyProtection="1">
      <alignment vertical="center"/>
    </xf>
    <xf numFmtId="0" fontId="19" fillId="3" borderId="0" xfId="2163" applyNumberFormat="1" applyFont="1" applyFill="1" applyBorder="1" applyAlignment="1" applyProtection="1">
      <alignment horizontal="left" vertical="center" indent="1"/>
      <protection locked="0"/>
    </xf>
    <xf numFmtId="0" fontId="19" fillId="3" borderId="0" xfId="2163" applyNumberFormat="1" applyFont="1" applyFill="1" applyBorder="1" applyAlignment="1" applyProtection="1">
      <alignment vertical="center"/>
    </xf>
    <xf numFmtId="171" fontId="18" fillId="3" borderId="0" xfId="2185" applyNumberFormat="1" applyFont="1" applyFill="1" applyAlignment="1">
      <alignment vertical="center"/>
    </xf>
    <xf numFmtId="0" fontId="19" fillId="3" borderId="0" xfId="2162" applyNumberFormat="1" applyFont="1" applyFill="1" applyBorder="1" applyAlignment="1" applyProtection="1">
      <protection locked="0"/>
    </xf>
    <xf numFmtId="2" fontId="19" fillId="3" borderId="0" xfId="2162" applyNumberFormat="1" applyFont="1" applyFill="1" applyBorder="1" applyAlignment="1" applyProtection="1">
      <protection locked="0"/>
    </xf>
    <xf numFmtId="0" fontId="9" fillId="3" borderId="0" xfId="2162" applyNumberFormat="1" applyFont="1" applyFill="1" applyBorder="1" applyAlignment="1" applyProtection="1">
      <protection locked="0"/>
    </xf>
    <xf numFmtId="0" fontId="10" fillId="0" borderId="0" xfId="3" applyAlignment="1" applyProtection="1"/>
    <xf numFmtId="0" fontId="91" fillId="3" borderId="0" xfId="3" applyFont="1" applyFill="1" applyBorder="1" applyAlignment="1" applyProtection="1">
      <protection locked="0"/>
    </xf>
    <xf numFmtId="0" fontId="15" fillId="3" borderId="0" xfId="2163" applyFont="1" applyFill="1"/>
    <xf numFmtId="2" fontId="13" fillId="3" borderId="0" xfId="2162" applyNumberFormat="1" applyFont="1" applyFill="1" applyBorder="1" applyAlignment="1" applyProtection="1">
      <alignment vertical="top"/>
    </xf>
    <xf numFmtId="2" fontId="13" fillId="3" borderId="0" xfId="2162" applyNumberFormat="1" applyFont="1" applyFill="1" applyBorder="1" applyAlignment="1" applyProtection="1">
      <alignment vertical="top" wrapText="1"/>
    </xf>
    <xf numFmtId="0" fontId="16" fillId="3" borderId="61" xfId="3" applyNumberFormat="1" applyFont="1" applyFill="1" applyBorder="1" applyAlignment="1" applyProtection="1">
      <alignment horizontal="center" vertical="center" wrapText="1"/>
    </xf>
    <xf numFmtId="0" fontId="16" fillId="3" borderId="21" xfId="3" applyNumberFormat="1" applyFont="1" applyFill="1" applyBorder="1" applyAlignment="1" applyProtection="1">
      <alignment horizontal="center" vertical="center" wrapText="1"/>
    </xf>
    <xf numFmtId="0" fontId="16" fillId="0" borderId="4" xfId="3" applyNumberFormat="1" applyFont="1" applyFill="1" applyBorder="1" applyAlignment="1" applyProtection="1">
      <alignment horizontal="center" vertical="center" wrapText="1"/>
    </xf>
    <xf numFmtId="0" fontId="16" fillId="3" borderId="4" xfId="3" applyNumberFormat="1" applyFont="1" applyFill="1" applyBorder="1" applyAlignment="1" applyProtection="1">
      <alignment horizontal="center" vertical="center" wrapText="1"/>
    </xf>
    <xf numFmtId="0" fontId="18" fillId="3" borderId="4" xfId="2163" applyNumberFormat="1" applyFont="1" applyFill="1" applyBorder="1" applyAlignment="1" applyProtection="1">
      <alignment horizontal="center" vertical="center"/>
    </xf>
    <xf numFmtId="2" fontId="17" fillId="3" borderId="0" xfId="2162" applyNumberFormat="1" applyFont="1" applyFill="1" applyBorder="1" applyAlignment="1" applyProtection="1">
      <alignment horizontal="right" vertical="center"/>
    </xf>
    <xf numFmtId="191" fontId="17" fillId="3" borderId="0" xfId="2162" applyNumberFormat="1" applyFont="1" applyFill="1" applyBorder="1" applyAlignment="1" applyProtection="1">
      <alignment horizontal="right" vertical="center" wrapText="1"/>
    </xf>
    <xf numFmtId="192" fontId="17" fillId="3" borderId="0" xfId="2162" applyNumberFormat="1" applyFont="1" applyFill="1" applyBorder="1" applyAlignment="1" applyProtection="1">
      <alignment horizontal="right" vertical="center" wrapText="1"/>
    </xf>
    <xf numFmtId="193" fontId="17" fillId="3" borderId="0" xfId="2162" applyNumberFormat="1" applyFont="1" applyFill="1" applyBorder="1" applyAlignment="1" applyProtection="1">
      <alignment horizontal="right" vertical="center" wrapText="1"/>
    </xf>
    <xf numFmtId="193" fontId="17" fillId="0" borderId="0" xfId="2162" applyNumberFormat="1" applyFont="1" applyFill="1" applyBorder="1" applyAlignment="1" applyProtection="1">
      <alignment horizontal="right" vertical="center" wrapText="1"/>
    </xf>
    <xf numFmtId="192" fontId="17" fillId="0" borderId="0" xfId="2162" applyNumberFormat="1" applyFont="1" applyFill="1" applyBorder="1" applyAlignment="1" applyProtection="1">
      <alignment horizontal="right" vertical="center" wrapText="1"/>
    </xf>
    <xf numFmtId="0" fontId="18" fillId="3" borderId="0" xfId="2163" applyNumberFormat="1" applyFont="1" applyFill="1" applyBorder="1" applyAlignment="1" applyProtection="1">
      <alignment vertical="center"/>
    </xf>
    <xf numFmtId="191" fontId="9" fillId="3" borderId="0" xfId="2162" applyNumberFormat="1" applyFont="1" applyFill="1" applyBorder="1" applyAlignment="1" applyProtection="1">
      <alignment horizontal="right" vertical="center" wrapText="1"/>
    </xf>
    <xf numFmtId="192" fontId="9" fillId="3" borderId="0" xfId="2162" applyNumberFormat="1" applyFont="1" applyFill="1" applyBorder="1" applyAlignment="1" applyProtection="1">
      <alignment horizontal="right" vertical="center" wrapText="1"/>
    </xf>
    <xf numFmtId="193" fontId="9" fillId="3" borderId="0" xfId="2162" applyNumberFormat="1" applyFont="1" applyFill="1" applyBorder="1" applyAlignment="1" applyProtection="1">
      <alignment horizontal="right" vertical="center" wrapText="1"/>
    </xf>
    <xf numFmtId="193" fontId="9" fillId="0" borderId="0" xfId="2162" applyNumberFormat="1" applyFont="1" applyFill="1" applyBorder="1" applyAlignment="1" applyProtection="1">
      <alignment horizontal="right" vertical="center" wrapText="1"/>
    </xf>
    <xf numFmtId="192" fontId="9" fillId="0" borderId="0" xfId="2162" applyNumberFormat="1" applyFont="1" applyFill="1" applyBorder="1" applyAlignment="1" applyProtection="1">
      <alignment horizontal="right" vertical="center" wrapText="1"/>
    </xf>
    <xf numFmtId="0" fontId="19" fillId="3" borderId="0" xfId="2163" applyNumberFormat="1" applyFont="1" applyFill="1" applyBorder="1" applyAlignment="1" applyProtection="1">
      <alignment horizontal="left" vertical="center"/>
    </xf>
    <xf numFmtId="0" fontId="18" fillId="3" borderId="0" xfId="2163" applyNumberFormat="1" applyFont="1" applyFill="1" applyBorder="1" applyAlignment="1" applyProtection="1">
      <alignment horizontal="left" vertical="center"/>
    </xf>
    <xf numFmtId="2" fontId="9" fillId="3" borderId="5" xfId="2162" applyNumberFormat="1" applyFont="1" applyFill="1" applyBorder="1" applyAlignment="1" applyProtection="1">
      <alignment horizontal="center" vertical="center" wrapText="1"/>
    </xf>
    <xf numFmtId="0" fontId="19" fillId="3" borderId="4" xfId="2162" applyNumberFormat="1" applyFont="1" applyFill="1" applyBorder="1" applyAlignment="1" applyProtection="1">
      <alignment horizontal="center" vertical="center" wrapText="1"/>
    </xf>
    <xf numFmtId="0" fontId="92" fillId="3" borderId="0" xfId="2162" applyNumberFormat="1" applyFont="1" applyFill="1" applyBorder="1" applyAlignment="1" applyProtection="1">
      <alignment horizontal="center" vertical="center"/>
      <protection locked="0"/>
    </xf>
    <xf numFmtId="2" fontId="92" fillId="3" borderId="0" xfId="2162" applyNumberFormat="1" applyFont="1" applyFill="1" applyBorder="1" applyAlignment="1" applyProtection="1">
      <alignment horizontal="center" vertical="center"/>
      <protection locked="0"/>
    </xf>
    <xf numFmtId="0" fontId="13" fillId="3" borderId="0" xfId="2162" applyNumberFormat="1" applyFont="1" applyFill="1" applyBorder="1" applyAlignment="1" applyProtection="1">
      <alignment horizontal="right" vertical="center"/>
    </xf>
    <xf numFmtId="0" fontId="92" fillId="3" borderId="0" xfId="2162" applyNumberFormat="1" applyFont="1" applyFill="1" applyBorder="1" applyAlignment="1" applyProtection="1">
      <alignment horizontal="center" vertical="center"/>
    </xf>
    <xf numFmtId="0" fontId="92" fillId="3" borderId="0" xfId="2162" applyNumberFormat="1" applyFont="1" applyFill="1" applyBorder="1" applyAlignment="1" applyProtection="1">
      <alignment horizontal="center" vertical="center" wrapText="1"/>
    </xf>
    <xf numFmtId="0" fontId="12" fillId="3" borderId="0" xfId="2162" applyNumberFormat="1" applyFont="1" applyFill="1" applyBorder="1" applyAlignment="1" applyProtection="1">
      <alignment horizontal="left" vertical="center" wrapText="1"/>
    </xf>
    <xf numFmtId="2" fontId="50" fillId="3" borderId="0" xfId="2162" applyNumberFormat="1" applyFont="1" applyFill="1" applyBorder="1" applyAlignment="1" applyProtection="1">
      <alignment horizontal="center" vertical="center"/>
      <protection locked="0"/>
    </xf>
    <xf numFmtId="171" fontId="0" fillId="0" borderId="0" xfId="0" applyNumberFormat="1" applyFill="1"/>
    <xf numFmtId="0" fontId="83" fillId="0" borderId="0" xfId="0" applyFont="1" applyFill="1"/>
    <xf numFmtId="0" fontId="9" fillId="0" borderId="4" xfId="7" applyFont="1" applyFill="1" applyBorder="1" applyAlignment="1" applyProtection="1">
      <alignment horizontal="center" vertical="center" wrapText="1"/>
    </xf>
    <xf numFmtId="0" fontId="19" fillId="0" borderId="4" xfId="7" applyFont="1" applyFill="1" applyBorder="1" applyAlignment="1" applyProtection="1">
      <alignment wrapText="1"/>
    </xf>
    <xf numFmtId="171" fontId="9" fillId="0" borderId="0" xfId="7" applyNumberFormat="1" applyFont="1" applyFill="1" applyBorder="1" applyAlignment="1" applyProtection="1">
      <alignment horizontal="right" vertical="center"/>
      <protection locked="0"/>
    </xf>
    <xf numFmtId="0" fontId="18" fillId="0" borderId="0" xfId="7" applyFont="1" applyFill="1" applyBorder="1" applyAlignment="1" applyProtection="1">
      <alignment horizontal="left" wrapText="1"/>
    </xf>
    <xf numFmtId="0" fontId="18" fillId="0" borderId="0" xfId="2226" applyNumberFormat="1" applyFont="1" applyFill="1" applyBorder="1" applyAlignment="1">
      <alignment vertical="center"/>
    </xf>
    <xf numFmtId="171" fontId="17" fillId="0" borderId="0" xfId="7" applyNumberFormat="1" applyFont="1" applyFill="1" applyBorder="1" applyAlignment="1" applyProtection="1">
      <alignment horizontal="right" vertical="center"/>
      <protection locked="0"/>
    </xf>
    <xf numFmtId="0" fontId="18" fillId="0" borderId="0" xfId="7" applyFont="1" applyFill="1" applyBorder="1" applyAlignment="1" applyProtection="1">
      <alignment horizontal="left" vertical="center"/>
      <protection locked="0"/>
    </xf>
    <xf numFmtId="0" fontId="12" fillId="0" borderId="0" xfId="7" applyFont="1" applyFill="1" applyBorder="1" applyAlignment="1" applyProtection="1">
      <alignment horizontal="right" vertical="top" wrapText="1"/>
    </xf>
    <xf numFmtId="0" fontId="12" fillId="0" borderId="0" xfId="7" applyFont="1" applyFill="1" applyBorder="1" applyProtection="1"/>
    <xf numFmtId="0" fontId="12" fillId="0" borderId="0" xfId="7" applyFont="1" applyFill="1" applyBorder="1" applyAlignment="1" applyProtection="1">
      <alignment horizontal="left" vertical="top" wrapText="1"/>
    </xf>
    <xf numFmtId="0" fontId="50" fillId="3" borderId="0" xfId="7" applyNumberFormat="1" applyFont="1" applyFill="1" applyBorder="1" applyAlignment="1" applyProtection="1">
      <alignment horizontal="center" vertical="center" wrapText="1"/>
    </xf>
    <xf numFmtId="0" fontId="50" fillId="3" borderId="0" xfId="7" applyNumberFormat="1" applyFont="1" applyFill="1" applyBorder="1" applyAlignment="1" applyProtection="1">
      <alignment horizontal="center" vertical="center" wrapText="1"/>
      <protection locked="0"/>
    </xf>
    <xf numFmtId="0" fontId="50" fillId="3" borderId="0" xfId="7" applyNumberFormat="1" applyFont="1" applyFill="1" applyBorder="1" applyAlignment="1" applyProtection="1">
      <alignment horizontal="center" vertical="center"/>
      <protection locked="0"/>
    </xf>
    <xf numFmtId="0" fontId="12" fillId="3" borderId="6" xfId="7" applyNumberFormat="1" applyFont="1" applyFill="1" applyBorder="1" applyAlignment="1" applyProtection="1">
      <alignment horizontal="left" vertical="center"/>
    </xf>
    <xf numFmtId="0" fontId="50" fillId="3" borderId="0" xfId="7" applyFont="1" applyFill="1" applyBorder="1" applyAlignment="1" applyProtection="1">
      <alignment horizontal="center" vertical="center" wrapText="1"/>
    </xf>
    <xf numFmtId="0" fontId="50" fillId="3" borderId="0" xfId="7" applyNumberFormat="1" applyFont="1" applyFill="1" applyBorder="1" applyAlignment="1" applyProtection="1">
      <alignment horizontal="center" vertical="center"/>
    </xf>
    <xf numFmtId="0" fontId="50" fillId="3" borderId="0" xfId="7" applyFont="1" applyFill="1" applyBorder="1" applyAlignment="1" applyProtection="1">
      <alignment horizontal="center" vertical="center" wrapText="1"/>
      <protection locked="0"/>
    </xf>
    <xf numFmtId="0" fontId="19" fillId="3" borderId="0" xfId="5" applyNumberFormat="1" applyFont="1" applyFill="1" applyBorder="1" applyAlignment="1" applyProtection="1">
      <alignment horizontal="center" vertical="center" wrapText="1"/>
    </xf>
    <xf numFmtId="0" fontId="19" fillId="3" borderId="0" xfId="7" applyNumberFormat="1" applyFont="1" applyFill="1" applyBorder="1" applyAlignment="1" applyProtection="1">
      <protection locked="0"/>
    </xf>
    <xf numFmtId="0" fontId="18" fillId="3" borderId="0" xfId="0" applyNumberFormat="1" applyFont="1" applyFill="1" applyBorder="1" applyAlignment="1">
      <alignment vertical="center"/>
    </xf>
    <xf numFmtId="169" fontId="17" fillId="3" borderId="0" xfId="7" applyNumberFormat="1" applyFont="1" applyFill="1" applyAlignment="1">
      <alignment horizontal="right"/>
    </xf>
    <xf numFmtId="169" fontId="9" fillId="3" borderId="0" xfId="7" applyNumberFormat="1" applyFont="1" applyFill="1" applyAlignment="1">
      <alignment horizontal="right"/>
    </xf>
    <xf numFmtId="0" fontId="19" fillId="3" borderId="0" xfId="0" applyNumberFormat="1" applyFont="1" applyFill="1" applyBorder="1" applyAlignment="1">
      <alignment vertical="center"/>
    </xf>
    <xf numFmtId="0" fontId="19" fillId="3" borderId="0" xfId="0" applyNumberFormat="1" applyFont="1" applyFill="1" applyBorder="1" applyAlignment="1">
      <alignment horizontal="left" vertical="center" indent="1"/>
    </xf>
    <xf numFmtId="169" fontId="17" fillId="3" borderId="0" xfId="7" quotePrefix="1" applyNumberFormat="1" applyFont="1" applyFill="1" applyAlignment="1">
      <alignment horizontal="right"/>
    </xf>
    <xf numFmtId="169" fontId="9" fillId="3" borderId="0" xfId="7" quotePrefix="1" applyNumberFormat="1" applyFont="1" applyFill="1" applyAlignment="1">
      <alignment horizontal="right"/>
    </xf>
    <xf numFmtId="0" fontId="19" fillId="3" borderId="0" xfId="0" applyNumberFormat="1" applyFont="1" applyFill="1" applyBorder="1" applyAlignment="1">
      <alignment horizontal="right" vertical="center"/>
    </xf>
    <xf numFmtId="0" fontId="18" fillId="3" borderId="0" xfId="0" applyNumberFormat="1" applyFont="1" applyFill="1" applyBorder="1" applyAlignment="1">
      <alignment horizontal="left" vertical="center"/>
    </xf>
    <xf numFmtId="0" fontId="19" fillId="3" borderId="0" xfId="0" quotePrefix="1" applyNumberFormat="1" applyFont="1" applyFill="1" applyBorder="1" applyAlignment="1">
      <alignment horizontal="left" vertical="center" indent="1"/>
    </xf>
    <xf numFmtId="0" fontId="19" fillId="0" borderId="0" xfId="7" applyFont="1" applyFill="1" applyAlignment="1" applyProtection="1">
      <alignment vertical="center"/>
      <protection locked="0"/>
    </xf>
    <xf numFmtId="0" fontId="93" fillId="3" borderId="0" xfId="7" applyFont="1" applyFill="1" applyProtection="1">
      <protection locked="0"/>
    </xf>
    <xf numFmtId="0" fontId="12" fillId="3" borderId="0" xfId="2229" applyNumberFormat="1" applyFont="1" applyFill="1" applyBorder="1" applyAlignment="1" applyProtection="1">
      <alignment horizontal="left" vertical="top" wrapText="1"/>
      <protection locked="0"/>
    </xf>
    <xf numFmtId="0" fontId="12" fillId="3" borderId="0" xfId="4" applyFont="1" applyFill="1" applyBorder="1" applyAlignment="1" applyProtection="1">
      <alignment horizontal="left" vertical="top"/>
      <protection locked="0"/>
    </xf>
    <xf numFmtId="0" fontId="12" fillId="3" borderId="0" xfId="4" applyFont="1" applyFill="1" applyBorder="1" applyAlignment="1" applyProtection="1">
      <protection locked="0"/>
    </xf>
    <xf numFmtId="0" fontId="12" fillId="3" borderId="0" xfId="7" applyNumberFormat="1" applyFont="1" applyFill="1" applyBorder="1" applyAlignment="1" applyProtection="1">
      <protection locked="0"/>
    </xf>
    <xf numFmtId="0" fontId="12" fillId="3" borderId="0" xfId="7" applyFont="1" applyFill="1" applyBorder="1" applyAlignment="1" applyProtection="1">
      <alignment vertical="center"/>
      <protection locked="0"/>
    </xf>
    <xf numFmtId="3" fontId="12" fillId="3" borderId="0" xfId="7" applyNumberFormat="1" applyFont="1" applyFill="1" applyAlignment="1" applyProtection="1">
      <alignment horizontal="right"/>
      <protection locked="0"/>
    </xf>
    <xf numFmtId="169" fontId="19" fillId="3" borderId="0" xfId="7" applyNumberFormat="1" applyFont="1" applyFill="1" applyBorder="1" applyAlignment="1" applyProtection="1">
      <protection locked="0"/>
    </xf>
    <xf numFmtId="3" fontId="12" fillId="0" borderId="0" xfId="7" applyNumberFormat="1" applyFont="1" applyFill="1" applyAlignment="1" applyProtection="1">
      <alignment horizontal="right" vertical="center"/>
      <protection locked="0"/>
    </xf>
    <xf numFmtId="164" fontId="19" fillId="0" borderId="0" xfId="7" applyNumberFormat="1" applyFont="1" applyFill="1" applyAlignment="1" applyProtection="1">
      <alignment vertical="center"/>
      <protection locked="0"/>
    </xf>
    <xf numFmtId="3" fontId="19" fillId="0" borderId="0" xfId="7" applyNumberFormat="1" applyFont="1" applyFill="1" applyAlignment="1" applyProtection="1">
      <alignment horizontal="right"/>
      <protection locked="0"/>
    </xf>
    <xf numFmtId="0" fontId="12" fillId="0" borderId="0" xfId="7" applyFont="1" applyFill="1" applyAlignment="1" applyProtection="1">
      <alignment vertical="center"/>
      <protection locked="0"/>
    </xf>
    <xf numFmtId="3" fontId="12" fillId="0" borderId="0" xfId="7" applyNumberFormat="1" applyFont="1" applyFill="1" applyAlignment="1" applyProtection="1">
      <alignment horizontal="right"/>
      <protection locked="0"/>
    </xf>
    <xf numFmtId="0" fontId="94" fillId="0" borderId="0" xfId="7" applyFont="1" applyFill="1" applyAlignment="1" applyProtection="1">
      <alignment vertical="center"/>
      <protection locked="0"/>
    </xf>
    <xf numFmtId="0" fontId="16" fillId="0" borderId="28" xfId="3" applyFont="1" applyFill="1" applyBorder="1" applyAlignment="1" applyProtection="1">
      <alignment horizontal="center" vertical="center" wrapText="1"/>
    </xf>
    <xf numFmtId="0" fontId="16" fillId="0" borderId="28" xfId="3" applyFont="1" applyFill="1" applyBorder="1" applyAlignment="1" applyProtection="1">
      <alignment horizontal="center" vertical="center"/>
    </xf>
    <xf numFmtId="0" fontId="19" fillId="0" borderId="28" xfId="7" applyFont="1" applyFill="1" applyBorder="1" applyAlignment="1" applyProtection="1">
      <alignment horizontal="center" vertical="center" wrapText="1"/>
    </xf>
    <xf numFmtId="0" fontId="18" fillId="0" borderId="0" xfId="7" applyFont="1" applyFill="1" applyAlignment="1" applyProtection="1">
      <alignment vertical="center"/>
      <protection locked="0"/>
    </xf>
    <xf numFmtId="169" fontId="17" fillId="0" borderId="0" xfId="7" applyNumberFormat="1" applyFont="1" applyFill="1" applyAlignment="1">
      <alignment horizontal="right"/>
    </xf>
    <xf numFmtId="169" fontId="17" fillId="0" borderId="0" xfId="7" applyNumberFormat="1" applyFont="1" applyFill="1" applyAlignment="1" applyProtection="1">
      <alignment horizontal="right" vertical="center"/>
      <protection locked="0"/>
    </xf>
    <xf numFmtId="169" fontId="17" fillId="0" borderId="0" xfId="7" applyNumberFormat="1" applyFont="1" applyFill="1" applyAlignment="1" applyProtection="1">
      <alignment vertical="center"/>
      <protection locked="0"/>
    </xf>
    <xf numFmtId="169" fontId="17" fillId="0" borderId="0" xfId="7" quotePrefix="1" applyNumberFormat="1" applyFont="1" applyFill="1" applyAlignment="1">
      <alignment horizontal="right"/>
    </xf>
    <xf numFmtId="0" fontId="18" fillId="0" borderId="0" xfId="7" applyFont="1" applyFill="1" applyBorder="1" applyAlignment="1" applyProtection="1">
      <alignment wrapText="1"/>
      <protection locked="0"/>
    </xf>
    <xf numFmtId="0" fontId="18" fillId="0" borderId="0" xfId="7" applyFont="1" applyFill="1" applyBorder="1" applyAlignment="1" applyProtection="1">
      <alignment vertical="justify" wrapText="1"/>
      <protection locked="0"/>
    </xf>
    <xf numFmtId="169" fontId="9" fillId="0" borderId="0" xfId="7" applyNumberFormat="1" applyFont="1" applyFill="1" applyAlignment="1">
      <alignment horizontal="right"/>
    </xf>
    <xf numFmtId="169" fontId="19" fillId="0" borderId="0" xfId="7" applyNumberFormat="1" applyFont="1" applyFill="1" applyAlignment="1" applyProtection="1">
      <alignment horizontal="right" vertical="center"/>
      <protection locked="0"/>
    </xf>
    <xf numFmtId="169" fontId="19" fillId="0" borderId="0" xfId="7" applyNumberFormat="1" applyFont="1" applyFill="1" applyAlignment="1" applyProtection="1">
      <alignment vertical="center"/>
      <protection locked="0"/>
    </xf>
    <xf numFmtId="169" fontId="9" fillId="0" borderId="0" xfId="7" quotePrefix="1" applyNumberFormat="1" applyFont="1" applyFill="1" applyAlignment="1">
      <alignment horizontal="right"/>
    </xf>
    <xf numFmtId="0" fontId="19" fillId="0" borderId="0" xfId="7" applyFont="1" applyFill="1" applyBorder="1" applyAlignment="1" applyProtection="1">
      <alignment horizontal="center"/>
      <protection locked="0"/>
    </xf>
    <xf numFmtId="169" fontId="18" fillId="0" borderId="0" xfId="7" applyNumberFormat="1" applyFont="1" applyFill="1" applyAlignment="1" applyProtection="1">
      <alignment horizontal="right" vertical="center"/>
      <protection locked="0"/>
    </xf>
    <xf numFmtId="169" fontId="18" fillId="0" borderId="0" xfId="7" applyNumberFormat="1" applyFont="1" applyFill="1" applyAlignment="1" applyProtection="1">
      <alignment vertical="center"/>
      <protection locked="0"/>
    </xf>
    <xf numFmtId="0" fontId="18" fillId="0" borderId="0" xfId="7" applyFont="1" applyFill="1" applyBorder="1" applyAlignment="1" applyProtection="1">
      <alignment vertical="center"/>
      <protection locked="0"/>
    </xf>
    <xf numFmtId="0" fontId="19" fillId="0" borderId="0" xfId="7" applyFont="1" applyFill="1" applyBorder="1" applyAlignment="1" applyProtection="1">
      <alignment horizontal="center" vertical="justify"/>
      <protection locked="0"/>
    </xf>
    <xf numFmtId="169" fontId="19" fillId="0" borderId="0" xfId="7" applyNumberFormat="1" applyFont="1" applyFill="1" applyBorder="1" applyAlignment="1" applyProtection="1">
      <alignment horizontal="right"/>
      <protection locked="0"/>
    </xf>
    <xf numFmtId="0" fontId="18" fillId="0" borderId="0" xfId="2162" applyNumberFormat="1" applyFont="1" applyFill="1" applyBorder="1" applyAlignment="1" applyProtection="1">
      <alignment horizontal="left" vertical="center" wrapText="1"/>
      <protection locked="0"/>
    </xf>
    <xf numFmtId="0" fontId="19" fillId="0" borderId="0" xfId="7" applyFont="1" applyFill="1" applyAlignment="1" applyProtection="1">
      <alignment horizontal="right" vertical="center"/>
      <protection locked="0"/>
    </xf>
    <xf numFmtId="171" fontId="18" fillId="0" borderId="0" xfId="7" applyNumberFormat="1" applyFont="1" applyFill="1" applyAlignment="1" applyProtection="1">
      <alignment vertical="center"/>
      <protection locked="0"/>
    </xf>
    <xf numFmtId="164" fontId="19" fillId="3" borderId="0" xfId="7" applyNumberFormat="1" applyFont="1" applyFill="1" applyAlignment="1" applyProtection="1">
      <alignment vertical="center"/>
      <protection locked="0"/>
    </xf>
    <xf numFmtId="171" fontId="19" fillId="0" borderId="0" xfId="7" applyNumberFormat="1" applyFont="1" applyFill="1" applyAlignment="1" applyProtection="1">
      <alignment vertical="center"/>
      <protection locked="0"/>
    </xf>
    <xf numFmtId="0" fontId="91" fillId="0" borderId="0" xfId="3" applyFont="1" applyFill="1" applyBorder="1" applyAlignment="1" applyProtection="1">
      <protection locked="0"/>
    </xf>
    <xf numFmtId="0" fontId="12" fillId="0" borderId="0" xfId="2162" applyNumberFormat="1" applyFont="1" applyFill="1" applyBorder="1" applyAlignment="1" applyProtection="1">
      <alignment vertical="top" wrapText="1"/>
      <protection locked="0"/>
    </xf>
    <xf numFmtId="0" fontId="12" fillId="0" borderId="0" xfId="2162" applyNumberFormat="1" applyFont="1" applyFill="1" applyBorder="1" applyAlignment="1" applyProtection="1">
      <alignment horizontal="left" vertical="top"/>
      <protection locked="0"/>
    </xf>
    <xf numFmtId="0" fontId="93" fillId="0" borderId="0" xfId="7" applyFont="1" applyFill="1" applyProtection="1">
      <protection locked="0"/>
    </xf>
    <xf numFmtId="0" fontId="16" fillId="0" borderId="0" xfId="3" applyFont="1" applyFill="1" applyBorder="1" applyAlignment="1" applyProtection="1">
      <alignment horizontal="center" vertical="center" wrapText="1"/>
    </xf>
    <xf numFmtId="0" fontId="19" fillId="0" borderId="4" xfId="2162" applyNumberFormat="1" applyFont="1" applyFill="1" applyBorder="1" applyAlignment="1" applyProtection="1">
      <alignment horizontal="center" vertical="center" wrapText="1"/>
    </xf>
    <xf numFmtId="171" fontId="9" fillId="0" borderId="0" xfId="7" applyNumberFormat="1" applyFont="1" applyFill="1"/>
    <xf numFmtId="171" fontId="19" fillId="0" borderId="0" xfId="7" applyNumberFormat="1" applyFont="1" applyFill="1" applyBorder="1" applyAlignment="1" applyProtection="1">
      <alignment horizontal="right" vertical="top" wrapText="1"/>
      <protection locked="0"/>
    </xf>
    <xf numFmtId="164" fontId="19" fillId="0" borderId="0" xfId="7" applyNumberFormat="1" applyFont="1" applyFill="1" applyBorder="1" applyAlignment="1" applyProtection="1">
      <alignment horizontal="right"/>
      <protection locked="0"/>
    </xf>
    <xf numFmtId="171" fontId="18" fillId="0" borderId="0" xfId="7" applyNumberFormat="1" applyFont="1" applyFill="1" applyBorder="1" applyAlignment="1" applyProtection="1">
      <alignment horizontal="right" vertical="top" wrapText="1"/>
      <protection locked="0"/>
    </xf>
    <xf numFmtId="164" fontId="18" fillId="0" borderId="0" xfId="7" applyNumberFormat="1" applyFont="1" applyFill="1" applyBorder="1" applyAlignment="1" applyProtection="1">
      <alignment horizontal="right"/>
      <protection locked="0"/>
    </xf>
    <xf numFmtId="0" fontId="9" fillId="0" borderId="0" xfId="7" applyFont="1" applyFill="1"/>
    <xf numFmtId="164" fontId="18" fillId="0" borderId="0" xfId="7" applyNumberFormat="1" applyFont="1" applyFill="1" applyBorder="1" applyAlignment="1" applyProtection="1">
      <alignment horizontal="right" vertical="top" wrapText="1"/>
      <protection locked="0"/>
    </xf>
    <xf numFmtId="0" fontId="18" fillId="0" borderId="0" xfId="0" quotePrefix="1" applyNumberFormat="1" applyFont="1" applyFill="1" applyBorder="1" applyAlignment="1">
      <alignment horizontal="left" vertical="center" indent="1"/>
    </xf>
    <xf numFmtId="0" fontId="50" fillId="0" borderId="0" xfId="2162" applyNumberFormat="1" applyFont="1" applyFill="1" applyBorder="1" applyAlignment="1" applyProtection="1">
      <alignment horizontal="center" vertical="center"/>
      <protection locked="0"/>
    </xf>
    <xf numFmtId="0" fontId="19" fillId="0" borderId="0" xfId="2162" applyNumberFormat="1" applyFont="1" applyFill="1" applyBorder="1" applyAlignment="1" applyProtection="1">
      <protection locked="0"/>
    </xf>
    <xf numFmtId="0" fontId="12" fillId="0" borderId="0" xfId="2162" applyFont="1" applyFill="1" applyBorder="1" applyAlignment="1" applyProtection="1">
      <alignment horizontal="right" vertical="top"/>
    </xf>
    <xf numFmtId="0" fontId="12" fillId="0" borderId="0" xfId="2162" applyFont="1" applyFill="1" applyBorder="1" applyAlignment="1" applyProtection="1">
      <alignment horizontal="center" vertical="top" wrapText="1"/>
    </xf>
    <xf numFmtId="0" fontId="12" fillId="0" borderId="0" xfId="2162" applyFont="1" applyFill="1" applyBorder="1" applyAlignment="1" applyProtection="1">
      <alignment horizontal="left" vertical="top"/>
    </xf>
    <xf numFmtId="0" fontId="19" fillId="3" borderId="0" xfId="4" applyFont="1" applyFill="1" applyBorder="1" applyAlignment="1" applyProtection="1">
      <protection locked="0"/>
    </xf>
    <xf numFmtId="0" fontId="18" fillId="3" borderId="0" xfId="4" applyFont="1" applyFill="1" applyBorder="1" applyAlignment="1" applyProtection="1">
      <protection locked="0"/>
    </xf>
    <xf numFmtId="0" fontId="8" fillId="3" borderId="0" xfId="4" applyFont="1" applyFill="1" applyBorder="1" applyAlignment="1" applyProtection="1">
      <protection locked="0"/>
    </xf>
    <xf numFmtId="0" fontId="92" fillId="3" borderId="0" xfId="4" applyFont="1" applyFill="1" applyBorder="1" applyAlignment="1" applyProtection="1">
      <protection locked="0"/>
    </xf>
    <xf numFmtId="0" fontId="7" fillId="3" borderId="0" xfId="4" applyFont="1" applyFill="1" applyBorder="1" applyAlignment="1" applyProtection="1">
      <protection locked="0"/>
    </xf>
    <xf numFmtId="0" fontId="39" fillId="3" borderId="0" xfId="7" applyFont="1" applyFill="1"/>
    <xf numFmtId="0" fontId="95" fillId="3" borderId="0" xfId="7" applyFont="1" applyFill="1"/>
    <xf numFmtId="0" fontId="96" fillId="3" borderId="0" xfId="7" applyFont="1" applyFill="1"/>
    <xf numFmtId="0" fontId="97" fillId="3" borderId="0" xfId="0" applyNumberFormat="1" applyFont="1" applyFill="1" applyBorder="1" applyAlignment="1">
      <alignment vertical="center"/>
    </xf>
    <xf numFmtId="171" fontId="19" fillId="0" borderId="0" xfId="7" applyNumberFormat="1" applyFont="1" applyFill="1" applyBorder="1" applyAlignment="1" applyProtection="1">
      <alignment horizontal="right"/>
      <protection locked="0"/>
    </xf>
    <xf numFmtId="171" fontId="18" fillId="0" borderId="0" xfId="7" applyNumberFormat="1" applyFont="1" applyFill="1" applyBorder="1" applyAlignment="1" applyProtection="1">
      <alignment horizontal="right"/>
      <protection locked="0"/>
    </xf>
    <xf numFmtId="0" fontId="98" fillId="3" borderId="0" xfId="2162" applyNumberFormat="1" applyFont="1" applyFill="1" applyBorder="1" applyAlignment="1" applyProtection="1">
      <alignment horizontal="center" vertical="center"/>
      <protection locked="0"/>
    </xf>
    <xf numFmtId="0" fontId="99" fillId="3" borderId="0" xfId="2162" applyNumberFormat="1" applyFont="1" applyFill="1" applyBorder="1" applyAlignment="1" applyProtection="1">
      <alignment horizontal="center" vertical="center"/>
      <protection locked="0"/>
    </xf>
    <xf numFmtId="0" fontId="12" fillId="0" borderId="0" xfId="2162" applyFont="1" applyFill="1" applyBorder="1" applyAlignment="1" applyProtection="1">
      <alignment horizontal="right" vertical="center"/>
    </xf>
    <xf numFmtId="0" fontId="12" fillId="0" borderId="0" xfId="2162" applyFont="1" applyFill="1" applyBorder="1" applyAlignment="1" applyProtection="1">
      <alignment horizontal="center" vertical="center" wrapText="1"/>
    </xf>
    <xf numFmtId="0" fontId="12" fillId="0" borderId="0" xfId="2162" applyFont="1" applyFill="1" applyBorder="1" applyAlignment="1" applyProtection="1">
      <alignment horizontal="left" vertical="center"/>
    </xf>
    <xf numFmtId="0" fontId="50" fillId="0" borderId="0" xfId="2162" applyFont="1" applyFill="1" applyBorder="1" applyAlignment="1" applyProtection="1">
      <alignment horizontal="center" vertical="center" wrapText="1"/>
      <protection locked="0"/>
    </xf>
    <xf numFmtId="0" fontId="19" fillId="0" borderId="0" xfId="4" applyFont="1" applyFill="1" applyBorder="1" applyAlignment="1"/>
    <xf numFmtId="0" fontId="19" fillId="0" borderId="0" xfId="4" applyFont="1" applyFill="1" applyBorder="1" applyAlignment="1" applyProtection="1">
      <alignment horizontal="center" vertical="center" wrapText="1"/>
      <protection locked="0"/>
    </xf>
    <xf numFmtId="0" fontId="66" fillId="0" borderId="0" xfId="1482" applyNumberFormat="1" applyFont="1" applyFill="1" applyBorder="1" applyAlignment="1">
      <alignment vertical="center"/>
    </xf>
    <xf numFmtId="0" fontId="19" fillId="0" borderId="0" xfId="7" applyNumberFormat="1" applyFont="1" applyFill="1" applyBorder="1" applyAlignment="1" applyProtection="1">
      <protection locked="0"/>
    </xf>
    <xf numFmtId="0" fontId="12" fillId="0" borderId="0" xfId="2162" applyNumberFormat="1" applyFont="1" applyFill="1" applyBorder="1" applyAlignment="1" applyProtection="1">
      <alignment vertical="top"/>
      <protection locked="0"/>
    </xf>
    <xf numFmtId="171" fontId="18" fillId="0" borderId="0" xfId="2162" applyNumberFormat="1" applyFont="1" applyFill="1" applyBorder="1" applyAlignment="1" applyProtection="1">
      <alignment vertical="center"/>
      <protection locked="0"/>
    </xf>
    <xf numFmtId="0" fontId="50" fillId="0" borderId="0" xfId="2162" applyFont="1" applyFill="1" applyBorder="1" applyAlignment="1" applyProtection="1">
      <alignment horizontal="center" vertical="center" wrapText="1"/>
    </xf>
    <xf numFmtId="0" fontId="19" fillId="0" borderId="0" xfId="0" applyNumberFormat="1" applyFont="1" applyFill="1" applyBorder="1" applyAlignment="1">
      <alignment horizontal="right" vertical="center"/>
    </xf>
    <xf numFmtId="0" fontId="12" fillId="0" borderId="0" xfId="2162" applyNumberFormat="1" applyFont="1" applyFill="1" applyBorder="1" applyAlignment="1" applyProtection="1">
      <alignment horizontal="left" vertical="top" wrapText="1"/>
      <protection locked="0"/>
    </xf>
    <xf numFmtId="169" fontId="18" fillId="0" borderId="0" xfId="7" applyNumberFormat="1" applyFont="1" applyFill="1" applyBorder="1" applyAlignment="1" applyProtection="1">
      <alignment horizontal="right"/>
      <protection locked="0"/>
    </xf>
    <xf numFmtId="169" fontId="18" fillId="0" borderId="0" xfId="7" applyNumberFormat="1" applyFont="1" applyFill="1" applyBorder="1" applyAlignment="1" applyProtection="1">
      <alignment horizontal="right" vertical="top" wrapText="1"/>
      <protection locked="0"/>
    </xf>
    <xf numFmtId="169" fontId="19" fillId="0" borderId="0" xfId="4" applyNumberFormat="1" applyFont="1" applyFill="1" applyBorder="1" applyAlignment="1"/>
    <xf numFmtId="169" fontId="19" fillId="0" borderId="0" xfId="4" applyNumberFormat="1" applyFont="1" applyFill="1" applyBorder="1" applyAlignment="1" applyProtection="1">
      <alignment horizontal="center" vertical="center" wrapText="1"/>
      <protection locked="0"/>
    </xf>
    <xf numFmtId="169" fontId="19" fillId="0" borderId="0" xfId="7" applyNumberFormat="1" applyFont="1" applyFill="1" applyBorder="1" applyAlignment="1" applyProtection="1">
      <protection locked="0"/>
    </xf>
    <xf numFmtId="169" fontId="12" fillId="0" borderId="0" xfId="4" applyNumberFormat="1" applyFont="1" applyFill="1" applyBorder="1" applyAlignment="1" applyProtection="1">
      <protection locked="0"/>
    </xf>
    <xf numFmtId="169" fontId="16" fillId="0" borderId="4" xfId="3" applyNumberFormat="1" applyFont="1" applyFill="1" applyBorder="1" applyAlignment="1" applyProtection="1">
      <alignment horizontal="center" vertical="center" wrapText="1"/>
    </xf>
    <xf numFmtId="0" fontId="39" fillId="0" borderId="0" xfId="7" applyFont="1" applyFill="1"/>
    <xf numFmtId="0" fontId="92" fillId="0" borderId="0" xfId="2162" applyNumberFormat="1" applyFont="1" applyFill="1" applyBorder="1" applyAlignment="1" applyProtection="1">
      <alignment horizontal="center" vertical="center"/>
      <protection locked="0"/>
    </xf>
    <xf numFmtId="0" fontId="12" fillId="0" borderId="0" xfId="2162" applyFont="1" applyFill="1" applyBorder="1" applyAlignment="1" applyProtection="1">
      <alignment horizontal="right" vertical="center" wrapText="1"/>
    </xf>
    <xf numFmtId="0" fontId="12" fillId="0" borderId="0" xfId="2162" applyFont="1" applyFill="1" applyBorder="1" applyAlignment="1" applyProtection="1">
      <alignment horizontal="left" vertical="center" wrapText="1"/>
    </xf>
    <xf numFmtId="0" fontId="0" fillId="3" borderId="0" xfId="0" applyFill="1"/>
    <xf numFmtId="0" fontId="18" fillId="0" borderId="0" xfId="2162" applyNumberFormat="1" applyFont="1" applyFill="1" applyBorder="1" applyAlignment="1" applyProtection="1">
      <alignment horizontal="left" vertical="center"/>
      <protection locked="0"/>
    </xf>
    <xf numFmtId="171" fontId="12" fillId="0" borderId="0" xfId="4" applyNumberFormat="1" applyFont="1" applyFill="1" applyBorder="1" applyAlignment="1" applyProtection="1">
      <protection locked="0"/>
    </xf>
    <xf numFmtId="0" fontId="66" fillId="3" borderId="0" xfId="1482" applyNumberFormat="1" applyFont="1" applyFill="1" applyBorder="1" applyAlignment="1">
      <alignment vertical="center"/>
    </xf>
    <xf numFmtId="171" fontId="19" fillId="3" borderId="0" xfId="7" applyNumberFormat="1" applyFont="1" applyFill="1" applyAlignment="1" applyProtection="1">
      <alignment vertical="center"/>
      <protection locked="0"/>
    </xf>
    <xf numFmtId="171" fontId="19" fillId="3" borderId="0" xfId="4" applyNumberFormat="1" applyFont="1" applyFill="1" applyBorder="1" applyAlignment="1" applyProtection="1">
      <protection locked="0"/>
    </xf>
    <xf numFmtId="171" fontId="12" fillId="3" borderId="0" xfId="4" applyNumberFormat="1" applyFont="1" applyFill="1" applyBorder="1" applyAlignment="1" applyProtection="1">
      <protection locked="0"/>
    </xf>
    <xf numFmtId="0" fontId="12" fillId="3" borderId="0" xfId="2162" applyNumberFormat="1" applyFont="1" applyFill="1" applyBorder="1" applyAlignment="1" applyProtection="1">
      <alignment vertical="top" wrapText="1"/>
      <protection locked="0"/>
    </xf>
    <xf numFmtId="0" fontId="12" fillId="3" borderId="0" xfId="2162" applyNumberFormat="1" applyFont="1" applyFill="1" applyBorder="1" applyAlignment="1" applyProtection="1">
      <alignment horizontal="left" vertical="top" wrapText="1"/>
      <protection locked="0"/>
    </xf>
    <xf numFmtId="0" fontId="12" fillId="3" borderId="0" xfId="2162" applyNumberFormat="1" applyFont="1" applyFill="1" applyBorder="1" applyAlignment="1" applyProtection="1">
      <alignment horizontal="left" vertical="top"/>
      <protection locked="0"/>
    </xf>
    <xf numFmtId="0" fontId="16" fillId="3" borderId="4" xfId="3" applyFont="1" applyFill="1" applyBorder="1" applyAlignment="1" applyProtection="1">
      <alignment horizontal="center" vertical="center" wrapText="1"/>
    </xf>
    <xf numFmtId="49" fontId="19" fillId="3" borderId="0" xfId="0" applyNumberFormat="1" applyFont="1" applyFill="1" applyBorder="1" applyAlignment="1">
      <alignment vertical="center"/>
    </xf>
    <xf numFmtId="169" fontId="19" fillId="3" borderId="0" xfId="7" applyNumberFormat="1" applyFont="1" applyFill="1" applyBorder="1" applyAlignment="1" applyProtection="1">
      <alignment horizontal="right"/>
      <protection locked="0"/>
    </xf>
    <xf numFmtId="0" fontId="18" fillId="3" borderId="0" xfId="0" quotePrefix="1" applyNumberFormat="1" applyFont="1" applyFill="1" applyBorder="1" applyAlignment="1">
      <alignment vertical="center"/>
    </xf>
    <xf numFmtId="0" fontId="18" fillId="3" borderId="0" xfId="0" applyNumberFormat="1" applyFont="1" applyFill="1" applyBorder="1" applyAlignment="1">
      <alignment horizontal="left" vertical="center" indent="1"/>
    </xf>
    <xf numFmtId="169" fontId="18" fillId="3" borderId="0" xfId="7" applyNumberFormat="1" applyFont="1" applyFill="1" applyBorder="1" applyAlignment="1" applyProtection="1">
      <alignment horizontal="right"/>
      <protection locked="0"/>
    </xf>
    <xf numFmtId="0" fontId="18" fillId="3" borderId="0" xfId="2162" applyNumberFormat="1" applyFont="1" applyFill="1" applyBorder="1" applyAlignment="1" applyProtection="1">
      <alignment horizontal="left" vertical="center"/>
      <protection locked="0"/>
    </xf>
    <xf numFmtId="169" fontId="18" fillId="3" borderId="0" xfId="7" applyNumberFormat="1" applyFont="1" applyFill="1" applyBorder="1" applyAlignment="1" applyProtection="1">
      <alignment horizontal="right" vertical="top" wrapText="1"/>
      <protection locked="0"/>
    </xf>
    <xf numFmtId="0" fontId="18" fillId="3" borderId="0" xfId="0" quotePrefix="1" applyNumberFormat="1" applyFont="1" applyFill="1" applyBorder="1" applyAlignment="1">
      <alignment horizontal="left" vertical="center" indent="1"/>
    </xf>
    <xf numFmtId="0" fontId="12" fillId="3" borderId="0" xfId="2162" applyFont="1" applyFill="1" applyBorder="1" applyAlignment="1" applyProtection="1">
      <alignment horizontal="right" vertical="center" wrapText="1"/>
    </xf>
    <xf numFmtId="0" fontId="12" fillId="3" borderId="0" xfId="2162" applyFont="1" applyFill="1" applyBorder="1" applyAlignment="1" applyProtection="1">
      <alignment horizontal="center" vertical="center" wrapText="1"/>
    </xf>
    <xf numFmtId="0" fontId="12" fillId="3" borderId="0" xfId="2162" applyFont="1" applyFill="1" applyBorder="1" applyAlignment="1" applyProtection="1">
      <alignment horizontal="left" vertical="center" wrapText="1"/>
    </xf>
    <xf numFmtId="17" fontId="16" fillId="0" borderId="4" xfId="3" quotePrefix="1" applyNumberFormat="1" applyFont="1" applyFill="1" applyBorder="1" applyAlignment="1" applyProtection="1">
      <alignment horizontal="center" vertical="center" wrapText="1"/>
    </xf>
    <xf numFmtId="171" fontId="19" fillId="0" borderId="0" xfId="2162" applyNumberFormat="1" applyFont="1" applyFill="1" applyBorder="1" applyAlignment="1" applyProtection="1">
      <alignment horizontal="right" vertical="center"/>
    </xf>
    <xf numFmtId="49" fontId="16" fillId="0" borderId="4" xfId="3" quotePrefix="1" applyNumberFormat="1" applyFont="1" applyFill="1" applyBorder="1" applyAlignment="1" applyProtection="1">
      <alignment horizontal="center" vertical="center" wrapText="1"/>
    </xf>
    <xf numFmtId="169" fontId="0" fillId="0" borderId="0" xfId="0" applyNumberFormat="1" applyFill="1"/>
    <xf numFmtId="169" fontId="12" fillId="0" borderId="0" xfId="2162" applyNumberFormat="1" applyFont="1" applyFill="1" applyBorder="1" applyAlignment="1" applyProtection="1">
      <alignment vertical="top"/>
      <protection locked="0"/>
    </xf>
    <xf numFmtId="0" fontId="19" fillId="0" borderId="0" xfId="4" applyFont="1" applyFill="1" applyBorder="1" applyAlignment="1" applyProtection="1">
      <alignment vertical="top"/>
      <protection locked="0"/>
    </xf>
    <xf numFmtId="3" fontId="9" fillId="0" borderId="0" xfId="7" quotePrefix="1" applyNumberFormat="1" applyFont="1" applyFill="1"/>
    <xf numFmtId="0" fontId="12" fillId="0" borderId="6" xfId="2162" applyFont="1" applyFill="1" applyBorder="1" applyAlignment="1" applyProtection="1">
      <alignment horizontal="right" vertical="center"/>
    </xf>
    <xf numFmtId="0" fontId="12" fillId="0" borderId="6" xfId="2162" applyFont="1" applyFill="1" applyBorder="1" applyAlignment="1" applyProtection="1">
      <alignment horizontal="center" vertical="center" wrapText="1"/>
    </xf>
    <xf numFmtId="0" fontId="12" fillId="0" borderId="6" xfId="2162" applyFont="1" applyFill="1" applyBorder="1" applyAlignment="1" applyProtection="1">
      <alignment horizontal="left" vertical="center" wrapText="1"/>
    </xf>
    <xf numFmtId="194" fontId="18" fillId="0" borderId="0" xfId="2162" applyNumberFormat="1" applyFont="1" applyFill="1" applyBorder="1" applyAlignment="1" applyProtection="1">
      <alignment vertical="center"/>
      <protection locked="0"/>
    </xf>
    <xf numFmtId="171" fontId="18" fillId="0" borderId="0" xfId="0" applyNumberFormat="1" applyFont="1" applyFill="1" applyBorder="1" applyAlignment="1">
      <alignment vertical="center"/>
    </xf>
    <xf numFmtId="0" fontId="87" fillId="0" borderId="0" xfId="4" applyFont="1" applyFill="1" applyBorder="1" applyAlignment="1" applyProtection="1">
      <protection locked="0"/>
    </xf>
    <xf numFmtId="169" fontId="87" fillId="0" borderId="0" xfId="4" applyNumberFormat="1" applyFont="1" applyFill="1" applyBorder="1" applyAlignment="1" applyProtection="1">
      <protection locked="0"/>
    </xf>
    <xf numFmtId="0" fontId="100" fillId="0" borderId="0" xfId="3" applyFont="1" applyFill="1" applyBorder="1" applyAlignment="1" applyProtection="1">
      <protection locked="0"/>
    </xf>
    <xf numFmtId="169" fontId="12" fillId="0" borderId="0" xfId="2162" applyNumberFormat="1" applyFont="1" applyFill="1" applyBorder="1" applyAlignment="1" applyProtection="1">
      <alignment horizontal="left" vertical="top"/>
      <protection locked="0"/>
    </xf>
    <xf numFmtId="0" fontId="18" fillId="0" borderId="0" xfId="2162" applyNumberFormat="1" applyFont="1" applyFill="1" applyBorder="1" applyAlignment="1" applyProtection="1">
      <alignment horizontal="center" vertical="center"/>
      <protection locked="0"/>
    </xf>
    <xf numFmtId="1" fontId="50" fillId="0" borderId="0" xfId="2162" applyNumberFormat="1" applyFont="1" applyFill="1" applyBorder="1" applyAlignment="1" applyProtection="1">
      <alignment horizontal="center" vertical="center"/>
      <protection locked="0"/>
    </xf>
    <xf numFmtId="169" fontId="19" fillId="0" borderId="0" xfId="2162" applyNumberFormat="1" applyFont="1" applyFill="1" applyBorder="1" applyAlignment="1" applyProtection="1">
      <alignment vertical="center"/>
      <protection locked="0"/>
    </xf>
    <xf numFmtId="183" fontId="19" fillId="0" borderId="0" xfId="4" applyNumberFormat="1" applyFont="1" applyFill="1" applyBorder="1" applyAlignment="1" applyProtection="1">
      <protection locked="0"/>
    </xf>
    <xf numFmtId="169" fontId="19" fillId="0" borderId="0" xfId="7" applyNumberFormat="1" applyFont="1" applyFill="1" applyBorder="1" applyAlignment="1" applyProtection="1">
      <alignment horizontal="right" vertical="top" wrapText="1"/>
      <protection locked="0"/>
    </xf>
    <xf numFmtId="183" fontId="87" fillId="0" borderId="0" xfId="4" applyNumberFormat="1" applyFont="1" applyFill="1" applyBorder="1" applyAlignment="1" applyProtection="1">
      <protection locked="0"/>
    </xf>
    <xf numFmtId="183" fontId="50" fillId="0" borderId="0" xfId="2162" applyNumberFormat="1" applyFont="1" applyFill="1" applyBorder="1" applyAlignment="1" applyProtection="1">
      <alignment horizontal="center" vertical="center"/>
      <protection locked="0"/>
    </xf>
    <xf numFmtId="169" fontId="12" fillId="0" borderId="0" xfId="2162" applyNumberFormat="1" applyFont="1" applyFill="1" applyBorder="1" applyAlignment="1" applyProtection="1">
      <alignment vertical="top" wrapText="1"/>
      <protection locked="0"/>
    </xf>
    <xf numFmtId="0" fontId="18" fillId="0" borderId="0" xfId="2162" applyNumberFormat="1" applyFont="1" applyFill="1" applyBorder="1" applyAlignment="1" applyProtection="1">
      <protection locked="0"/>
    </xf>
    <xf numFmtId="3" fontId="9" fillId="0" borderId="0" xfId="7" quotePrefix="1" applyNumberFormat="1" applyFont="1" applyFill="1" applyBorder="1"/>
    <xf numFmtId="1" fontId="18" fillId="0" borderId="0" xfId="0" applyNumberFormat="1" applyFont="1" applyFill="1" applyBorder="1" applyAlignment="1">
      <alignment vertical="center"/>
    </xf>
    <xf numFmtId="0" fontId="92" fillId="0" borderId="0" xfId="2162" applyFont="1" applyFill="1" applyBorder="1" applyAlignment="1" applyProtection="1">
      <alignment horizontal="center" vertical="center" wrapText="1"/>
    </xf>
    <xf numFmtId="0" fontId="50" fillId="0" borderId="0" xfId="2230" applyNumberFormat="1" applyFont="1" applyFill="1" applyBorder="1" applyAlignment="1" applyProtection="1">
      <alignment horizontal="center" vertical="center"/>
      <protection locked="0"/>
    </xf>
    <xf numFmtId="0" fontId="19" fillId="0" borderId="0" xfId="2230" applyNumberFormat="1" applyFont="1" applyFill="1" applyBorder="1" applyAlignment="1" applyProtection="1">
      <protection locked="0"/>
    </xf>
    <xf numFmtId="49" fontId="18" fillId="0" borderId="0" xfId="0" applyNumberFormat="1" applyFont="1" applyFill="1" applyBorder="1" applyAlignment="1">
      <alignment vertical="center" wrapText="1"/>
    </xf>
    <xf numFmtId="195" fontId="18" fillId="0" borderId="0" xfId="2162" applyNumberFormat="1" applyFont="1" applyFill="1" applyBorder="1" applyAlignment="1" applyProtection="1">
      <alignment vertical="center"/>
      <protection locked="0"/>
    </xf>
    <xf numFmtId="171" fontId="18" fillId="0" borderId="0" xfId="7" applyNumberFormat="1" applyFont="1" applyFill="1" applyBorder="1" applyAlignment="1" applyProtection="1">
      <alignment horizontal="right" vertical="center"/>
      <protection locked="0"/>
    </xf>
    <xf numFmtId="2" fontId="18" fillId="0" borderId="0" xfId="2162" applyNumberFormat="1" applyFont="1" applyFill="1" applyBorder="1" applyAlignment="1" applyProtection="1">
      <alignment vertical="center"/>
      <protection locked="0"/>
    </xf>
    <xf numFmtId="195" fontId="19" fillId="0" borderId="0" xfId="2162" applyNumberFormat="1" applyFont="1" applyFill="1" applyBorder="1" applyAlignment="1" applyProtection="1">
      <alignment vertical="center"/>
      <protection locked="0"/>
    </xf>
    <xf numFmtId="0" fontId="92" fillId="0" borderId="0" xfId="2229" applyFont="1" applyFill="1" applyBorder="1" applyAlignment="1" applyProtection="1">
      <alignment vertical="center"/>
      <protection locked="0"/>
    </xf>
    <xf numFmtId="0" fontId="19" fillId="0" borderId="0" xfId="0" quotePrefix="1" applyNumberFormat="1" applyFont="1" applyFill="1" applyBorder="1" applyAlignment="1">
      <alignment horizontal="left" vertical="center" indent="1"/>
    </xf>
    <xf numFmtId="0" fontId="94" fillId="0" borderId="0" xfId="8" applyFont="1" applyFill="1" applyAlignment="1" applyProtection="1">
      <alignment vertical="center"/>
      <protection locked="0"/>
    </xf>
    <xf numFmtId="0" fontId="12" fillId="0" borderId="0" xfId="2230" applyNumberFormat="1" applyFont="1" applyFill="1" applyBorder="1" applyAlignment="1" applyProtection="1">
      <alignment vertical="center"/>
      <protection locked="0"/>
    </xf>
    <xf numFmtId="0" fontId="12" fillId="0" borderId="0" xfId="2229" applyFont="1" applyFill="1" applyBorder="1" applyAlignment="1" applyProtection="1">
      <alignment vertical="center" wrapText="1"/>
      <protection locked="0"/>
    </xf>
    <xf numFmtId="0" fontId="12" fillId="0" borderId="0" xfId="2229" applyFont="1" applyFill="1" applyBorder="1" applyAlignment="1" applyProtection="1">
      <alignment vertical="top" wrapText="1"/>
      <protection locked="0"/>
    </xf>
    <xf numFmtId="0" fontId="87" fillId="0" borderId="0" xfId="2230" applyNumberFormat="1" applyFont="1" applyFill="1" applyBorder="1" applyAlignment="1" applyProtection="1">
      <protection locked="0"/>
    </xf>
    <xf numFmtId="0" fontId="87" fillId="0" borderId="0" xfId="2229" applyFont="1" applyFill="1" applyBorder="1" applyAlignment="1" applyProtection="1">
      <alignment vertical="center" wrapText="1"/>
      <protection locked="0"/>
    </xf>
    <xf numFmtId="0" fontId="101" fillId="0" borderId="0" xfId="0" applyFont="1" applyFill="1" applyAlignment="1">
      <alignment vertical="center"/>
    </xf>
    <xf numFmtId="0" fontId="102" fillId="0" borderId="0" xfId="2230" applyNumberFormat="1" applyFont="1" applyFill="1" applyBorder="1" applyAlignment="1" applyProtection="1">
      <protection locked="0"/>
    </xf>
    <xf numFmtId="0" fontId="87" fillId="0" borderId="0" xfId="2229" applyFont="1" applyFill="1" applyBorder="1" applyAlignment="1" applyProtection="1">
      <alignment vertical="top" wrapText="1"/>
      <protection locked="0"/>
    </xf>
    <xf numFmtId="0" fontId="100" fillId="0" borderId="0" xfId="3" applyFont="1" applyFill="1" applyBorder="1" applyAlignment="1" applyProtection="1">
      <alignment vertical="center"/>
      <protection locked="0"/>
    </xf>
    <xf numFmtId="0" fontId="87" fillId="0" borderId="0" xfId="2230" applyNumberFormat="1" applyFont="1" applyFill="1" applyBorder="1" applyAlignment="1" applyProtection="1">
      <alignment vertical="center"/>
      <protection locked="0"/>
    </xf>
    <xf numFmtId="0" fontId="103" fillId="3" borderId="0" xfId="2162" applyNumberFormat="1" applyFont="1" applyFill="1" applyBorder="1" applyAlignment="1" applyProtection="1">
      <alignment horizontal="left" vertical="center"/>
      <protection locked="0"/>
    </xf>
    <xf numFmtId="0" fontId="104" fillId="3" borderId="0" xfId="2162" applyNumberFormat="1" applyFont="1" applyFill="1" applyBorder="1" applyAlignment="1" applyProtection="1">
      <alignment horizontal="left" vertical="center"/>
      <protection locked="0"/>
    </xf>
    <xf numFmtId="0" fontId="9" fillId="3" borderId="4" xfId="7" applyFont="1" applyFill="1" applyBorder="1" applyAlignment="1" applyProtection="1">
      <alignment horizontal="center" vertical="center" wrapText="1"/>
    </xf>
    <xf numFmtId="0" fontId="19" fillId="3" borderId="4" xfId="2162" applyFont="1" applyFill="1" applyBorder="1" applyAlignment="1" applyProtection="1">
      <alignment horizontal="center" vertical="center" wrapText="1"/>
    </xf>
    <xf numFmtId="0" fontId="16" fillId="3" borderId="0" xfId="3" applyFont="1" applyFill="1" applyBorder="1" applyAlignment="1" applyProtection="1">
      <alignment horizontal="center" vertical="center" wrapText="1"/>
    </xf>
    <xf numFmtId="0" fontId="19" fillId="3" borderId="4" xfId="2162" applyFont="1" applyFill="1" applyBorder="1" applyAlignment="1" applyProtection="1">
      <alignment horizontal="center" vertical="center"/>
    </xf>
    <xf numFmtId="0" fontId="19" fillId="3" borderId="0" xfId="2162" applyFont="1" applyFill="1" applyBorder="1" applyAlignment="1" applyProtection="1">
      <alignment horizontal="center" vertical="center"/>
    </xf>
    <xf numFmtId="184" fontId="82" fillId="0" borderId="0" xfId="5" applyNumberFormat="1" applyFont="1" applyFill="1" applyBorder="1" applyAlignment="1" applyProtection="1">
      <alignment horizontal="left" vertical="center"/>
    </xf>
    <xf numFmtId="0" fontId="18" fillId="3" borderId="0" xfId="0" applyNumberFormat="1" applyFont="1" applyFill="1" applyBorder="1" applyAlignment="1">
      <alignment vertical="center" wrapText="1"/>
    </xf>
    <xf numFmtId="49" fontId="18" fillId="3" borderId="0" xfId="0" applyNumberFormat="1" applyFont="1" applyFill="1" applyBorder="1" applyAlignment="1">
      <alignment vertical="center" wrapText="1"/>
    </xf>
    <xf numFmtId="195" fontId="17" fillId="3" borderId="0" xfId="7" applyNumberFormat="1" applyFont="1" applyFill="1" applyBorder="1" applyAlignment="1">
      <alignment vertical="center"/>
    </xf>
    <xf numFmtId="195" fontId="18" fillId="3" borderId="0" xfId="2162" applyNumberFormat="1" applyFont="1" applyFill="1" applyBorder="1" applyAlignment="1" applyProtection="1">
      <alignment vertical="center" wrapText="1"/>
      <protection locked="0"/>
    </xf>
    <xf numFmtId="195" fontId="18" fillId="3" borderId="0" xfId="2162" applyNumberFormat="1" applyFont="1" applyFill="1" applyBorder="1" applyAlignment="1" applyProtection="1">
      <alignment vertical="center"/>
      <protection locked="0"/>
    </xf>
    <xf numFmtId="4" fontId="18" fillId="3" borderId="0" xfId="2162" applyNumberFormat="1" applyFont="1" applyFill="1" applyBorder="1" applyAlignment="1" applyProtection="1">
      <alignment horizontal="center" vertical="center"/>
      <protection locked="0"/>
    </xf>
    <xf numFmtId="195" fontId="9" fillId="3" borderId="0" xfId="7" applyNumberFormat="1" applyFont="1" applyFill="1" applyBorder="1" applyAlignment="1">
      <alignment vertical="center"/>
    </xf>
    <xf numFmtId="195" fontId="19" fillId="3" borderId="0" xfId="2162" applyNumberFormat="1" applyFont="1" applyFill="1" applyBorder="1" applyAlignment="1" applyProtection="1">
      <alignment vertical="center" wrapText="1"/>
      <protection locked="0"/>
    </xf>
    <xf numFmtId="195" fontId="19" fillId="3" borderId="0" xfId="2162" applyNumberFormat="1" applyFont="1" applyFill="1" applyBorder="1" applyAlignment="1" applyProtection="1">
      <alignment vertical="center"/>
      <protection locked="0"/>
    </xf>
    <xf numFmtId="0" fontId="19" fillId="3" borderId="0" xfId="7" applyNumberFormat="1" applyFont="1" applyFill="1" applyBorder="1" applyAlignment="1" applyProtection="1">
      <alignment vertical="center"/>
      <protection locked="0"/>
    </xf>
    <xf numFmtId="0" fontId="16" fillId="3" borderId="28" xfId="3" applyNumberFormat="1" applyFont="1" applyFill="1" applyBorder="1" applyAlignment="1" applyProtection="1">
      <alignment horizontal="center" vertical="center" wrapText="1"/>
    </xf>
    <xf numFmtId="0" fontId="16" fillId="3" borderId="0" xfId="3" applyNumberFormat="1" applyFont="1" applyFill="1" applyBorder="1" applyAlignment="1" applyProtection="1">
      <alignment horizontal="center" vertical="center" wrapText="1"/>
    </xf>
    <xf numFmtId="0" fontId="19" fillId="3" borderId="28" xfId="2162" applyNumberFormat="1" applyFont="1" applyFill="1" applyBorder="1" applyAlignment="1" applyProtection="1">
      <alignment horizontal="center" vertical="center" wrapText="1"/>
    </xf>
    <xf numFmtId="0" fontId="19" fillId="3" borderId="0" xfId="2162" applyNumberFormat="1" applyFont="1" applyFill="1" applyBorder="1" applyAlignment="1" applyProtection="1">
      <alignment horizontal="center" vertical="center" wrapText="1"/>
    </xf>
    <xf numFmtId="0" fontId="13" fillId="3" borderId="0" xfId="2162" applyNumberFormat="1" applyFont="1" applyFill="1" applyBorder="1" applyAlignment="1" applyProtection="1">
      <alignment horizontal="left" vertical="center" wrapText="1"/>
      <protection locked="0"/>
    </xf>
    <xf numFmtId="0" fontId="12" fillId="3" borderId="0" xfId="2162" applyNumberFormat="1" applyFont="1" applyFill="1" applyBorder="1" applyAlignment="1" applyProtection="1">
      <alignment vertical="top"/>
      <protection locked="0"/>
    </xf>
    <xf numFmtId="0" fontId="13" fillId="3" borderId="0" xfId="2162" applyNumberFormat="1" applyFont="1" applyFill="1" applyBorder="1" applyAlignment="1" applyProtection="1">
      <alignment horizontal="left" vertical="top" wrapText="1"/>
      <protection locked="0"/>
    </xf>
    <xf numFmtId="0" fontId="18" fillId="0" borderId="4" xfId="2162" applyFont="1" applyFill="1" applyBorder="1" applyAlignment="1" applyProtection="1">
      <alignment horizontal="center" vertical="center"/>
    </xf>
    <xf numFmtId="0" fontId="19" fillId="0" borderId="4" xfId="2162" applyFont="1" applyFill="1" applyBorder="1" applyAlignment="1" applyProtection="1">
      <alignment horizontal="center" vertical="center" wrapText="1"/>
    </xf>
    <xf numFmtId="195" fontId="18" fillId="0" borderId="0" xfId="2162" applyNumberFormat="1" applyFont="1" applyFill="1" applyBorder="1" applyAlignment="1" applyProtection="1">
      <alignment horizontal="right" vertical="center"/>
      <protection locked="0"/>
    </xf>
    <xf numFmtId="2" fontId="19" fillId="0" borderId="0" xfId="2162" applyNumberFormat="1" applyFont="1" applyFill="1" applyBorder="1" applyAlignment="1" applyProtection="1">
      <alignment horizontal="right" vertical="center"/>
      <protection locked="0"/>
    </xf>
    <xf numFmtId="2" fontId="18" fillId="0" borderId="0" xfId="2162" applyNumberFormat="1" applyFont="1" applyFill="1" applyBorder="1" applyAlignment="1" applyProtection="1">
      <alignment horizontal="right" vertical="center"/>
      <protection locked="0"/>
    </xf>
    <xf numFmtId="2" fontId="18" fillId="0" borderId="0" xfId="7" applyNumberFormat="1" applyFont="1" applyFill="1" applyBorder="1" applyAlignment="1" applyProtection="1">
      <alignment horizontal="right" vertical="top" wrapText="1"/>
      <protection locked="0"/>
    </xf>
    <xf numFmtId="195" fontId="19" fillId="0" borderId="0" xfId="2162" applyNumberFormat="1" applyFont="1" applyFill="1" applyBorder="1" applyAlignment="1" applyProtection="1">
      <alignment horizontal="right" vertical="center"/>
      <protection locked="0"/>
    </xf>
    <xf numFmtId="2" fontId="19" fillId="0" borderId="0" xfId="2162" applyNumberFormat="1" applyFont="1" applyFill="1" applyBorder="1" applyAlignment="1" applyProtection="1">
      <alignment vertical="center"/>
      <protection locked="0"/>
    </xf>
    <xf numFmtId="2" fontId="19" fillId="0" borderId="0" xfId="7" applyNumberFormat="1" applyFont="1" applyFill="1" applyBorder="1" applyAlignment="1" applyProtection="1">
      <alignment horizontal="right" vertical="top" wrapText="1"/>
      <protection locked="0"/>
    </xf>
    <xf numFmtId="2" fontId="19" fillId="0" borderId="0" xfId="7" applyNumberFormat="1" applyFont="1" applyFill="1" applyBorder="1" applyAlignment="1" applyProtection="1">
      <alignment horizontal="right"/>
      <protection locked="0"/>
    </xf>
    <xf numFmtId="2" fontId="18" fillId="0" borderId="0" xfId="7" applyNumberFormat="1" applyFont="1" applyFill="1" applyBorder="1" applyAlignment="1" applyProtection="1">
      <alignment horizontal="right" vertical="center"/>
      <protection locked="0"/>
    </xf>
    <xf numFmtId="2" fontId="18" fillId="0" borderId="0" xfId="7" applyNumberFormat="1" applyFont="1" applyFill="1" applyBorder="1" applyAlignment="1" applyProtection="1">
      <alignment horizontal="right"/>
      <protection locked="0"/>
    </xf>
    <xf numFmtId="0" fontId="19" fillId="0" borderId="0" xfId="2162" applyFont="1" applyFill="1" applyBorder="1" applyAlignment="1" applyProtection="1">
      <alignment horizontal="center" vertical="center" wrapText="1"/>
    </xf>
    <xf numFmtId="0" fontId="3" fillId="0" borderId="0" xfId="0" applyFont="1" applyFill="1" applyBorder="1" applyAlignment="1">
      <alignment horizontal="left" vertical="center" wrapText="1"/>
    </xf>
    <xf numFmtId="0" fontId="12" fillId="0" borderId="0" xfId="2162" applyNumberFormat="1" applyFont="1" applyFill="1" applyBorder="1" applyAlignment="1" applyProtection="1">
      <alignment horizontal="left" vertical="center"/>
      <protection locked="0"/>
    </xf>
    <xf numFmtId="0" fontId="12" fillId="0" borderId="0" xfId="4" applyFont="1" applyFill="1" applyBorder="1" applyAlignment="1" applyProtection="1">
      <alignment vertical="center"/>
      <protection locked="0"/>
    </xf>
    <xf numFmtId="0" fontId="13" fillId="0" borderId="0" xfId="0" applyFont="1" applyFill="1"/>
    <xf numFmtId="0" fontId="105" fillId="0" borderId="0" xfId="0" applyFont="1" applyFill="1" applyAlignment="1">
      <alignment vertical="center"/>
    </xf>
    <xf numFmtId="0" fontId="105" fillId="0" borderId="0" xfId="0" applyFont="1" applyFill="1"/>
    <xf numFmtId="183" fontId="19" fillId="0" borderId="4" xfId="2162" applyNumberFormat="1" applyFont="1" applyFill="1" applyBorder="1" applyAlignment="1" applyProtection="1">
      <alignment horizontal="center" vertical="center" wrapText="1"/>
    </xf>
    <xf numFmtId="183" fontId="9" fillId="0" borderId="4" xfId="2162" applyNumberFormat="1" applyFont="1" applyFill="1" applyBorder="1" applyAlignment="1" applyProtection="1">
      <alignment horizontal="center" vertical="center" wrapText="1"/>
    </xf>
    <xf numFmtId="183" fontId="9" fillId="0" borderId="28" xfId="2162" applyNumberFormat="1" applyFont="1" applyFill="1" applyBorder="1" applyAlignment="1" applyProtection="1">
      <alignment horizontal="center" vertical="center" wrapText="1"/>
    </xf>
    <xf numFmtId="0" fontId="9" fillId="0" borderId="0" xfId="2162" applyFont="1" applyFill="1" applyBorder="1" applyAlignment="1" applyProtection="1">
      <alignment horizontal="center" vertical="center" wrapText="1"/>
    </xf>
    <xf numFmtId="183" fontId="19" fillId="0" borderId="4" xfId="2162" applyNumberFormat="1" applyFont="1" applyFill="1" applyBorder="1" applyAlignment="1" applyProtection="1">
      <alignment horizontal="center" vertical="center"/>
    </xf>
    <xf numFmtId="183" fontId="9" fillId="0" borderId="34" xfId="2162" applyNumberFormat="1" applyFont="1" applyFill="1" applyBorder="1" applyAlignment="1" applyProtection="1">
      <alignment horizontal="center" vertical="center"/>
    </xf>
    <xf numFmtId="0" fontId="19" fillId="0" borderId="0" xfId="2162" applyFont="1" applyFill="1" applyBorder="1" applyAlignment="1" applyProtection="1">
      <alignment horizontal="center" vertical="center"/>
    </xf>
    <xf numFmtId="196" fontId="18" fillId="0" borderId="0" xfId="2162" applyNumberFormat="1" applyFont="1" applyFill="1" applyBorder="1" applyAlignment="1" applyProtection="1">
      <alignment vertical="center"/>
      <protection locked="0"/>
    </xf>
    <xf numFmtId="183" fontId="18" fillId="0" borderId="0" xfId="2162" applyNumberFormat="1" applyFont="1" applyFill="1" applyBorder="1" applyAlignment="1" applyProtection="1">
      <alignment vertical="center"/>
      <protection locked="0"/>
    </xf>
    <xf numFmtId="196" fontId="18" fillId="0" borderId="0" xfId="0" applyNumberFormat="1" applyFont="1" applyFill="1" applyBorder="1" applyAlignment="1">
      <alignment vertical="center"/>
    </xf>
    <xf numFmtId="196" fontId="57" fillId="0" borderId="0" xfId="2231" applyNumberFormat="1" applyFont="1"/>
    <xf numFmtId="196" fontId="52" fillId="0" borderId="0" xfId="2231" applyNumberFormat="1" applyFont="1"/>
    <xf numFmtId="2" fontId="9" fillId="0" borderId="0" xfId="7" quotePrefix="1" applyNumberFormat="1" applyFont="1" applyFill="1" applyAlignment="1">
      <alignment horizontal="right"/>
    </xf>
    <xf numFmtId="2" fontId="17" fillId="0" borderId="0" xfId="7" quotePrefix="1" applyNumberFormat="1" applyFont="1" applyFill="1" applyAlignment="1">
      <alignment horizontal="right"/>
    </xf>
    <xf numFmtId="183" fontId="19" fillId="0" borderId="4" xfId="2162" applyNumberFormat="1" applyFont="1" applyFill="1" applyBorder="1" applyAlignment="1" applyProtection="1">
      <alignment horizontal="center" vertical="center" wrapText="1"/>
      <protection locked="0"/>
    </xf>
    <xf numFmtId="0" fontId="19" fillId="0" borderId="4" xfId="2162" applyFont="1" applyFill="1" applyBorder="1" applyAlignment="1" applyProtection="1">
      <alignment horizontal="center" vertical="center" wrapText="1"/>
      <protection locked="0"/>
    </xf>
    <xf numFmtId="0" fontId="19" fillId="0" borderId="25" xfId="2162" applyFont="1" applyFill="1" applyBorder="1" applyAlignment="1" applyProtection="1">
      <alignment horizontal="center" vertical="center" wrapText="1"/>
      <protection locked="0"/>
    </xf>
    <xf numFmtId="0" fontId="9" fillId="0" borderId="28" xfId="2162" applyFont="1" applyFill="1" applyBorder="1" applyAlignment="1" applyProtection="1">
      <alignment horizontal="center" vertical="center" wrapText="1"/>
    </xf>
    <xf numFmtId="0" fontId="9" fillId="0" borderId="34" xfId="2162" applyFont="1" applyFill="1" applyBorder="1" applyAlignment="1" applyProtection="1">
      <alignment horizontal="center" vertical="center"/>
    </xf>
    <xf numFmtId="183" fontId="12" fillId="0" borderId="0" xfId="2162" applyNumberFormat="1" applyFont="1" applyFill="1" applyBorder="1" applyAlignment="1" applyProtection="1">
      <alignment horizontal="left" vertical="center"/>
      <protection locked="0"/>
    </xf>
    <xf numFmtId="2" fontId="19" fillId="0" borderId="0" xfId="4" applyNumberFormat="1" applyFont="1" applyFill="1" applyBorder="1" applyAlignment="1" applyProtection="1">
      <protection locked="0"/>
    </xf>
    <xf numFmtId="2" fontId="12" fillId="0" borderId="0" xfId="4" applyNumberFormat="1" applyFont="1" applyFill="1" applyBorder="1" applyAlignment="1" applyProtection="1">
      <alignment vertical="center"/>
      <protection locked="0"/>
    </xf>
    <xf numFmtId="183" fontId="12" fillId="0" borderId="0" xfId="4" applyNumberFormat="1" applyFont="1" applyFill="1" applyBorder="1" applyAlignment="1" applyProtection="1">
      <alignment vertical="center"/>
      <protection locked="0"/>
    </xf>
    <xf numFmtId="0" fontId="91" fillId="0" borderId="0" xfId="3" applyFont="1" applyFill="1" applyBorder="1" applyAlignment="1" applyProtection="1">
      <alignment vertical="center"/>
      <protection locked="0"/>
    </xf>
    <xf numFmtId="0" fontId="12" fillId="0" borderId="0" xfId="7" applyNumberFormat="1" applyFont="1" applyFill="1" applyBorder="1" applyAlignment="1" applyProtection="1">
      <alignment vertical="top" wrapText="1"/>
      <protection locked="0"/>
    </xf>
    <xf numFmtId="183" fontId="12" fillId="0" borderId="0" xfId="4" applyNumberFormat="1" applyFont="1" applyFill="1" applyBorder="1" applyAlignment="1" applyProtection="1">
      <protection locked="0"/>
    </xf>
    <xf numFmtId="2" fontId="12" fillId="0" borderId="0" xfId="4" applyNumberFormat="1" applyFont="1" applyFill="1" applyBorder="1" applyAlignment="1" applyProtection="1">
      <protection locked="0"/>
    </xf>
    <xf numFmtId="182" fontId="12" fillId="0" borderId="0" xfId="5" applyNumberFormat="1" applyFont="1" applyFill="1" applyBorder="1" applyAlignment="1" applyProtection="1">
      <alignment horizontal="center" vertical="center" wrapText="1"/>
    </xf>
    <xf numFmtId="179" fontId="19" fillId="0" borderId="0" xfId="5" applyNumberFormat="1" applyFont="1" applyFill="1" applyBorder="1" applyAlignment="1" applyProtection="1">
      <alignment horizontal="center" vertical="center" wrapText="1"/>
    </xf>
    <xf numFmtId="179" fontId="12" fillId="0" borderId="0" xfId="5" applyNumberFormat="1" applyFont="1" applyFill="1" applyBorder="1" applyAlignment="1" applyProtection="1">
      <alignment horizontal="center" vertical="center" wrapText="1"/>
    </xf>
    <xf numFmtId="2" fontId="12" fillId="0" borderId="0" xfId="5" applyNumberFormat="1" applyFont="1" applyFill="1" applyBorder="1" applyAlignment="1" applyProtection="1">
      <alignment horizontal="center" vertical="center" wrapText="1"/>
    </xf>
    <xf numFmtId="2" fontId="12" fillId="0" borderId="0" xfId="7" applyNumberFormat="1" applyFont="1" applyFill="1" applyBorder="1" applyAlignment="1" applyProtection="1">
      <alignment horizontal="center" vertical="center"/>
    </xf>
    <xf numFmtId="183" fontId="107" fillId="0" borderId="0" xfId="2232" applyNumberFormat="1" applyFont="1" applyFill="1" applyBorder="1" applyAlignment="1" applyProtection="1">
      <alignment vertical="top"/>
      <protection locked="0"/>
    </xf>
    <xf numFmtId="0" fontId="13" fillId="0" borderId="0" xfId="7" applyNumberFormat="1" applyFont="1" applyFill="1" applyBorder="1" applyAlignment="1" applyProtection="1">
      <alignment vertical="top" wrapText="1"/>
      <protection locked="0"/>
    </xf>
    <xf numFmtId="0" fontId="13" fillId="0" borderId="0" xfId="2162" applyFont="1" applyFill="1" applyBorder="1" applyAlignment="1" applyProtection="1">
      <alignment horizontal="left" vertical="center" wrapText="1"/>
    </xf>
    <xf numFmtId="0" fontId="9" fillId="0" borderId="0" xfId="2162" applyFont="1" applyFill="1" applyBorder="1" applyAlignment="1" applyProtection="1">
      <alignment horizontal="center" vertical="center"/>
    </xf>
    <xf numFmtId="183" fontId="9" fillId="0" borderId="4" xfId="2162" applyNumberFormat="1" applyFont="1" applyFill="1" applyBorder="1" applyAlignment="1" applyProtection="1">
      <alignment horizontal="center" vertical="center"/>
    </xf>
    <xf numFmtId="2" fontId="16" fillId="0" borderId="28" xfId="3" applyNumberFormat="1" applyFont="1" applyFill="1" applyBorder="1" applyAlignment="1" applyProtection="1">
      <alignment horizontal="center" vertical="center" wrapText="1"/>
    </xf>
    <xf numFmtId="183" fontId="9" fillId="0" borderId="21" xfId="2162" applyNumberFormat="1" applyFont="1" applyFill="1" applyBorder="1" applyAlignment="1" applyProtection="1">
      <alignment horizontal="center" vertical="center" wrapText="1"/>
    </xf>
    <xf numFmtId="2" fontId="9" fillId="0" borderId="28" xfId="2162" applyNumberFormat="1" applyFont="1" applyFill="1" applyBorder="1" applyAlignment="1" applyProtection="1">
      <alignment horizontal="center" vertical="center" wrapText="1"/>
    </xf>
    <xf numFmtId="195" fontId="52" fillId="0" borderId="0" xfId="2231" applyNumberFormat="1" applyFont="1"/>
    <xf numFmtId="195" fontId="57" fillId="0" borderId="0" xfId="2231" applyNumberFormat="1" applyFont="1"/>
    <xf numFmtId="195" fontId="18" fillId="0" borderId="0" xfId="0" applyNumberFormat="1" applyFont="1" applyFill="1" applyBorder="1" applyAlignment="1">
      <alignment vertical="center"/>
    </xf>
    <xf numFmtId="0" fontId="21" fillId="0" borderId="0" xfId="2162" applyNumberFormat="1" applyFont="1" applyFill="1" applyBorder="1" applyAlignment="1" applyProtection="1">
      <alignment horizontal="center" vertical="center"/>
      <protection locked="0"/>
    </xf>
    <xf numFmtId="183" fontId="21" fillId="0" borderId="0" xfId="2162" applyNumberFormat="1" applyFont="1" applyFill="1" applyBorder="1" applyAlignment="1" applyProtection="1">
      <alignment horizontal="center" vertical="center"/>
      <protection locked="0"/>
    </xf>
    <xf numFmtId="0" fontId="9" fillId="0" borderId="0" xfId="2162" applyNumberFormat="1" applyFont="1" applyFill="1" applyBorder="1" applyAlignment="1" applyProtection="1">
      <protection locked="0"/>
    </xf>
    <xf numFmtId="183" fontId="19" fillId="0" borderId="0" xfId="2162" applyNumberFormat="1" applyFont="1" applyFill="1" applyBorder="1" applyAlignment="1" applyProtection="1">
      <alignment vertical="center"/>
      <protection locked="0"/>
    </xf>
    <xf numFmtId="0" fontId="63" fillId="0" borderId="0" xfId="2233" applyFont="1" applyAlignment="1"/>
    <xf numFmtId="0" fontId="12" fillId="0" borderId="0" xfId="10" applyFont="1" applyAlignment="1" applyProtection="1">
      <alignment horizontal="left" vertical="top"/>
    </xf>
    <xf numFmtId="0" fontId="50" fillId="0" borderId="0" xfId="10" applyFont="1" applyBorder="1" applyAlignment="1" applyProtection="1">
      <alignment horizontal="left" vertical="top"/>
    </xf>
    <xf numFmtId="0" fontId="50" fillId="0" borderId="0" xfId="10" applyFont="1" applyAlignment="1" applyProtection="1">
      <alignment horizontal="left" vertical="top"/>
    </xf>
    <xf numFmtId="0" fontId="12" fillId="0" borderId="0" xfId="10" applyFont="1" applyAlignment="1" applyProtection="1">
      <alignment horizontal="right" vertical="top"/>
    </xf>
    <xf numFmtId="0" fontId="18" fillId="0" borderId="4" xfId="10" applyFont="1" applyFill="1" applyBorder="1" applyAlignment="1" applyProtection="1">
      <alignment horizontal="left" vertical="top" wrapText="1"/>
    </xf>
    <xf numFmtId="0" fontId="16" fillId="0" borderId="63" xfId="2234" applyFont="1" applyFill="1" applyBorder="1" applyAlignment="1" applyProtection="1">
      <alignment horizontal="center" vertical="center" wrapText="1"/>
    </xf>
    <xf numFmtId="0" fontId="16" fillId="0" borderId="4" xfId="2234" applyFont="1" applyFill="1" applyBorder="1" applyAlignment="1" applyProtection="1">
      <alignment horizontal="center" vertical="center" wrapText="1"/>
    </xf>
    <xf numFmtId="0" fontId="18" fillId="0" borderId="0" xfId="10" applyNumberFormat="1" applyFont="1" applyBorder="1" applyAlignment="1" applyProtection="1">
      <alignment vertical="center"/>
    </xf>
    <xf numFmtId="2" fontId="19" fillId="0" borderId="0" xfId="10" applyNumberFormat="1" applyFont="1" applyFill="1" applyAlignment="1" applyProtection="1">
      <alignment vertical="center"/>
      <protection locked="0"/>
    </xf>
    <xf numFmtId="2" fontId="9" fillId="0" borderId="0" xfId="10" applyNumberFormat="1" applyFont="1" applyFill="1" applyAlignment="1" applyProtection="1">
      <protection locked="0"/>
    </xf>
    <xf numFmtId="0" fontId="19" fillId="0" borderId="0" xfId="10" applyNumberFormat="1" applyFont="1" applyBorder="1" applyAlignment="1" applyProtection="1">
      <alignment vertical="center"/>
    </xf>
    <xf numFmtId="0" fontId="19" fillId="0" borderId="0" xfId="10" applyNumberFormat="1" applyFont="1" applyBorder="1" applyAlignment="1" applyProtection="1">
      <alignment horizontal="left" vertical="center"/>
    </xf>
    <xf numFmtId="0" fontId="19" fillId="0" borderId="0" xfId="10" applyNumberFormat="1" applyFont="1" applyBorder="1" applyAlignment="1" applyProtection="1">
      <alignment horizontal="left" vertical="center" wrapText="1"/>
    </xf>
    <xf numFmtId="0" fontId="109" fillId="0" borderId="0" xfId="2233" applyFont="1" applyAlignment="1"/>
    <xf numFmtId="0" fontId="11" fillId="0" borderId="0" xfId="2234" applyFont="1" applyFill="1" applyBorder="1" applyAlignment="1" applyProtection="1">
      <protection locked="0"/>
    </xf>
    <xf numFmtId="0" fontId="19" fillId="0" borderId="0" xfId="10" applyNumberFormat="1" applyFont="1" applyFill="1" applyBorder="1" applyAlignment="1" applyProtection="1">
      <alignment vertical="center"/>
    </xf>
    <xf numFmtId="0" fontId="50" fillId="0" borderId="0" xfId="10" applyNumberFormat="1" applyFont="1" applyFill="1" applyBorder="1" applyAlignment="1" applyProtection="1">
      <alignment horizontal="center" vertical="center"/>
    </xf>
    <xf numFmtId="0" fontId="12" fillId="0" borderId="0" xfId="10" applyNumberFormat="1" applyFont="1" applyFill="1" applyBorder="1" applyAlignment="1" applyProtection="1">
      <alignment horizontal="left" vertical="center" wrapText="1"/>
    </xf>
    <xf numFmtId="0" fontId="50" fillId="0" borderId="0" xfId="10" applyFont="1" applyFill="1" applyBorder="1" applyAlignment="1" applyProtection="1">
      <alignment horizontal="center" vertical="center"/>
    </xf>
    <xf numFmtId="0" fontId="50" fillId="0" borderId="0" xfId="10" applyFont="1" applyFill="1" applyAlignment="1" applyProtection="1">
      <alignment horizontal="center" vertical="center"/>
      <protection locked="0"/>
    </xf>
    <xf numFmtId="0" fontId="12" fillId="0" borderId="0" xfId="10" applyFont="1" applyFill="1" applyAlignment="1" applyProtection="1">
      <alignment horizontal="right" vertical="center"/>
    </xf>
    <xf numFmtId="0" fontId="19" fillId="0" borderId="4" xfId="10" applyFont="1" applyFill="1" applyBorder="1" applyAlignment="1" applyProtection="1">
      <alignment horizontal="left" vertical="center"/>
    </xf>
    <xf numFmtId="0" fontId="19" fillId="0" borderId="21" xfId="5" applyFont="1" applyFill="1" applyBorder="1" applyAlignment="1" applyProtection="1">
      <alignment horizontal="center" vertical="center" wrapText="1"/>
    </xf>
    <xf numFmtId="0" fontId="19" fillId="0" borderId="0" xfId="10" applyFont="1" applyFill="1" applyAlignment="1" applyProtection="1">
      <alignment vertical="center"/>
      <protection locked="0"/>
    </xf>
    <xf numFmtId="2" fontId="89" fillId="0" borderId="0" xfId="2233" applyNumberFormat="1" applyFill="1" applyBorder="1" applyAlignment="1"/>
    <xf numFmtId="2" fontId="110" fillId="0" borderId="0" xfId="2236" applyNumberFormat="1" applyFont="1" applyAlignment="1">
      <alignment horizontal="right"/>
    </xf>
    <xf numFmtId="49" fontId="110" fillId="0" borderId="0" xfId="2236" applyNumberFormat="1" applyFont="1" applyAlignment="1">
      <alignment horizontal="left"/>
    </xf>
    <xf numFmtId="2" fontId="9" fillId="0" borderId="0" xfId="10" applyNumberFormat="1" applyFont="1" applyFill="1" applyBorder="1" applyAlignment="1" applyProtection="1">
      <alignment vertical="center"/>
      <protection locked="0"/>
    </xf>
    <xf numFmtId="0" fontId="110" fillId="0" borderId="0" xfId="2236"/>
    <xf numFmtId="0" fontId="18" fillId="0" borderId="0" xfId="10" applyFont="1" applyFill="1" applyAlignment="1" applyProtection="1">
      <alignment vertical="center"/>
      <protection locked="0"/>
    </xf>
    <xf numFmtId="0" fontId="19" fillId="0" borderId="4" xfId="10" applyFont="1" applyFill="1" applyBorder="1" applyAlignment="1" applyProtection="1">
      <alignment vertical="center"/>
      <protection locked="0"/>
    </xf>
    <xf numFmtId="0" fontId="9" fillId="0" borderId="0" xfId="10" applyNumberFormat="1" applyFont="1" applyFill="1" applyBorder="1" applyAlignment="1" applyProtection="1">
      <alignment vertical="center"/>
    </xf>
    <xf numFmtId="0" fontId="13" fillId="0" borderId="0" xfId="10" applyNumberFormat="1" applyFont="1" applyFill="1" applyBorder="1" applyAlignment="1" applyProtection="1">
      <alignment vertical="center" wrapText="1"/>
    </xf>
    <xf numFmtId="0" fontId="70" fillId="0" borderId="0" xfId="4" applyFont="1" applyFill="1" applyBorder="1" applyAlignment="1" applyProtection="1">
      <alignment horizontal="left" vertical="center"/>
      <protection locked="0"/>
    </xf>
    <xf numFmtId="0" fontId="70" fillId="0" borderId="0" xfId="2237" applyNumberFormat="1" applyFont="1" applyFill="1" applyBorder="1" applyAlignment="1" applyProtection="1">
      <protection locked="0"/>
    </xf>
    <xf numFmtId="0" fontId="70" fillId="3" borderId="0" xfId="2237" applyNumberFormat="1" applyFont="1" applyFill="1" applyBorder="1" applyAlignment="1" applyProtection="1">
      <protection locked="0"/>
    </xf>
    <xf numFmtId="0" fontId="70" fillId="3" borderId="0" xfId="2237" applyNumberFormat="1" applyFont="1" applyFill="1" applyBorder="1" applyAlignment="1" applyProtection="1">
      <alignment horizontal="left"/>
      <protection locked="0"/>
    </xf>
    <xf numFmtId="0" fontId="11" fillId="0" borderId="0" xfId="2234" applyFont="1" applyFill="1" applyBorder="1" applyAlignment="1" applyProtection="1">
      <alignment vertical="center"/>
      <protection locked="0"/>
    </xf>
    <xf numFmtId="0" fontId="111" fillId="0" borderId="0" xfId="2238" applyFont="1" applyFill="1" applyAlignment="1">
      <alignment vertical="center"/>
    </xf>
    <xf numFmtId="0" fontId="111" fillId="0" borderId="0" xfId="2238" applyFont="1" applyAlignment="1">
      <alignment vertical="center"/>
    </xf>
    <xf numFmtId="0" fontId="112" fillId="0" borderId="0" xfId="10" applyFont="1" applyAlignment="1"/>
    <xf numFmtId="0" fontId="113" fillId="0" borderId="0" xfId="2162" applyNumberFormat="1" applyFont="1" applyFill="1" applyBorder="1" applyAlignment="1" applyProtection="1">
      <protection locked="0"/>
    </xf>
    <xf numFmtId="0" fontId="112" fillId="0" borderId="0" xfId="2238" applyFont="1" applyAlignment="1"/>
    <xf numFmtId="183" fontId="19" fillId="0" borderId="0" xfId="10" applyNumberFormat="1" applyFont="1" applyFill="1" applyBorder="1" applyAlignment="1" applyProtection="1">
      <alignment vertical="center"/>
    </xf>
    <xf numFmtId="0" fontId="89" fillId="0" borderId="0" xfId="2233" applyAlignment="1"/>
    <xf numFmtId="0" fontId="19" fillId="3" borderId="4" xfId="5" applyFont="1" applyFill="1" applyBorder="1" applyAlignment="1" applyProtection="1">
      <alignment horizontal="center" vertical="center"/>
    </xf>
    <xf numFmtId="0" fontId="12" fillId="0" borderId="0" xfId="2" applyFont="1" applyFill="1" applyBorder="1" applyAlignment="1" applyProtection="1">
      <alignment horizontal="left" vertical="top" wrapText="1"/>
      <protection locked="0"/>
    </xf>
    <xf numFmtId="2" fontId="50" fillId="3" borderId="0" xfId="2162" applyNumberFormat="1" applyFont="1" applyFill="1" applyBorder="1" applyAlignment="1" applyProtection="1">
      <alignment horizontal="center" vertical="center"/>
      <protection locked="0"/>
    </xf>
    <xf numFmtId="0" fontId="19" fillId="0" borderId="0" xfId="2225" applyNumberFormat="1" applyFont="1" applyFill="1" applyBorder="1" applyAlignment="1" applyProtection="1">
      <protection locked="0"/>
    </xf>
    <xf numFmtId="0" fontId="114" fillId="0" borderId="0" xfId="2225" applyFont="1" applyFill="1" applyAlignment="1">
      <alignment horizontal="left" readingOrder="1"/>
    </xf>
    <xf numFmtId="0" fontId="12" fillId="0" borderId="0" xfId="2225" applyNumberFormat="1" applyFont="1" applyFill="1" applyBorder="1" applyAlignment="1" applyProtection="1">
      <protection locked="0"/>
    </xf>
    <xf numFmtId="0" fontId="19" fillId="0" borderId="4" xfId="5" applyNumberFormat="1" applyFont="1" applyFill="1" applyBorder="1" applyAlignment="1" applyProtection="1">
      <alignment horizontal="center" vertical="center" wrapText="1"/>
    </xf>
    <xf numFmtId="6" fontId="9" fillId="0" borderId="21" xfId="2225" applyNumberFormat="1" applyFont="1" applyFill="1" applyBorder="1" applyAlignment="1" applyProtection="1">
      <alignment horizontal="center" vertical="center" wrapText="1"/>
    </xf>
    <xf numFmtId="0" fontId="19" fillId="0" borderId="0" xfId="2225" applyNumberFormat="1" applyFont="1" applyFill="1" applyBorder="1" applyAlignment="1" applyProtection="1">
      <alignment wrapText="1"/>
      <protection locked="0"/>
    </xf>
    <xf numFmtId="0" fontId="9" fillId="0" borderId="4" xfId="2225" applyFont="1" applyBorder="1" applyAlignment="1">
      <alignment horizontal="center" vertical="center"/>
    </xf>
    <xf numFmtId="0" fontId="19" fillId="0" borderId="0" xfId="2225" applyFont="1" applyFill="1" applyAlignment="1" applyProtection="1">
      <protection locked="0"/>
    </xf>
    <xf numFmtId="0" fontId="19" fillId="0" borderId="0" xfId="2225" applyFont="1" applyFill="1" applyBorder="1" applyAlignment="1" applyProtection="1">
      <alignment horizontal="left" vertical="center" wrapText="1" indent="1"/>
      <protection locked="0"/>
    </xf>
    <xf numFmtId="197" fontId="19" fillId="0" borderId="0" xfId="2225" applyNumberFormat="1" applyFont="1" applyFill="1" applyBorder="1" applyAlignment="1" applyProtection="1">
      <alignment horizontal="right" vertical="center"/>
      <protection locked="0"/>
    </xf>
    <xf numFmtId="0" fontId="19" fillId="0" borderId="0" xfId="2225" applyFont="1" applyFill="1" applyBorder="1" applyAlignment="1" applyProtection="1">
      <alignment horizontal="left" indent="1"/>
    </xf>
    <xf numFmtId="0" fontId="19" fillId="0" borderId="0" xfId="2225" applyFont="1" applyFill="1" applyBorder="1" applyAlignment="1" applyProtection="1">
      <alignment horizontal="left" wrapText="1" indent="1"/>
    </xf>
    <xf numFmtId="0" fontId="19" fillId="0" borderId="0" xfId="2225" applyNumberFormat="1" applyFont="1" applyFill="1" applyBorder="1" applyAlignment="1" applyProtection="1">
      <alignment vertical="center"/>
      <protection locked="0"/>
    </xf>
    <xf numFmtId="0" fontId="18" fillId="0" borderId="0" xfId="1848" applyNumberFormat="1" applyFont="1" applyFill="1" applyBorder="1" applyAlignment="1">
      <alignment vertical="center"/>
    </xf>
    <xf numFmtId="197" fontId="18" fillId="0" borderId="0" xfId="2225" applyNumberFormat="1" applyFont="1" applyFill="1" applyBorder="1" applyAlignment="1" applyProtection="1">
      <alignment horizontal="right" vertical="center"/>
      <protection locked="0"/>
    </xf>
    <xf numFmtId="0" fontId="18" fillId="0" borderId="0" xfId="2225" applyNumberFormat="1" applyFont="1" applyFill="1" applyBorder="1" applyAlignment="1" applyProtection="1">
      <alignment vertical="center"/>
      <protection locked="0"/>
    </xf>
    <xf numFmtId="198" fontId="18" fillId="0" borderId="0" xfId="2225" applyNumberFormat="1" applyFont="1" applyFill="1" applyBorder="1" applyAlignment="1" applyProtection="1">
      <alignment vertical="center"/>
      <protection locked="0"/>
    </xf>
    <xf numFmtId="0" fontId="18" fillId="0" borderId="0" xfId="2225" applyNumberFormat="1" applyFont="1" applyFill="1" applyBorder="1" applyAlignment="1" applyProtection="1">
      <alignment vertical="center"/>
    </xf>
    <xf numFmtId="0" fontId="9" fillId="0" borderId="0" xfId="2225" applyFont="1" applyAlignment="1">
      <alignment horizontal="center" vertical="center"/>
    </xf>
    <xf numFmtId="0" fontId="50" fillId="0" borderId="0" xfId="2225" applyNumberFormat="1" applyFont="1" applyFill="1" applyBorder="1" applyAlignment="1" applyProtection="1">
      <alignment horizontal="center" vertical="center"/>
      <protection locked="0"/>
    </xf>
    <xf numFmtId="199" fontId="19" fillId="0" borderId="0" xfId="2225" applyNumberFormat="1" applyFont="1" applyFill="1" applyBorder="1" applyAlignment="1" applyProtection="1">
      <protection locked="0"/>
    </xf>
    <xf numFmtId="200" fontId="19" fillId="0" borderId="0" xfId="2225" applyNumberFormat="1" applyFont="1" applyFill="1" applyBorder="1" applyAlignment="1" applyProtection="1">
      <protection locked="0"/>
    </xf>
    <xf numFmtId="6" fontId="19" fillId="0" borderId="4" xfId="2225" applyNumberFormat="1" applyFont="1" applyFill="1" applyBorder="1" applyAlignment="1" applyProtection="1">
      <alignment horizontal="center" vertical="center" wrapText="1"/>
    </xf>
    <xf numFmtId="0" fontId="115" fillId="0" borderId="0" xfId="2225" applyFont="1" applyFill="1" applyAlignment="1" applyProtection="1">
      <protection locked="0"/>
    </xf>
    <xf numFmtId="1" fontId="18" fillId="0" borderId="0" xfId="2225" applyNumberFormat="1" applyFont="1" applyFill="1" applyBorder="1" applyAlignment="1" applyProtection="1">
      <alignment vertical="center"/>
      <protection locked="0"/>
    </xf>
    <xf numFmtId="0" fontId="19" fillId="0" borderId="0" xfId="2225" applyFont="1" applyFill="1" applyBorder="1" applyAlignment="1" applyProtection="1">
      <alignment horizontal="left" vertical="center" wrapText="1" indent="1"/>
    </xf>
    <xf numFmtId="0" fontId="67" fillId="0" borderId="0" xfId="2225" applyFont="1" applyFill="1" applyAlignment="1" applyProtection="1">
      <protection locked="0"/>
    </xf>
    <xf numFmtId="0" fontId="116" fillId="0" borderId="0" xfId="2225" applyFont="1" applyFill="1" applyAlignment="1" applyProtection="1">
      <protection locked="0"/>
    </xf>
    <xf numFmtId="0" fontId="18" fillId="0" borderId="0" xfId="2225" applyNumberFormat="1" applyFont="1" applyFill="1" applyBorder="1" applyAlignment="1" applyProtection="1">
      <alignment horizontal="left" vertical="center"/>
    </xf>
    <xf numFmtId="6" fontId="9" fillId="0" borderId="4" xfId="2225" applyNumberFormat="1" applyFont="1" applyFill="1" applyBorder="1" applyAlignment="1" applyProtection="1">
      <alignment horizontal="center" vertical="center" wrapText="1"/>
    </xf>
    <xf numFmtId="0" fontId="9" fillId="0" borderId="4" xfId="5" applyNumberFormat="1" applyFont="1" applyFill="1" applyBorder="1" applyAlignment="1" applyProtection="1">
      <alignment horizontal="center" vertical="center" wrapText="1"/>
    </xf>
    <xf numFmtId="0" fontId="19" fillId="0" borderId="0" xfId="2240" applyNumberFormat="1" applyFont="1" applyFill="1" applyBorder="1" applyAlignment="1" applyProtection="1">
      <protection locked="0"/>
    </xf>
    <xf numFmtId="0" fontId="50" fillId="0" borderId="0" xfId="2240" applyNumberFormat="1" applyFont="1" applyFill="1" applyBorder="1" applyAlignment="1" applyProtection="1">
      <alignment horizontal="center" vertical="center"/>
      <protection locked="0"/>
    </xf>
    <xf numFmtId="0" fontId="9" fillId="0" borderId="0" xfId="2225" applyFont="1" applyAlignment="1">
      <alignment horizontal="center" vertical="center" wrapText="1"/>
    </xf>
    <xf numFmtId="0" fontId="9" fillId="0" borderId="4" xfId="2225" applyFont="1" applyBorder="1" applyAlignment="1">
      <alignment horizontal="center" vertical="center" wrapText="1"/>
    </xf>
    <xf numFmtId="6" fontId="9" fillId="0" borderId="4" xfId="2240" applyNumberFormat="1" applyFont="1" applyFill="1" applyBorder="1" applyAlignment="1" applyProtection="1">
      <alignment horizontal="center" vertical="center" wrapText="1"/>
    </xf>
    <xf numFmtId="0" fontId="18" fillId="0" borderId="0" xfId="2240" applyNumberFormat="1" applyFont="1" applyFill="1" applyBorder="1" applyAlignment="1" applyProtection="1">
      <alignment vertical="center"/>
      <protection locked="0"/>
    </xf>
    <xf numFmtId="49" fontId="19" fillId="0" borderId="0" xfId="8" applyNumberFormat="1" applyFont="1" applyFill="1" applyBorder="1" applyAlignment="1" applyProtection="1">
      <alignment horizontal="center" vertical="center"/>
      <protection locked="0"/>
    </xf>
    <xf numFmtId="197" fontId="18" fillId="0" borderId="0" xfId="2240" applyNumberFormat="1" applyFont="1" applyFill="1" applyBorder="1" applyAlignment="1" applyProtection="1">
      <alignment horizontal="right" vertical="center"/>
      <protection locked="0"/>
    </xf>
    <xf numFmtId="201" fontId="18" fillId="0" borderId="0" xfId="2239" applyNumberFormat="1" applyFont="1" applyAlignment="1">
      <alignment horizontal="center" vertical="center"/>
    </xf>
    <xf numFmtId="0" fontId="19" fillId="0" borderId="0" xfId="1848" applyNumberFormat="1" applyFont="1" applyFill="1" applyBorder="1" applyAlignment="1">
      <alignment vertical="center"/>
    </xf>
    <xf numFmtId="197" fontId="19" fillId="0" borderId="0" xfId="2240" applyNumberFormat="1" applyFont="1" applyFill="1" applyBorder="1" applyAlignment="1" applyProtection="1">
      <alignment horizontal="right" vertical="center"/>
      <protection locked="0"/>
    </xf>
    <xf numFmtId="201" fontId="19" fillId="0" borderId="0" xfId="2239" applyNumberFormat="1" applyFont="1" applyAlignment="1">
      <alignment horizontal="center" vertical="center"/>
    </xf>
    <xf numFmtId="0" fontId="18" fillId="0" borderId="0" xfId="1848" applyNumberFormat="1" applyFont="1" applyFill="1" applyBorder="1" applyAlignment="1">
      <alignment horizontal="left" vertical="center"/>
    </xf>
    <xf numFmtId="0" fontId="19" fillId="0" borderId="0" xfId="2240" applyNumberFormat="1" applyFont="1" applyFill="1" applyBorder="1" applyAlignment="1" applyProtection="1">
      <alignment vertical="center"/>
      <protection locked="0"/>
    </xf>
    <xf numFmtId="197" fontId="18" fillId="0" borderId="0" xfId="5" quotePrefix="1" applyNumberFormat="1" applyFont="1" applyFill="1" applyBorder="1" applyAlignment="1" applyProtection="1">
      <alignment horizontal="right" vertical="center" wrapText="1"/>
      <protection locked="0"/>
    </xf>
    <xf numFmtId="0" fontId="19" fillId="0" borderId="0" xfId="2240" applyNumberFormat="1" applyFont="1" applyFill="1" applyBorder="1" applyAlignment="1" applyProtection="1">
      <alignment wrapText="1"/>
      <protection locked="0"/>
    </xf>
    <xf numFmtId="6" fontId="19" fillId="0" borderId="4" xfId="2240" applyNumberFormat="1" applyFont="1" applyFill="1" applyBorder="1" applyAlignment="1" applyProtection="1">
      <alignment horizontal="center" vertical="center" wrapText="1"/>
    </xf>
    <xf numFmtId="0" fontId="12" fillId="0" borderId="0" xfId="2240" applyNumberFormat="1" applyFont="1" applyFill="1" applyBorder="1" applyAlignment="1" applyProtection="1">
      <protection locked="0"/>
    </xf>
    <xf numFmtId="0" fontId="13" fillId="0" borderId="0" xfId="2240" applyNumberFormat="1" applyFont="1" applyFill="1" applyBorder="1" applyAlignment="1" applyProtection="1">
      <protection locked="0"/>
    </xf>
    <xf numFmtId="0" fontId="13" fillId="0" borderId="0" xfId="2240" applyNumberFormat="1" applyFont="1" applyFill="1" applyBorder="1" applyAlignment="1" applyProtection="1">
      <alignment vertical="top" wrapText="1"/>
      <protection locked="0"/>
    </xf>
    <xf numFmtId="0" fontId="12" fillId="0" borderId="0" xfId="2241" applyFont="1" applyFill="1" applyProtection="1">
      <protection locked="0"/>
    </xf>
    <xf numFmtId="171" fontId="19" fillId="0" borderId="0" xfId="2240" applyNumberFormat="1" applyFont="1" applyFill="1" applyBorder="1" applyAlignment="1" applyProtection="1">
      <protection locked="0"/>
    </xf>
    <xf numFmtId="0" fontId="91" fillId="0" borderId="0" xfId="2234" applyNumberFormat="1" applyFont="1" applyFill="1" applyBorder="1" applyAlignment="1" applyProtection="1">
      <protection locked="0"/>
    </xf>
    <xf numFmtId="0" fontId="15" fillId="0" borderId="0" xfId="2240"/>
    <xf numFmtId="0" fontId="117" fillId="0" borderId="0" xfId="2225" applyFont="1"/>
    <xf numFmtId="0" fontId="118" fillId="0" borderId="0" xfId="2225" applyFont="1" applyFill="1" applyBorder="1" applyAlignment="1">
      <alignment horizontal="left" readingOrder="1"/>
    </xf>
    <xf numFmtId="0" fontId="19" fillId="2" borderId="4" xfId="5" applyNumberFormat="1" applyFont="1" applyFill="1" applyBorder="1" applyAlignment="1" applyProtection="1">
      <alignment horizontal="center" vertical="center" wrapText="1"/>
    </xf>
    <xf numFmtId="175" fontId="19" fillId="0" borderId="0" xfId="2225" applyNumberFormat="1" applyFont="1" applyFill="1" applyBorder="1" applyAlignment="1" applyProtection="1">
      <alignment horizontal="center" vertical="center"/>
      <protection locked="0"/>
    </xf>
    <xf numFmtId="169" fontId="19" fillId="0" borderId="0" xfId="2225" applyNumberFormat="1" applyFont="1" applyFill="1" applyBorder="1" applyAlignment="1" applyProtection="1">
      <alignment horizontal="center" vertical="center"/>
      <protection locked="0"/>
    </xf>
    <xf numFmtId="197" fontId="19" fillId="0" borderId="0" xfId="2225" applyNumberFormat="1" applyFont="1" applyFill="1" applyBorder="1" applyAlignment="1" applyProtection="1">
      <alignment horizontal="center" vertical="center"/>
      <protection locked="0"/>
    </xf>
    <xf numFmtId="0" fontId="18" fillId="0" borderId="0" xfId="2225" applyNumberFormat="1" applyFont="1" applyFill="1" applyBorder="1" applyAlignment="1" applyProtection="1">
      <alignment horizontal="left" vertical="center"/>
      <protection locked="0"/>
    </xf>
    <xf numFmtId="175" fontId="18" fillId="0" borderId="0" xfId="2225" applyNumberFormat="1" applyFont="1" applyFill="1" applyBorder="1" applyAlignment="1" applyProtection="1">
      <alignment horizontal="center" vertical="center"/>
      <protection locked="0"/>
    </xf>
    <xf numFmtId="169" fontId="18" fillId="0" borderId="0" xfId="2225" applyNumberFormat="1" applyFont="1" applyFill="1" applyBorder="1" applyAlignment="1" applyProtection="1">
      <alignment horizontal="center" vertical="center"/>
      <protection locked="0"/>
    </xf>
    <xf numFmtId="197" fontId="18" fillId="0" borderId="0" xfId="2225" applyNumberFormat="1" applyFont="1" applyFill="1" applyBorder="1" applyAlignment="1" applyProtection="1">
      <alignment horizontal="center" vertical="center"/>
      <protection locked="0"/>
    </xf>
    <xf numFmtId="183" fontId="18" fillId="0" borderId="0" xfId="2225" applyNumberFormat="1" applyFont="1" applyFill="1" applyBorder="1" applyAlignment="1" applyProtection="1">
      <alignment vertical="center"/>
      <protection locked="0"/>
    </xf>
    <xf numFmtId="6" fontId="9" fillId="0" borderId="0" xfId="2225" applyNumberFormat="1" applyFont="1" applyFill="1" applyBorder="1" applyAlignment="1" applyProtection="1">
      <alignment horizontal="center" vertical="center" wrapText="1"/>
    </xf>
    <xf numFmtId="0" fontId="19" fillId="0" borderId="0" xfId="5" applyNumberFormat="1" applyFont="1" applyFill="1" applyBorder="1" applyAlignment="1" applyProtection="1">
      <alignment horizontal="center" vertical="center" wrapText="1"/>
    </xf>
    <xf numFmtId="0" fontId="89" fillId="0" borderId="0" xfId="2225"/>
    <xf numFmtId="0" fontId="9" fillId="0" borderId="4" xfId="2234" applyNumberFormat="1" applyFont="1" applyFill="1" applyBorder="1" applyAlignment="1" applyProtection="1">
      <alignment horizontal="center" vertical="center" wrapText="1"/>
    </xf>
    <xf numFmtId="175" fontId="18" fillId="0" borderId="0" xfId="5" applyNumberFormat="1" applyFont="1" applyFill="1" applyBorder="1" applyAlignment="1" applyProtection="1">
      <alignment vertical="center" wrapText="1"/>
      <protection locked="0"/>
    </xf>
    <xf numFmtId="197" fontId="18" fillId="0" borderId="0" xfId="5" applyNumberFormat="1" applyFont="1" applyFill="1" applyBorder="1" applyAlignment="1" applyProtection="1">
      <alignment vertical="center" wrapText="1"/>
      <protection locked="0"/>
    </xf>
    <xf numFmtId="164" fontId="18" fillId="0" borderId="0" xfId="5" applyNumberFormat="1" applyFont="1" applyFill="1" applyBorder="1" applyAlignment="1" applyProtection="1">
      <alignment vertical="center" wrapText="1"/>
      <protection locked="0"/>
    </xf>
    <xf numFmtId="164" fontId="18" fillId="0" borderId="0" xfId="5" applyNumberFormat="1" applyFont="1" applyFill="1" applyBorder="1" applyAlignment="1" applyProtection="1">
      <alignment horizontal="right" vertical="center" wrapText="1"/>
      <protection locked="0"/>
    </xf>
    <xf numFmtId="0" fontId="19" fillId="0" borderId="0" xfId="2225" applyNumberFormat="1" applyFont="1" applyFill="1" applyBorder="1" applyAlignment="1" applyProtection="1">
      <alignment vertical="center"/>
    </xf>
    <xf numFmtId="202" fontId="18" fillId="0" borderId="0" xfId="2225" applyNumberFormat="1" applyFont="1" applyFill="1" applyBorder="1" applyAlignment="1" applyProtection="1">
      <alignment vertical="center"/>
      <protection locked="0"/>
    </xf>
    <xf numFmtId="49" fontId="19" fillId="0" borderId="0" xfId="2225" applyNumberFormat="1" applyFont="1" applyFill="1" applyBorder="1" applyAlignment="1" applyProtection="1">
      <alignment vertical="center"/>
    </xf>
    <xf numFmtId="175" fontId="19" fillId="0" borderId="0" xfId="5" applyNumberFormat="1" applyFont="1" applyFill="1" applyBorder="1" applyAlignment="1" applyProtection="1">
      <alignment vertical="center" wrapText="1"/>
      <protection locked="0"/>
    </xf>
    <xf numFmtId="197" fontId="19" fillId="0" borderId="0" xfId="5" applyNumberFormat="1" applyFont="1" applyFill="1" applyBorder="1" applyAlignment="1" applyProtection="1">
      <alignment vertical="center" wrapText="1"/>
      <protection locked="0"/>
    </xf>
    <xf numFmtId="164" fontId="19" fillId="0" borderId="0" xfId="5" applyNumberFormat="1" applyFont="1" applyFill="1" applyBorder="1" applyAlignment="1" applyProtection="1">
      <alignment vertical="center" wrapText="1"/>
      <protection locked="0"/>
    </xf>
    <xf numFmtId="164" fontId="19" fillId="0" borderId="0" xfId="5" applyNumberFormat="1" applyFont="1" applyFill="1" applyBorder="1" applyAlignment="1" applyProtection="1">
      <alignment horizontal="right" vertical="center" wrapText="1"/>
      <protection locked="0"/>
    </xf>
    <xf numFmtId="183" fontId="18" fillId="0" borderId="0" xfId="5" applyNumberFormat="1" applyFont="1" applyFill="1" applyBorder="1" applyAlignment="1" applyProtection="1">
      <alignment horizontal="right" vertical="center" wrapText="1"/>
      <protection locked="0"/>
    </xf>
    <xf numFmtId="197" fontId="18" fillId="0" borderId="0" xfId="5" applyNumberFormat="1" applyFont="1" applyFill="1" applyBorder="1" applyAlignment="1" applyProtection="1">
      <alignment horizontal="right" vertical="center" wrapText="1"/>
      <protection locked="0"/>
    </xf>
    <xf numFmtId="2" fontId="18" fillId="0" borderId="0" xfId="5" quotePrefix="1" applyNumberFormat="1" applyFont="1" applyFill="1" applyBorder="1" applyAlignment="1" applyProtection="1">
      <alignment horizontal="right" vertical="center" wrapText="1"/>
      <protection locked="0"/>
    </xf>
    <xf numFmtId="0" fontId="13" fillId="0" borderId="0" xfId="2225" applyNumberFormat="1" applyFont="1" applyFill="1" applyBorder="1" applyAlignment="1" applyProtection="1">
      <alignment horizontal="left" vertical="top" wrapText="1"/>
      <protection locked="0"/>
    </xf>
    <xf numFmtId="0" fontId="12" fillId="3" borderId="0" xfId="2241" applyFont="1" applyFill="1" applyProtection="1">
      <protection locked="0"/>
    </xf>
    <xf numFmtId="0" fontId="119" fillId="0" borderId="0" xfId="2234" applyNumberFormat="1" applyFont="1" applyFill="1" applyBorder="1" applyAlignment="1" applyProtection="1">
      <protection locked="0"/>
    </xf>
    <xf numFmtId="0" fontId="87" fillId="3" borderId="0" xfId="1" applyFont="1" applyFill="1" applyProtection="1">
      <protection locked="0"/>
    </xf>
    <xf numFmtId="0" fontId="19" fillId="3" borderId="0" xfId="1" applyFont="1" applyFill="1" applyProtection="1">
      <protection locked="0"/>
    </xf>
    <xf numFmtId="0" fontId="12" fillId="3" borderId="0" xfId="1" applyFont="1" applyFill="1" applyBorder="1" applyAlignment="1" applyProtection="1">
      <alignment horizontal="left" vertical="top"/>
      <protection locked="0"/>
    </xf>
    <xf numFmtId="0" fontId="13" fillId="3" borderId="0" xfId="2" applyFont="1" applyFill="1" applyBorder="1" applyAlignment="1" applyProtection="1">
      <alignment horizontal="left" vertical="top"/>
      <protection locked="0"/>
    </xf>
    <xf numFmtId="0" fontId="19" fillId="3" borderId="0" xfId="1" applyFont="1" applyFill="1" applyBorder="1" applyAlignment="1" applyProtection="1">
      <alignment vertical="center"/>
      <protection locked="0"/>
    </xf>
    <xf numFmtId="0" fontId="9" fillId="3" borderId="0" xfId="5" applyFont="1" applyFill="1" applyBorder="1" applyAlignment="1" applyProtection="1">
      <alignment horizontal="center" vertical="center" wrapText="1"/>
      <protection locked="0"/>
    </xf>
    <xf numFmtId="0" fontId="19" fillId="3" borderId="0" xfId="1" applyFont="1" applyFill="1" applyAlignment="1" applyProtection="1">
      <alignment vertical="center"/>
      <protection locked="0"/>
    </xf>
    <xf numFmtId="0" fontId="9" fillId="3" borderId="4" xfId="5" applyFont="1" applyFill="1" applyBorder="1" applyAlignment="1" applyProtection="1">
      <alignment horizontal="center" vertical="center" wrapText="1"/>
      <protection locked="0"/>
    </xf>
    <xf numFmtId="0" fontId="9" fillId="3" borderId="34" xfId="5" applyFont="1" applyFill="1" applyBorder="1" applyAlignment="1" applyProtection="1">
      <alignment horizontal="center" vertical="center" wrapText="1"/>
      <protection locked="0"/>
    </xf>
    <xf numFmtId="0" fontId="9" fillId="3" borderId="0" xfId="5" applyFont="1" applyFill="1" applyBorder="1" applyAlignment="1" applyProtection="1">
      <alignment horizontal="center" vertical="center"/>
      <protection locked="0"/>
    </xf>
    <xf numFmtId="0" fontId="53" fillId="3" borderId="0" xfId="1" applyFont="1" applyFill="1" applyAlignment="1" applyProtection="1">
      <alignment vertical="center"/>
      <protection locked="0"/>
    </xf>
    <xf numFmtId="0" fontId="19" fillId="3" borderId="0" xfId="1" applyFont="1" applyFill="1" applyBorder="1" applyAlignment="1" applyProtection="1">
      <alignment horizontal="center" vertical="center" wrapText="1" shrinkToFit="1"/>
      <protection locked="0"/>
    </xf>
    <xf numFmtId="0" fontId="19" fillId="3" borderId="0" xfId="6" applyFont="1" applyFill="1" applyAlignment="1" applyProtection="1">
      <alignment vertical="center"/>
      <protection locked="0"/>
    </xf>
    <xf numFmtId="172" fontId="9" fillId="3" borderId="0" xfId="6" applyNumberFormat="1" applyFont="1" applyFill="1" applyAlignment="1" applyProtection="1">
      <alignment horizontal="right" vertical="center"/>
      <protection locked="0"/>
    </xf>
    <xf numFmtId="49" fontId="19" fillId="3" borderId="0" xfId="2242" applyNumberFormat="1" applyFont="1" applyFill="1" applyBorder="1" applyAlignment="1">
      <alignment vertical="center"/>
    </xf>
    <xf numFmtId="0" fontId="19" fillId="3" borderId="0" xfId="2242" applyNumberFormat="1" applyFont="1" applyFill="1" applyBorder="1" applyAlignment="1">
      <alignment horizontal="left" vertical="center" indent="1"/>
    </xf>
    <xf numFmtId="171" fontId="9" fillId="3" borderId="0" xfId="6" applyNumberFormat="1" applyFont="1" applyFill="1" applyAlignment="1" applyProtection="1">
      <alignment horizontal="right" vertical="center"/>
      <protection locked="0"/>
    </xf>
    <xf numFmtId="164" fontId="9" fillId="3" borderId="0" xfId="6" applyNumberFormat="1" applyFont="1" applyFill="1" applyAlignment="1" applyProtection="1">
      <alignment horizontal="right" vertical="center"/>
      <protection locked="0"/>
    </xf>
    <xf numFmtId="0" fontId="19" fillId="3" borderId="0" xfId="2226" applyNumberFormat="1" applyFont="1" applyFill="1" applyBorder="1" applyAlignment="1">
      <alignment horizontal="left" vertical="center" indent="1"/>
    </xf>
    <xf numFmtId="0" fontId="18" fillId="3" borderId="0" xfId="6" applyFont="1" applyFill="1" applyAlignment="1" applyProtection="1">
      <alignment vertical="center"/>
      <protection locked="0"/>
    </xf>
    <xf numFmtId="171" fontId="17" fillId="3" borderId="0" xfId="6" applyNumberFormat="1" applyFont="1" applyFill="1" applyAlignment="1" applyProtection="1">
      <alignment horizontal="right" vertical="center"/>
      <protection locked="0"/>
    </xf>
    <xf numFmtId="172" fontId="9" fillId="3" borderId="0" xfId="6" applyNumberFormat="1" applyFont="1" applyFill="1" applyBorder="1" applyAlignment="1" applyProtection="1">
      <alignment horizontal="right" vertical="center"/>
      <protection locked="0"/>
    </xf>
    <xf numFmtId="164" fontId="9" fillId="3" borderId="0" xfId="6" applyNumberFormat="1" applyFont="1" applyFill="1" applyBorder="1" applyAlignment="1" applyProtection="1">
      <alignment horizontal="right" vertical="center"/>
      <protection locked="0"/>
    </xf>
    <xf numFmtId="172" fontId="17" fillId="3" borderId="0" xfId="6" applyNumberFormat="1" applyFont="1" applyFill="1" applyAlignment="1" applyProtection="1">
      <alignment horizontal="right" vertical="center"/>
      <protection locked="0"/>
    </xf>
    <xf numFmtId="0" fontId="18" fillId="3" borderId="0" xfId="2242" quotePrefix="1" applyNumberFormat="1" applyFont="1" applyFill="1" applyBorder="1" applyAlignment="1">
      <alignment vertical="center"/>
    </xf>
    <xf numFmtId="0" fontId="18" fillId="3" borderId="0" xfId="2242" applyNumberFormat="1" applyFont="1" applyFill="1" applyBorder="1" applyAlignment="1">
      <alignment horizontal="left" vertical="center" indent="1"/>
    </xf>
    <xf numFmtId="164" fontId="17" fillId="3" borderId="0" xfId="6" applyNumberFormat="1" applyFont="1" applyFill="1" applyAlignment="1" applyProtection="1">
      <alignment horizontal="right" vertical="center"/>
      <protection locked="0"/>
    </xf>
    <xf numFmtId="0" fontId="18" fillId="3" borderId="0" xfId="2226" applyNumberFormat="1" applyFont="1" applyFill="1" applyBorder="1" applyAlignment="1">
      <alignment vertical="center"/>
    </xf>
    <xf numFmtId="0" fontId="18" fillId="3" borderId="0" xfId="2242" applyNumberFormat="1" applyFont="1" applyFill="1" applyBorder="1" applyAlignment="1">
      <alignment vertical="center"/>
    </xf>
    <xf numFmtId="0" fontId="18" fillId="3" borderId="0" xfId="2242" quotePrefix="1" applyNumberFormat="1" applyFont="1" applyFill="1" applyBorder="1" applyAlignment="1">
      <alignment horizontal="left" vertical="center" indent="1"/>
    </xf>
    <xf numFmtId="171" fontId="17" fillId="3" borderId="0" xfId="6" applyNumberFormat="1" applyFont="1" applyFill="1" applyAlignment="1" applyProtection="1">
      <alignment vertical="center"/>
      <protection locked="0"/>
    </xf>
    <xf numFmtId="0" fontId="19" fillId="3" borderId="0" xfId="1" applyFont="1" applyFill="1" applyBorder="1" applyAlignment="1" applyProtection="1">
      <alignment horizontal="right" vertical="center"/>
      <protection locked="0"/>
    </xf>
    <xf numFmtId="0" fontId="50" fillId="3" borderId="0" xfId="1" applyFont="1" applyFill="1" applyBorder="1" applyAlignment="1" applyProtection="1">
      <alignment horizontal="center" vertical="center" wrapText="1" shrinkToFit="1"/>
      <protection locked="0"/>
    </xf>
    <xf numFmtId="0" fontId="19" fillId="3" borderId="0" xfId="1" applyFont="1" applyFill="1" applyBorder="1" applyAlignment="1" applyProtection="1">
      <alignment horizontal="left" wrapText="1" shrinkToFit="1"/>
      <protection locked="0"/>
    </xf>
    <xf numFmtId="0" fontId="3" fillId="3" borderId="0" xfId="2226" applyFill="1"/>
    <xf numFmtId="0" fontId="9" fillId="3" borderId="0" xfId="1" applyFont="1" applyFill="1" applyAlignment="1" applyProtection="1">
      <protection locked="0"/>
    </xf>
    <xf numFmtId="171" fontId="19" fillId="3" borderId="0" xfId="8" applyNumberFormat="1" applyFont="1" applyFill="1" applyAlignment="1" applyProtection="1">
      <alignment vertical="center"/>
      <protection locked="0"/>
    </xf>
    <xf numFmtId="0" fontId="13" fillId="3" borderId="0" xfId="1" applyFont="1" applyFill="1" applyAlignment="1" applyProtection="1">
      <protection locked="0"/>
    </xf>
    <xf numFmtId="0" fontId="12" fillId="3" borderId="0" xfId="1" applyFont="1" applyFill="1" applyAlignment="1" applyProtection="1">
      <alignment horizontal="left" vertical="top"/>
      <protection locked="0"/>
    </xf>
    <xf numFmtId="0" fontId="12" fillId="3" borderId="0" xfId="8" applyNumberFormat="1" applyFont="1" applyFill="1" applyBorder="1" applyAlignment="1" applyProtection="1">
      <alignment horizontal="left" vertical="top"/>
      <protection locked="0"/>
    </xf>
    <xf numFmtId="0" fontId="3" fillId="3" borderId="0" xfId="8" applyFont="1" applyFill="1" applyAlignment="1" applyProtection="1">
      <alignment horizontal="left" vertical="top" wrapText="1"/>
      <protection locked="0"/>
    </xf>
    <xf numFmtId="0" fontId="3" fillId="3" borderId="0" xfId="2226" applyFill="1" applyBorder="1"/>
    <xf numFmtId="0" fontId="120" fillId="3" borderId="0" xfId="2243" applyFont="1" applyFill="1" applyBorder="1" applyAlignment="1" applyProtection="1">
      <alignment vertical="center"/>
      <protection locked="0"/>
    </xf>
    <xf numFmtId="0" fontId="120" fillId="3" borderId="0" xfId="2243" applyFont="1" applyFill="1" applyAlignment="1" applyProtection="1">
      <alignment vertical="center"/>
      <protection locked="0"/>
    </xf>
    <xf numFmtId="49" fontId="9" fillId="3" borderId="0" xfId="5" applyNumberFormat="1" applyFont="1" applyFill="1" applyBorder="1" applyAlignment="1" applyProtection="1">
      <alignment horizontal="center" vertical="center" wrapText="1"/>
    </xf>
    <xf numFmtId="49" fontId="9" fillId="3" borderId="4" xfId="5" applyNumberFormat="1" applyFont="1" applyFill="1" applyBorder="1" applyAlignment="1" applyProtection="1">
      <alignment horizontal="center" vertical="center" wrapText="1"/>
    </xf>
    <xf numFmtId="49" fontId="9" fillId="3" borderId="21" xfId="5" applyNumberFormat="1" applyFont="1" applyFill="1" applyBorder="1" applyAlignment="1" applyProtection="1">
      <alignment horizontal="center" vertical="center" wrapText="1"/>
    </xf>
    <xf numFmtId="0" fontId="9" fillId="3" borderId="21" xfId="5" applyFont="1" applyFill="1" applyBorder="1" applyAlignment="1" applyProtection="1">
      <alignment horizontal="center" vertical="center" wrapText="1"/>
    </xf>
    <xf numFmtId="0" fontId="9" fillId="3" borderId="0" xfId="5" applyFont="1" applyFill="1" applyBorder="1" applyAlignment="1" applyProtection="1">
      <alignment horizontal="center" vertical="center"/>
    </xf>
    <xf numFmtId="0" fontId="54" fillId="3" borderId="4" xfId="53" applyFont="1" applyFill="1" applyBorder="1" applyAlignment="1" applyProtection="1">
      <alignment horizontal="center" vertical="center"/>
    </xf>
    <xf numFmtId="0" fontId="19" fillId="3" borderId="0" xfId="2242" applyNumberFormat="1" applyFont="1" applyFill="1" applyBorder="1" applyAlignment="1">
      <alignment horizontal="right" vertical="center"/>
    </xf>
    <xf numFmtId="0" fontId="19" fillId="3" borderId="0" xfId="2243" applyFont="1" applyFill="1" applyAlignment="1" applyProtection="1">
      <alignment vertical="center"/>
      <protection locked="0"/>
    </xf>
    <xf numFmtId="169" fontId="9" fillId="3" borderId="0" xfId="2226" applyNumberFormat="1" applyFont="1" applyFill="1" applyBorder="1" applyAlignment="1">
      <alignment horizontal="right" vertical="top"/>
    </xf>
    <xf numFmtId="0" fontId="18" fillId="3" borderId="0" xfId="2243" applyFont="1" applyFill="1" applyAlignment="1" applyProtection="1">
      <alignment vertical="center"/>
      <protection locked="0"/>
    </xf>
    <xf numFmtId="169" fontId="17" fillId="3" borderId="0" xfId="2226" applyNumberFormat="1" applyFont="1" applyFill="1" applyBorder="1" applyAlignment="1">
      <alignment horizontal="right" vertical="top"/>
    </xf>
    <xf numFmtId="0" fontId="19" fillId="3" borderId="0" xfId="2242" applyNumberFormat="1" applyFont="1" applyFill="1" applyBorder="1" applyAlignment="1">
      <alignment vertical="center"/>
    </xf>
    <xf numFmtId="0" fontId="75" fillId="3" borderId="0" xfId="2243" applyFont="1" applyFill="1" applyAlignment="1" applyProtection="1">
      <alignment vertical="center"/>
      <protection locked="0"/>
    </xf>
    <xf numFmtId="172" fontId="75" fillId="3" borderId="0" xfId="2243" applyNumberFormat="1" applyFont="1" applyFill="1" applyAlignment="1" applyProtection="1">
      <alignment vertical="center"/>
      <protection locked="0"/>
    </xf>
    <xf numFmtId="49" fontId="19" fillId="3" borderId="0" xfId="5" applyNumberFormat="1" applyFont="1" applyFill="1" applyBorder="1" applyAlignment="1" applyProtection="1">
      <alignment horizontal="center" vertical="center" wrapText="1"/>
    </xf>
    <xf numFmtId="49" fontId="19" fillId="3" borderId="4" xfId="5" applyNumberFormat="1" applyFont="1" applyFill="1" applyBorder="1" applyAlignment="1" applyProtection="1">
      <alignment horizontal="center" vertical="center" wrapText="1"/>
    </xf>
    <xf numFmtId="49" fontId="19" fillId="3" borderId="21" xfId="5" applyNumberFormat="1" applyFont="1" applyFill="1" applyBorder="1" applyAlignment="1" applyProtection="1">
      <alignment horizontal="center" vertical="center" wrapText="1"/>
    </xf>
    <xf numFmtId="0" fontId="19" fillId="3" borderId="21" xfId="5" applyFont="1" applyFill="1" applyBorder="1" applyAlignment="1" applyProtection="1">
      <alignment horizontal="center" vertical="center" wrapText="1"/>
    </xf>
    <xf numFmtId="0" fontId="121" fillId="3" borderId="0" xfId="2243" applyFont="1" applyFill="1" applyAlignment="1" applyProtection="1">
      <alignment vertical="center"/>
      <protection locked="0"/>
    </xf>
    <xf numFmtId="0" fontId="12" fillId="3" borderId="0" xfId="5" applyFont="1" applyFill="1" applyBorder="1" applyAlignment="1" applyProtection="1">
      <alignment horizontal="center" vertical="center"/>
    </xf>
    <xf numFmtId="0" fontId="53" fillId="3" borderId="0" xfId="1" applyFont="1" applyFill="1" applyAlignment="1" applyProtection="1">
      <alignment horizontal="center" vertical="center"/>
      <protection locked="0"/>
    </xf>
    <xf numFmtId="0" fontId="12" fillId="3" borderId="0" xfId="1" applyFont="1" applyFill="1" applyBorder="1" applyAlignment="1" applyProtection="1">
      <alignment horizontal="right" vertical="center"/>
    </xf>
    <xf numFmtId="0" fontId="12" fillId="3" borderId="0" xfId="1" applyFont="1" applyFill="1" applyBorder="1" applyAlignment="1" applyProtection="1">
      <alignment horizontal="left" vertical="center"/>
    </xf>
    <xf numFmtId="0" fontId="50" fillId="3" borderId="0" xfId="1" applyFont="1" applyFill="1" applyAlignment="1" applyProtection="1">
      <alignment horizontal="center" vertical="center"/>
      <protection locked="0"/>
    </xf>
    <xf numFmtId="0" fontId="50" fillId="3" borderId="0" xfId="1" applyFont="1" applyFill="1" applyBorder="1" applyAlignment="1" applyProtection="1">
      <alignment horizontal="center" vertical="center" wrapText="1"/>
    </xf>
    <xf numFmtId="0" fontId="122" fillId="3" borderId="0" xfId="1" applyFont="1" applyFill="1" applyAlignment="1" applyProtection="1">
      <alignment horizontal="left" vertical="center"/>
      <protection locked="0"/>
    </xf>
    <xf numFmtId="181" fontId="12" fillId="3" borderId="0" xfId="8" applyNumberFormat="1" applyFont="1" applyFill="1" applyBorder="1" applyAlignment="1" applyProtection="1">
      <protection locked="0"/>
    </xf>
    <xf numFmtId="0" fontId="59" fillId="3" borderId="0" xfId="53" applyFont="1" applyFill="1" applyBorder="1" applyAlignment="1" applyProtection="1">
      <protection locked="0"/>
    </xf>
    <xf numFmtId="0" fontId="12" fillId="3" borderId="0" xfId="8" applyNumberFormat="1" applyFont="1" applyFill="1" applyBorder="1" applyAlignment="1" applyProtection="1">
      <protection locked="0"/>
    </xf>
    <xf numFmtId="0" fontId="54" fillId="3" borderId="4" xfId="53" applyFont="1" applyFill="1" applyBorder="1" applyAlignment="1" applyProtection="1">
      <alignment horizontal="center" vertical="center" wrapText="1"/>
    </xf>
    <xf numFmtId="0" fontId="54" fillId="3" borderId="21" xfId="53" applyFont="1" applyFill="1" applyBorder="1" applyAlignment="1" applyProtection="1">
      <alignment horizontal="center" vertical="center" wrapText="1"/>
    </xf>
    <xf numFmtId="0" fontId="9" fillId="3" borderId="0" xfId="2243" applyFont="1" applyFill="1" applyAlignment="1" applyProtection="1">
      <alignment vertical="center"/>
      <protection locked="0"/>
    </xf>
    <xf numFmtId="0" fontId="18" fillId="3" borderId="0" xfId="8" applyNumberFormat="1" applyFont="1" applyFill="1" applyBorder="1" applyAlignment="1" applyProtection="1">
      <protection locked="0"/>
    </xf>
    <xf numFmtId="172" fontId="18" fillId="3" borderId="0" xfId="8" applyNumberFormat="1" applyFont="1" applyFill="1" applyBorder="1" applyAlignment="1" applyProtection="1">
      <protection locked="0"/>
    </xf>
    <xf numFmtId="171" fontId="18" fillId="3" borderId="0" xfId="5" applyNumberFormat="1" applyFont="1" applyFill="1" applyBorder="1" applyAlignment="1" applyProtection="1">
      <alignment horizontal="center" vertical="center" wrapText="1"/>
      <protection locked="0"/>
    </xf>
    <xf numFmtId="164" fontId="9" fillId="3" borderId="0" xfId="2226" applyNumberFormat="1" applyFont="1" applyFill="1" applyBorder="1" applyAlignment="1">
      <alignment horizontal="right" vertical="top"/>
    </xf>
    <xf numFmtId="164" fontId="17" fillId="3" borderId="0" xfId="2226" applyNumberFormat="1" applyFont="1" applyFill="1" applyBorder="1" applyAlignment="1">
      <alignment horizontal="right" vertical="top"/>
    </xf>
    <xf numFmtId="49" fontId="54" fillId="3" borderId="4" xfId="53" applyNumberFormat="1" applyFont="1" applyFill="1" applyBorder="1" applyAlignment="1" applyProtection="1">
      <alignment horizontal="center" vertical="center" wrapText="1"/>
    </xf>
    <xf numFmtId="49" fontId="54" fillId="3" borderId="21" xfId="53" applyNumberFormat="1" applyFont="1" applyFill="1" applyBorder="1" applyAlignment="1" applyProtection="1">
      <alignment horizontal="center" vertical="center" wrapText="1"/>
    </xf>
    <xf numFmtId="0" fontId="18" fillId="3" borderId="22" xfId="2" applyFont="1" applyFill="1" applyBorder="1" applyAlignment="1" applyProtection="1">
      <alignment vertical="center"/>
    </xf>
    <xf numFmtId="0" fontId="18" fillId="3" borderId="33" xfId="2" applyFont="1" applyFill="1" applyBorder="1" applyAlignment="1" applyProtection="1">
      <alignment vertical="center"/>
    </xf>
    <xf numFmtId="0" fontId="18" fillId="3" borderId="28" xfId="2" applyFont="1" applyFill="1" applyBorder="1" applyAlignment="1" applyProtection="1">
      <alignment vertical="center"/>
    </xf>
    <xf numFmtId="0" fontId="50" fillId="0" borderId="0" xfId="1" applyFont="1" applyFill="1" applyAlignment="1" applyProtection="1">
      <alignment horizontal="center" vertical="center"/>
      <protection locked="0"/>
    </xf>
    <xf numFmtId="0" fontId="9" fillId="0" borderId="0" xfId="2243" applyFont="1" applyFill="1" applyAlignment="1" applyProtection="1">
      <alignment vertical="center"/>
      <protection locked="0"/>
    </xf>
    <xf numFmtId="0" fontId="120" fillId="0" borderId="0" xfId="2243" applyFont="1" applyFill="1" applyAlignment="1" applyProtection="1">
      <alignment vertical="center"/>
      <protection locked="0"/>
    </xf>
    <xf numFmtId="0" fontId="9" fillId="0" borderId="4" xfId="2226" applyFont="1" applyBorder="1" applyAlignment="1">
      <alignment horizontal="center" vertical="center" wrapText="1"/>
    </xf>
    <xf numFmtId="0" fontId="9" fillId="0" borderId="4" xfId="2226" applyFont="1" applyFill="1" applyBorder="1" applyAlignment="1">
      <alignment horizontal="center" vertical="center" wrapText="1"/>
    </xf>
    <xf numFmtId="0" fontId="50" fillId="3" borderId="0" xfId="1" applyFont="1" applyFill="1" applyBorder="1" applyAlignment="1" applyProtection="1">
      <alignment horizontal="center" vertical="center"/>
    </xf>
    <xf numFmtId="0" fontId="123" fillId="3" borderId="39" xfId="691" applyFont="1" applyFill="1" applyBorder="1" applyAlignment="1">
      <alignment vertical="top"/>
    </xf>
    <xf numFmtId="0" fontId="18" fillId="3" borderId="0" xfId="691" applyNumberFormat="1" applyFont="1" applyFill="1" applyBorder="1" applyAlignment="1">
      <alignment vertical="center"/>
    </xf>
    <xf numFmtId="169" fontId="18" fillId="3" borderId="0" xfId="8" applyNumberFormat="1" applyFont="1" applyFill="1" applyBorder="1" applyAlignment="1" applyProtection="1">
      <alignment horizontal="right"/>
      <protection locked="0"/>
    </xf>
    <xf numFmtId="169" fontId="17" fillId="3" borderId="0" xfId="8" applyNumberFormat="1" applyFont="1" applyFill="1" applyBorder="1" applyAlignment="1" applyProtection="1">
      <alignment horizontal="right"/>
      <protection locked="0"/>
    </xf>
    <xf numFmtId="203" fontId="18" fillId="3" borderId="0" xfId="8" applyNumberFormat="1" applyFont="1" applyFill="1" applyBorder="1" applyAlignment="1" applyProtection="1">
      <protection locked="0"/>
    </xf>
    <xf numFmtId="0" fontId="19" fillId="3" borderId="0" xfId="691" applyNumberFormat="1" applyFont="1" applyFill="1" applyBorder="1" applyAlignment="1">
      <alignment vertical="center"/>
    </xf>
    <xf numFmtId="169" fontId="19" fillId="3" borderId="0" xfId="8" applyNumberFormat="1" applyFont="1" applyFill="1" applyBorder="1" applyAlignment="1" applyProtection="1">
      <alignment horizontal="right"/>
      <protection locked="0"/>
    </xf>
    <xf numFmtId="169" fontId="9" fillId="3" borderId="0" xfId="8" applyNumberFormat="1" applyFont="1" applyFill="1" applyBorder="1" applyAlignment="1" applyProtection="1">
      <alignment horizontal="right"/>
      <protection locked="0"/>
    </xf>
    <xf numFmtId="0" fontId="18" fillId="3" borderId="0" xfId="691" applyNumberFormat="1" applyFont="1" applyFill="1" applyBorder="1" applyAlignment="1">
      <alignment horizontal="left" vertical="center"/>
    </xf>
    <xf numFmtId="0" fontId="120" fillId="3" borderId="0" xfId="2243" applyFont="1" applyFill="1" applyAlignment="1" applyProtection="1">
      <alignment horizontal="center" vertical="center"/>
      <protection locked="0"/>
    </xf>
    <xf numFmtId="0" fontId="13" fillId="0" borderId="0" xfId="2" applyFont="1" applyFill="1" applyBorder="1" applyAlignment="1" applyProtection="1">
      <alignment horizontal="left" vertical="top" wrapText="1"/>
      <protection locked="0"/>
    </xf>
    <xf numFmtId="0" fontId="13" fillId="0" borderId="0" xfId="8" applyFont="1" applyFill="1" applyAlignment="1" applyProtection="1">
      <alignment horizontal="left" vertical="top" wrapText="1"/>
      <protection locked="0"/>
    </xf>
    <xf numFmtId="0" fontId="59" fillId="0" borderId="0" xfId="53" applyFont="1" applyFill="1" applyBorder="1" applyAlignment="1" applyProtection="1">
      <protection locked="0"/>
    </xf>
    <xf numFmtId="0" fontId="12" fillId="0" borderId="0" xfId="8" applyNumberFormat="1" applyFont="1" applyFill="1" applyBorder="1" applyAlignment="1" applyProtection="1">
      <protection locked="0"/>
    </xf>
    <xf numFmtId="0" fontId="13" fillId="3" borderId="0" xfId="8" applyFont="1" applyFill="1" applyAlignment="1" applyProtection="1">
      <alignment horizontal="left" vertical="top" wrapText="1"/>
      <protection locked="0"/>
    </xf>
    <xf numFmtId="0" fontId="49" fillId="3" borderId="0" xfId="2" applyFont="1" applyFill="1" applyBorder="1" applyAlignment="1" applyProtection="1">
      <alignment horizontal="left" vertical="top" wrapText="1"/>
      <protection locked="0"/>
    </xf>
    <xf numFmtId="0" fontId="120" fillId="3" borderId="0" xfId="2243" applyFont="1" applyFill="1" applyBorder="1" applyAlignment="1" applyProtection="1">
      <alignment horizontal="center" vertical="center"/>
      <protection locked="0"/>
    </xf>
    <xf numFmtId="0" fontId="19" fillId="3" borderId="0" xfId="8" applyNumberFormat="1" applyFont="1" applyFill="1" applyBorder="1" applyAlignment="1" applyProtection="1">
      <alignment horizontal="center" vertical="center"/>
      <protection locked="0"/>
    </xf>
    <xf numFmtId="0" fontId="123" fillId="3" borderId="39" xfId="2226" applyFont="1" applyFill="1" applyBorder="1" applyAlignment="1">
      <alignment vertical="top"/>
    </xf>
    <xf numFmtId="0" fontId="87" fillId="0" borderId="0" xfId="1" applyFont="1" applyFill="1" applyProtection="1">
      <protection locked="0"/>
    </xf>
    <xf numFmtId="0" fontId="13" fillId="3" borderId="0" xfId="1" applyFont="1" applyFill="1" applyProtection="1">
      <protection locked="0"/>
    </xf>
    <xf numFmtId="0" fontId="12" fillId="3" borderId="0" xfId="1" applyFont="1" applyFill="1" applyProtection="1">
      <protection locked="0"/>
    </xf>
    <xf numFmtId="204" fontId="12" fillId="3" borderId="0" xfId="8" applyNumberFormat="1" applyFont="1" applyFill="1" applyAlignment="1" applyProtection="1">
      <alignment vertical="center"/>
      <protection locked="0"/>
    </xf>
    <xf numFmtId="0" fontId="9" fillId="3" borderId="0" xfId="1" applyFont="1" applyFill="1" applyAlignment="1" applyProtection="1">
      <alignment horizontal="left" vertical="top"/>
      <protection locked="0"/>
    </xf>
    <xf numFmtId="0" fontId="9" fillId="3" borderId="0" xfId="1" applyFont="1" applyFill="1" applyBorder="1" applyAlignment="1" applyProtection="1">
      <alignment horizontal="left" vertical="top"/>
      <protection locked="0"/>
    </xf>
    <xf numFmtId="0" fontId="18" fillId="0" borderId="34" xfId="2" applyFont="1" applyFill="1" applyBorder="1" applyAlignment="1" applyProtection="1">
      <alignment horizontal="center" vertical="center"/>
      <protection locked="0"/>
    </xf>
    <xf numFmtId="0" fontId="19" fillId="0" borderId="34" xfId="2" applyFont="1" applyFill="1" applyBorder="1" applyAlignment="1" applyProtection="1">
      <alignment horizontal="center" vertical="center"/>
      <protection locked="0"/>
    </xf>
    <xf numFmtId="0" fontId="19" fillId="0" borderId="4" xfId="2" applyFont="1" applyFill="1" applyBorder="1" applyAlignment="1" applyProtection="1">
      <alignment horizontal="center" vertical="center"/>
      <protection locked="0"/>
    </xf>
    <xf numFmtId="172" fontId="18" fillId="3" borderId="0" xfId="6" applyNumberFormat="1" applyFont="1" applyFill="1" applyAlignment="1" applyProtection="1">
      <alignment vertical="center"/>
      <protection locked="0"/>
    </xf>
    <xf numFmtId="169" fontId="9" fillId="3" borderId="0" xfId="6" applyNumberFormat="1" applyFont="1" applyFill="1" applyBorder="1" applyAlignment="1" applyProtection="1">
      <alignment horizontal="right" vertical="center"/>
      <protection locked="0"/>
    </xf>
    <xf numFmtId="169" fontId="17" fillId="3" borderId="0" xfId="6" applyNumberFormat="1" applyFont="1" applyFill="1" applyBorder="1" applyAlignment="1" applyProtection="1">
      <alignment horizontal="right" vertical="center"/>
      <protection locked="0"/>
    </xf>
    <xf numFmtId="0" fontId="18" fillId="3" borderId="34" xfId="2" applyFont="1" applyFill="1" applyBorder="1" applyAlignment="1" applyProtection="1">
      <alignment horizontal="center" vertical="center"/>
      <protection locked="0"/>
    </xf>
    <xf numFmtId="0" fontId="19" fillId="3" borderId="34" xfId="2" applyFont="1" applyFill="1" applyBorder="1" applyAlignment="1" applyProtection="1">
      <alignment horizontal="center" vertical="center"/>
      <protection locked="0"/>
    </xf>
    <xf numFmtId="0" fontId="19" fillId="3" borderId="4" xfId="2" applyFont="1" applyFill="1" applyBorder="1" applyAlignment="1" applyProtection="1">
      <alignment horizontal="center" vertical="center"/>
      <protection locked="0"/>
    </xf>
    <xf numFmtId="0" fontId="12" fillId="3" borderId="0" xfId="1" applyFont="1" applyFill="1" applyBorder="1" applyAlignment="1" applyProtection="1">
      <alignment horizontal="right" vertical="center"/>
      <protection locked="0"/>
    </xf>
    <xf numFmtId="0" fontId="50" fillId="0" borderId="0" xfId="1" applyFont="1" applyFill="1" applyBorder="1" applyAlignment="1" applyProtection="1">
      <alignment horizontal="center" vertical="center" wrapText="1" shrinkToFit="1"/>
      <protection locked="0"/>
    </xf>
    <xf numFmtId="0" fontId="12" fillId="3" borderId="0" xfId="1" applyFont="1" applyFill="1" applyBorder="1" applyAlignment="1" applyProtection="1">
      <alignment horizontal="left" vertical="center" wrapText="1" shrinkToFit="1"/>
      <protection locked="0"/>
    </xf>
    <xf numFmtId="0" fontId="12" fillId="3" borderId="0" xfId="1" applyFont="1" applyFill="1" applyAlignment="1" applyProtection="1">
      <alignment vertical="center"/>
      <protection locked="0"/>
    </xf>
    <xf numFmtId="0" fontId="59" fillId="3" borderId="0" xfId="53" applyFont="1" applyFill="1" applyBorder="1" applyAlignment="1" applyProtection="1">
      <alignment vertical="center"/>
      <protection locked="0"/>
    </xf>
    <xf numFmtId="0" fontId="64" fillId="3" borderId="0" xfId="53" applyFont="1" applyFill="1" applyBorder="1" applyAlignment="1" applyProtection="1">
      <alignment vertical="center"/>
      <protection locked="0"/>
    </xf>
    <xf numFmtId="49" fontId="12" fillId="3" borderId="0" xfId="8" applyNumberFormat="1" applyFont="1" applyFill="1" applyBorder="1" applyAlignment="1" applyProtection="1">
      <alignment horizontal="left" vertical="top"/>
      <protection locked="0"/>
    </xf>
    <xf numFmtId="0" fontId="13" fillId="3" borderId="0" xfId="2" applyFont="1" applyFill="1" applyBorder="1" applyAlignment="1" applyProtection="1">
      <alignment horizontal="left" vertical="center" wrapText="1"/>
      <protection locked="0"/>
    </xf>
    <xf numFmtId="0" fontId="19" fillId="3" borderId="0" xfId="8" applyNumberFormat="1" applyFont="1" applyFill="1" applyBorder="1" applyAlignment="1" applyProtection="1">
      <alignment vertical="center"/>
      <protection locked="0"/>
    </xf>
    <xf numFmtId="0" fontId="9" fillId="3" borderId="68" xfId="5" applyFont="1" applyFill="1" applyBorder="1" applyAlignment="1" applyProtection="1">
      <alignment horizontal="center" vertical="center" wrapText="1"/>
      <protection locked="0"/>
    </xf>
    <xf numFmtId="0" fontId="9" fillId="3" borderId="22" xfId="5" applyFont="1" applyFill="1" applyBorder="1" applyAlignment="1" applyProtection="1">
      <alignment horizontal="center" vertical="center" wrapText="1"/>
      <protection locked="0"/>
    </xf>
    <xf numFmtId="0" fontId="18" fillId="3" borderId="22" xfId="2" applyFont="1" applyFill="1" applyBorder="1" applyAlignment="1" applyProtection="1">
      <alignment horizontal="left" vertical="center"/>
      <protection locked="0"/>
    </xf>
    <xf numFmtId="0" fontId="18" fillId="3" borderId="0" xfId="2" applyFont="1" applyFill="1" applyBorder="1" applyAlignment="1" applyProtection="1">
      <alignment horizontal="left" vertical="center"/>
      <protection locked="0"/>
    </xf>
    <xf numFmtId="0" fontId="18" fillId="3" borderId="28" xfId="2" applyFont="1" applyFill="1" applyBorder="1" applyAlignment="1" applyProtection="1">
      <alignment horizontal="left" vertical="center"/>
      <protection locked="0"/>
    </xf>
    <xf numFmtId="0" fontId="9" fillId="3" borderId="0" xfId="8" applyNumberFormat="1" applyFont="1" applyFill="1" applyBorder="1" applyAlignment="1"/>
    <xf numFmtId="1" fontId="69" fillId="3" borderId="39" xfId="2226" applyNumberFormat="1" applyFont="1" applyFill="1" applyBorder="1" applyAlignment="1">
      <alignment horizontal="right" vertical="top"/>
    </xf>
    <xf numFmtId="169" fontId="9" fillId="3" borderId="0" xfId="691" applyNumberFormat="1" applyFont="1" applyFill="1" applyBorder="1" applyAlignment="1">
      <alignment horizontal="right" vertical="top"/>
    </xf>
    <xf numFmtId="0" fontId="17" fillId="3" borderId="0" xfId="8" applyNumberFormat="1" applyFont="1" applyFill="1" applyBorder="1" applyAlignment="1"/>
    <xf numFmtId="169" fontId="17" fillId="3" borderId="0" xfId="691" applyNumberFormat="1" applyFont="1" applyFill="1" applyBorder="1" applyAlignment="1">
      <alignment horizontal="right" vertical="top"/>
    </xf>
    <xf numFmtId="0" fontId="13" fillId="3" borderId="0" xfId="1" applyFont="1" applyFill="1" applyAlignment="1" applyProtection="1">
      <alignment horizontal="left" vertical="center" wrapText="1"/>
      <protection locked="0"/>
    </xf>
    <xf numFmtId="181" fontId="19" fillId="3" borderId="0" xfId="8" applyNumberFormat="1" applyFont="1" applyFill="1" applyBorder="1" applyAlignment="1" applyProtection="1">
      <protection locked="0"/>
    </xf>
    <xf numFmtId="0" fontId="19" fillId="3" borderId="0" xfId="8" applyNumberFormat="1" applyFont="1" applyFill="1" applyBorder="1" applyAlignment="1" applyProtection="1">
      <protection locked="0"/>
    </xf>
    <xf numFmtId="0" fontId="19" fillId="3" borderId="0" xfId="8" applyFont="1" applyFill="1" applyAlignment="1" applyProtection="1">
      <alignment vertical="center"/>
      <protection locked="0"/>
    </xf>
    <xf numFmtId="172" fontId="19" fillId="3" borderId="0" xfId="8" applyNumberFormat="1" applyFont="1" applyFill="1" applyAlignment="1" applyProtection="1">
      <alignment vertical="center"/>
      <protection locked="0"/>
    </xf>
    <xf numFmtId="0" fontId="54" fillId="3" borderId="4" xfId="53" applyFont="1" applyFill="1" applyBorder="1" applyAlignment="1" applyProtection="1">
      <alignment horizontal="center" vertical="center" wrapText="1"/>
      <protection locked="0"/>
    </xf>
    <xf numFmtId="0" fontId="87" fillId="3" borderId="0" xfId="1" applyFont="1" applyFill="1" applyBorder="1" applyProtection="1">
      <protection locked="0"/>
    </xf>
    <xf numFmtId="0" fontId="13" fillId="3" borderId="0" xfId="1" applyFont="1" applyFill="1" applyAlignment="1" applyProtection="1">
      <alignment vertical="center" wrapText="1"/>
      <protection locked="0"/>
    </xf>
    <xf numFmtId="0" fontId="13" fillId="3" borderId="0" xfId="2" applyFont="1" applyFill="1" applyBorder="1" applyAlignment="1" applyProtection="1">
      <alignment horizontal="left" vertical="top" wrapText="1"/>
      <protection locked="0"/>
    </xf>
    <xf numFmtId="0" fontId="53" fillId="3" borderId="0" xfId="1" applyFont="1" applyFill="1" applyBorder="1" applyAlignment="1" applyProtection="1">
      <alignment vertical="center"/>
      <protection locked="0"/>
    </xf>
    <xf numFmtId="0" fontId="4" fillId="3" borderId="0" xfId="1" applyFont="1" applyFill="1" applyBorder="1" applyProtection="1">
      <protection locked="0"/>
    </xf>
    <xf numFmtId="0" fontId="124" fillId="3" borderId="0" xfId="1" applyFont="1" applyFill="1" applyBorder="1" applyProtection="1">
      <protection locked="0"/>
    </xf>
    <xf numFmtId="0" fontId="125" fillId="3" borderId="0" xfId="2" applyFont="1" applyFill="1" applyBorder="1" applyAlignment="1" applyProtection="1">
      <alignment horizontal="left" vertical="top"/>
      <protection locked="0"/>
    </xf>
    <xf numFmtId="0" fontId="12" fillId="3" borderId="0" xfId="1" applyFont="1" applyFill="1" applyBorder="1" applyProtection="1">
      <protection locked="0"/>
    </xf>
    <xf numFmtId="0" fontId="13" fillId="3" borderId="0" xfId="1" applyFont="1" applyFill="1" applyBorder="1" applyProtection="1">
      <protection locked="0"/>
    </xf>
    <xf numFmtId="0" fontId="126" fillId="3" borderId="0" xfId="1" applyFont="1" applyFill="1" applyBorder="1" applyProtection="1">
      <protection locked="0"/>
    </xf>
    <xf numFmtId="171" fontId="12" fillId="3" borderId="0" xfId="8" applyNumberFormat="1" applyFont="1" applyFill="1" applyBorder="1" applyAlignment="1" applyProtection="1">
      <alignment vertical="center"/>
      <protection locked="0"/>
    </xf>
    <xf numFmtId="172" fontId="9" fillId="3" borderId="0" xfId="2226" applyNumberFormat="1" applyFont="1" applyFill="1" applyBorder="1" applyAlignment="1">
      <alignment horizontal="right" vertical="top"/>
    </xf>
    <xf numFmtId="0" fontId="54" fillId="3" borderId="18" xfId="53" applyFont="1" applyFill="1" applyBorder="1" applyAlignment="1" applyProtection="1">
      <alignment horizontal="center" vertical="center" wrapText="1"/>
      <protection locked="0"/>
    </xf>
    <xf numFmtId="0" fontId="54" fillId="3" borderId="22" xfId="53" applyFont="1" applyFill="1" applyBorder="1" applyAlignment="1" applyProtection="1">
      <alignment horizontal="center" vertical="center" wrapText="1"/>
      <protection locked="0"/>
    </xf>
    <xf numFmtId="0" fontId="54" fillId="3" borderId="21" xfId="53" applyFont="1" applyFill="1" applyBorder="1" applyAlignment="1" applyProtection="1">
      <alignment horizontal="center" vertical="center" wrapText="1"/>
      <protection locked="0"/>
    </xf>
    <xf numFmtId="1" fontId="69" fillId="3" borderId="0" xfId="8" applyNumberFormat="1" applyFont="1" applyFill="1" applyBorder="1" applyAlignment="1">
      <alignment horizontal="right" vertical="top"/>
    </xf>
    <xf numFmtId="0" fontId="127" fillId="3" borderId="0" xfId="1" applyFont="1" applyFill="1" applyBorder="1" applyAlignment="1" applyProtection="1">
      <alignment horizontal="center" vertical="center" wrapText="1" shrinkToFit="1"/>
      <protection locked="0"/>
    </xf>
    <xf numFmtId="0" fontId="12" fillId="3" borderId="0" xfId="1" applyFont="1" applyFill="1" applyBorder="1" applyAlignment="1" applyProtection="1">
      <alignment horizontal="left" vertical="center"/>
      <protection locked="0"/>
    </xf>
    <xf numFmtId="0" fontId="50" fillId="3" borderId="0" xfId="1" applyFont="1" applyFill="1" applyBorder="1" applyAlignment="1" applyProtection="1">
      <alignment vertical="center" wrapText="1"/>
    </xf>
    <xf numFmtId="0" fontId="19" fillId="0" borderId="0" xfId="1" applyFont="1" applyFill="1" applyAlignment="1" applyProtection="1">
      <alignment horizontal="left" vertical="center"/>
      <protection locked="0"/>
    </xf>
    <xf numFmtId="0" fontId="50" fillId="0" borderId="0" xfId="1" applyFont="1" applyFill="1" applyBorder="1" applyAlignment="1" applyProtection="1">
      <alignment vertical="center" wrapText="1"/>
    </xf>
    <xf numFmtId="0" fontId="12" fillId="3" borderId="0" xfId="1" applyFont="1" applyFill="1" applyBorder="1" applyAlignment="1" applyProtection="1">
      <alignment horizontal="right" vertical="center" wrapText="1" shrinkToFit="1"/>
      <protection locked="0"/>
    </xf>
    <xf numFmtId="0" fontId="19" fillId="3" borderId="0" xfId="2160" applyFont="1" applyFill="1" applyAlignment="1" applyProtection="1">
      <alignment vertical="center"/>
      <protection locked="0"/>
    </xf>
    <xf numFmtId="0" fontId="9" fillId="3" borderId="4" xfId="2160" applyFont="1" applyFill="1" applyBorder="1" applyAlignment="1" applyProtection="1">
      <alignment horizontal="center" vertical="center"/>
    </xf>
    <xf numFmtId="0" fontId="9" fillId="3" borderId="4" xfId="2160" applyFont="1" applyFill="1" applyBorder="1" applyAlignment="1" applyProtection="1">
      <alignment horizontal="center" vertical="center" wrapText="1"/>
    </xf>
    <xf numFmtId="164" fontId="17" fillId="3" borderId="0" xfId="6" applyNumberFormat="1" applyFont="1" applyFill="1" applyBorder="1" applyAlignment="1" applyProtection="1">
      <alignment horizontal="right" vertical="center"/>
      <protection locked="0"/>
    </xf>
    <xf numFmtId="172" fontId="17" fillId="3" borderId="0" xfId="6" applyNumberFormat="1" applyFont="1" applyFill="1" applyBorder="1" applyAlignment="1" applyProtection="1">
      <alignment horizontal="right" vertical="center"/>
      <protection locked="0"/>
    </xf>
    <xf numFmtId="1" fontId="3" fillId="0" borderId="0" xfId="691" applyNumberFormat="1"/>
    <xf numFmtId="1" fontId="19" fillId="3" borderId="0" xfId="2160" applyNumberFormat="1" applyFont="1" applyFill="1" applyAlignment="1" applyProtection="1">
      <alignment vertical="center"/>
      <protection locked="0"/>
    </xf>
    <xf numFmtId="0" fontId="19" fillId="3" borderId="0" xfId="2160" applyFont="1" applyFill="1" applyBorder="1" applyAlignment="1" applyProtection="1">
      <alignment vertical="center"/>
      <protection locked="0"/>
    </xf>
    <xf numFmtId="0" fontId="13" fillId="0" borderId="0" xfId="2" applyFont="1" applyFill="1" applyBorder="1" applyAlignment="1" applyProtection="1">
      <alignment horizontal="left" vertical="top"/>
      <protection locked="0"/>
    </xf>
    <xf numFmtId="171" fontId="12" fillId="3" borderId="0" xfId="8" applyNumberFormat="1" applyFont="1" applyFill="1" applyAlignment="1" applyProtection="1">
      <alignment vertical="center"/>
      <protection locked="0"/>
    </xf>
    <xf numFmtId="0" fontId="13" fillId="3" borderId="0" xfId="691" applyFont="1" applyFill="1"/>
    <xf numFmtId="0" fontId="19" fillId="3" borderId="0" xfId="1" applyFont="1" applyFill="1" applyAlignment="1" applyProtection="1">
      <protection locked="0"/>
    </xf>
    <xf numFmtId="171" fontId="12" fillId="0" borderId="0" xfId="8" applyNumberFormat="1" applyFont="1" applyFill="1" applyAlignment="1" applyProtection="1">
      <alignment vertical="center"/>
      <protection locked="0"/>
    </xf>
    <xf numFmtId="0" fontId="13" fillId="0" borderId="0" xfId="691" applyFont="1" applyFill="1"/>
    <xf numFmtId="172" fontId="12" fillId="3" borderId="0" xfId="1" applyNumberFormat="1" applyFont="1" applyFill="1" applyAlignment="1" applyProtection="1">
      <protection locked="0"/>
    </xf>
    <xf numFmtId="2" fontId="12" fillId="3" borderId="0" xfId="1" applyNumberFormat="1" applyFont="1" applyFill="1" applyAlignment="1" applyProtection="1">
      <protection locked="0"/>
    </xf>
    <xf numFmtId="172" fontId="12" fillId="0" borderId="0" xfId="1" applyNumberFormat="1" applyFont="1" applyFill="1" applyAlignment="1" applyProtection="1">
      <protection locked="0"/>
    </xf>
    <xf numFmtId="0" fontId="59" fillId="0" borderId="0" xfId="53" applyFont="1" applyFill="1" applyAlignment="1" applyProtection="1">
      <protection locked="0"/>
    </xf>
    <xf numFmtId="0" fontId="13" fillId="3" borderId="0" xfId="2226" applyFont="1" applyFill="1"/>
    <xf numFmtId="0" fontId="13" fillId="0" borderId="0" xfId="2226" applyFont="1" applyFill="1"/>
    <xf numFmtId="2" fontId="54" fillId="3" borderId="0" xfId="53" applyNumberFormat="1" applyFont="1" applyFill="1" applyBorder="1" applyAlignment="1" applyProtection="1">
      <alignment horizontal="center" vertical="center" wrapText="1"/>
    </xf>
    <xf numFmtId="172" fontId="19" fillId="3" borderId="0" xfId="2160" applyNumberFormat="1" applyFont="1" applyFill="1" applyAlignment="1" applyProtection="1">
      <alignment vertical="center"/>
      <protection locked="0"/>
    </xf>
    <xf numFmtId="172" fontId="17" fillId="3" borderId="0" xfId="8" applyNumberFormat="1" applyFont="1" applyFill="1" applyBorder="1" applyAlignment="1"/>
    <xf numFmtId="169" fontId="17" fillId="3" borderId="0" xfId="8" applyNumberFormat="1" applyFont="1" applyFill="1" applyBorder="1" applyAlignment="1">
      <alignment horizontal="right"/>
    </xf>
    <xf numFmtId="2" fontId="9" fillId="0" borderId="0" xfId="6" applyNumberFormat="1" applyFont="1" applyFill="1" applyBorder="1" applyAlignment="1" applyProtection="1">
      <alignment horizontal="right" vertical="center"/>
      <protection locked="0"/>
    </xf>
    <xf numFmtId="195" fontId="9" fillId="0" borderId="0" xfId="6" applyNumberFormat="1" applyFont="1" applyFill="1" applyBorder="1" applyAlignment="1" applyProtection="1">
      <alignment horizontal="right" vertical="center"/>
      <protection locked="0"/>
    </xf>
    <xf numFmtId="169" fontId="9" fillId="0" borderId="0" xfId="6" applyNumberFormat="1" applyFont="1" applyFill="1" applyBorder="1" applyAlignment="1" applyProtection="1">
      <alignment horizontal="right" vertical="center"/>
      <protection locked="0"/>
    </xf>
    <xf numFmtId="169" fontId="17" fillId="0" borderId="0" xfId="2244" applyNumberFormat="1" applyFont="1" applyFill="1" applyBorder="1" applyAlignment="1" applyProtection="1">
      <alignment horizontal="right"/>
      <protection locked="0"/>
    </xf>
    <xf numFmtId="2" fontId="17" fillId="0" borderId="0" xfId="6" applyNumberFormat="1" applyFont="1" applyFill="1" applyBorder="1" applyAlignment="1" applyProtection="1">
      <alignment horizontal="right" vertical="center"/>
      <protection locked="0"/>
    </xf>
    <xf numFmtId="195" fontId="17" fillId="0" borderId="0" xfId="6" applyNumberFormat="1" applyFont="1" applyFill="1" applyBorder="1" applyAlignment="1" applyProtection="1">
      <alignment horizontal="right" vertical="center"/>
      <protection locked="0"/>
    </xf>
    <xf numFmtId="169" fontId="17" fillId="0" borderId="0" xfId="6" applyNumberFormat="1" applyFont="1" applyFill="1" applyBorder="1" applyAlignment="1" applyProtection="1">
      <alignment horizontal="right" vertical="center"/>
      <protection locked="0"/>
    </xf>
    <xf numFmtId="2" fontId="54" fillId="0" borderId="0" xfId="53" applyNumberFormat="1" applyFont="1" applyFill="1" applyBorder="1" applyAlignment="1" applyProtection="1">
      <alignment horizontal="center" vertical="center" wrapText="1"/>
    </xf>
    <xf numFmtId="0" fontId="9" fillId="3" borderId="21" xfId="2160" applyFont="1" applyFill="1" applyBorder="1" applyAlignment="1" applyProtection="1">
      <alignment horizontal="center" vertical="center" wrapText="1"/>
    </xf>
    <xf numFmtId="0" fontId="9" fillId="3" borderId="21" xfId="2160" applyFont="1" applyFill="1" applyBorder="1" applyAlignment="1" applyProtection="1">
      <alignment horizontal="center" vertical="center"/>
    </xf>
    <xf numFmtId="0" fontId="9" fillId="3" borderId="18" xfId="2160" applyFont="1" applyFill="1" applyBorder="1" applyAlignment="1" applyProtection="1">
      <alignment horizontal="center" vertical="center" wrapText="1"/>
    </xf>
    <xf numFmtId="0" fontId="9" fillId="3" borderId="18" xfId="2160" applyFont="1" applyFill="1" applyBorder="1" applyAlignment="1" applyProtection="1">
      <alignment horizontal="center" vertical="center"/>
    </xf>
    <xf numFmtId="2" fontId="12" fillId="3" borderId="0" xfId="1" applyNumberFormat="1" applyFont="1" applyFill="1" applyBorder="1" applyAlignment="1" applyProtection="1">
      <alignment horizontal="right" vertical="center" wrapText="1" shrinkToFit="1"/>
      <protection locked="0"/>
    </xf>
    <xf numFmtId="2" fontId="12" fillId="3" borderId="6" xfId="1" applyNumberFormat="1" applyFont="1" applyFill="1" applyBorder="1" applyAlignment="1" applyProtection="1">
      <alignment horizontal="right" vertical="center" wrapText="1" shrinkToFit="1"/>
      <protection locked="0"/>
    </xf>
    <xf numFmtId="183" fontId="53" fillId="3" borderId="0" xfId="1" applyNumberFormat="1" applyFont="1" applyFill="1" applyAlignment="1" applyProtection="1">
      <alignment horizontal="center" vertical="center"/>
      <protection locked="0"/>
    </xf>
    <xf numFmtId="0" fontId="126" fillId="3" borderId="0" xfId="1" applyFont="1" applyFill="1" applyAlignment="1" applyProtection="1">
      <protection locked="0"/>
    </xf>
    <xf numFmtId="183" fontId="12" fillId="3" borderId="0" xfId="1" applyNumberFormat="1" applyFont="1" applyFill="1" applyAlignment="1" applyProtection="1">
      <protection locked="0"/>
    </xf>
    <xf numFmtId="183" fontId="12" fillId="3" borderId="0" xfId="8" applyNumberFormat="1" applyFont="1" applyFill="1" applyBorder="1" applyAlignment="1" applyProtection="1">
      <protection locked="0"/>
    </xf>
    <xf numFmtId="183" fontId="59" fillId="3" borderId="0" xfId="53" applyNumberFormat="1" applyFont="1" applyFill="1" applyBorder="1" applyAlignment="1" applyProtection="1">
      <protection locked="0"/>
    </xf>
    <xf numFmtId="183" fontId="12" fillId="3" borderId="0" xfId="8" applyNumberFormat="1" applyFont="1" applyFill="1" applyAlignment="1" applyProtection="1">
      <alignment vertical="center"/>
      <protection locked="0"/>
    </xf>
    <xf numFmtId="0" fontId="13" fillId="3" borderId="0" xfId="1" applyFont="1" applyFill="1" applyAlignment="1" applyProtection="1">
      <alignment horizontal="left" vertical="top" wrapText="1"/>
      <protection locked="0"/>
    </xf>
    <xf numFmtId="183" fontId="13" fillId="3" borderId="0" xfId="1" applyNumberFormat="1" applyFont="1" applyFill="1" applyAlignment="1" applyProtection="1">
      <alignment horizontal="left" vertical="top" wrapText="1"/>
      <protection locked="0"/>
    </xf>
    <xf numFmtId="0" fontId="13" fillId="3" borderId="0" xfId="1" applyFont="1" applyFill="1" applyAlignment="1" applyProtection="1">
      <alignment vertical="top"/>
      <protection locked="0"/>
    </xf>
    <xf numFmtId="0" fontId="19" fillId="0" borderId="0" xfId="1" applyFont="1" applyFill="1" applyProtection="1">
      <protection locked="0"/>
    </xf>
    <xf numFmtId="2" fontId="13" fillId="3" borderId="0" xfId="1" applyNumberFormat="1" applyFont="1" applyFill="1" applyAlignment="1" applyProtection="1">
      <alignment vertical="center" wrapText="1"/>
      <protection locked="0"/>
    </xf>
    <xf numFmtId="0" fontId="12" fillId="3" borderId="0" xfId="8" applyNumberFormat="1" applyFont="1" applyFill="1" applyBorder="1" applyAlignment="1" applyProtection="1">
      <alignment horizontal="right" vertical="top"/>
      <protection locked="0"/>
    </xf>
    <xf numFmtId="183" fontId="13" fillId="3" borderId="0" xfId="2" applyNumberFormat="1" applyFont="1" applyFill="1" applyBorder="1" applyAlignment="1" applyProtection="1">
      <alignment horizontal="left" vertical="top"/>
      <protection locked="0"/>
    </xf>
    <xf numFmtId="0" fontId="92" fillId="3" borderId="0" xfId="1" applyFont="1" applyFill="1" applyProtection="1">
      <protection locked="0"/>
    </xf>
    <xf numFmtId="0" fontId="12" fillId="0" borderId="0" xfId="1" applyFont="1" applyFill="1" applyBorder="1" applyAlignment="1" applyProtection="1">
      <alignment horizontal="left" vertical="top"/>
      <protection locked="0"/>
    </xf>
    <xf numFmtId="0" fontId="19" fillId="3" borderId="0" xfId="8" applyNumberFormat="1" applyFont="1" applyFill="1" applyBorder="1" applyAlignment="1" applyProtection="1">
      <alignment horizontal="left" vertical="center"/>
      <protection locked="0"/>
    </xf>
    <xf numFmtId="0" fontId="9" fillId="3" borderId="4" xfId="5" applyFont="1" applyFill="1" applyBorder="1" applyAlignment="1" applyProtection="1">
      <alignment horizontal="center" vertical="center" wrapText="1"/>
    </xf>
    <xf numFmtId="0" fontId="9" fillId="3" borderId="21" xfId="5" applyFont="1" applyFill="1" applyBorder="1" applyAlignment="1" applyProtection="1">
      <alignment horizontal="center" vertical="center"/>
    </xf>
    <xf numFmtId="183" fontId="19" fillId="3" borderId="21" xfId="5" applyNumberFormat="1" applyFont="1" applyFill="1" applyBorder="1" applyAlignment="1" applyProtection="1">
      <alignment horizontal="center" vertical="center"/>
    </xf>
    <xf numFmtId="183" fontId="54" fillId="3" borderId="21" xfId="53" applyNumberFormat="1" applyFont="1" applyFill="1" applyBorder="1" applyAlignment="1" applyProtection="1">
      <alignment horizontal="center" vertical="center" wrapText="1"/>
      <protection locked="0"/>
    </xf>
    <xf numFmtId="0" fontId="12" fillId="3" borderId="0" xfId="1" applyFont="1" applyFill="1" applyBorder="1" applyAlignment="1" applyProtection="1">
      <protection locked="0"/>
    </xf>
    <xf numFmtId="173" fontId="9" fillId="0" borderId="0" xfId="2226" applyNumberFormat="1" applyFont="1" applyFill="1" applyBorder="1" applyAlignment="1">
      <alignment horizontal="right" vertical="center"/>
    </xf>
    <xf numFmtId="175" fontId="9" fillId="3" borderId="0" xfId="2226" applyNumberFormat="1" applyFont="1" applyFill="1" applyBorder="1" applyAlignment="1">
      <alignment horizontal="right" vertical="center"/>
    </xf>
    <xf numFmtId="0" fontId="92" fillId="3" borderId="0" xfId="1" applyFont="1" applyFill="1" applyBorder="1" applyAlignment="1" applyProtection="1">
      <protection locked="0"/>
    </xf>
    <xf numFmtId="173" fontId="17" fillId="0" borderId="0" xfId="2226" applyNumberFormat="1" applyFont="1" applyFill="1" applyBorder="1" applyAlignment="1">
      <alignment horizontal="right" vertical="center"/>
    </xf>
    <xf numFmtId="175" fontId="17" fillId="3" borderId="0" xfId="2226" applyNumberFormat="1" applyFont="1" applyFill="1" applyBorder="1" applyAlignment="1">
      <alignment horizontal="right" vertical="center"/>
    </xf>
    <xf numFmtId="0" fontId="18" fillId="3" borderId="0" xfId="6" applyFont="1" applyFill="1" applyBorder="1" applyAlignment="1" applyProtection="1">
      <alignment vertical="center"/>
      <protection locked="0"/>
    </xf>
    <xf numFmtId="0" fontId="18" fillId="3" borderId="0" xfId="2160" applyFont="1" applyFill="1" applyBorder="1" applyAlignment="1" applyProtection="1">
      <alignment vertical="center"/>
      <protection locked="0"/>
    </xf>
    <xf numFmtId="183" fontId="18" fillId="3" borderId="0" xfId="2160" applyNumberFormat="1" applyFont="1" applyFill="1" applyBorder="1" applyAlignment="1" applyProtection="1">
      <alignment vertical="center"/>
      <protection locked="0"/>
    </xf>
    <xf numFmtId="0" fontId="19" fillId="3" borderId="21" xfId="5" applyFont="1" applyFill="1" applyBorder="1" applyAlignment="1" applyProtection="1">
      <alignment horizontal="center" vertical="center"/>
    </xf>
    <xf numFmtId="0" fontId="9" fillId="3" borderId="0" xfId="2160" applyFont="1" applyFill="1" applyAlignment="1" applyProtection="1">
      <alignment vertical="center"/>
      <protection locked="0"/>
    </xf>
    <xf numFmtId="183" fontId="54" fillId="3" borderId="21" xfId="53" applyNumberFormat="1" applyFont="1" applyFill="1" applyBorder="1" applyAlignment="1" applyProtection="1">
      <alignment horizontal="center" vertical="center" wrapText="1"/>
    </xf>
    <xf numFmtId="0" fontId="33" fillId="0" borderId="0" xfId="3" applyFont="1" applyAlignment="1" applyProtection="1"/>
    <xf numFmtId="0" fontId="128" fillId="0" borderId="0" xfId="0" applyFont="1"/>
    <xf numFmtId="0" fontId="13" fillId="0" borderId="0" xfId="2225" applyNumberFormat="1" applyFont="1" applyFill="1" applyBorder="1" applyAlignment="1" applyProtection="1">
      <alignment horizontal="left" vertical="top"/>
      <protection locked="0"/>
    </xf>
    <xf numFmtId="0" fontId="89" fillId="0" borderId="0" xfId="2225" applyAlignment="1">
      <alignment horizontal="left" vertical="top"/>
    </xf>
    <xf numFmtId="6" fontId="19" fillId="0" borderId="21" xfId="2225" applyNumberFormat="1" applyFont="1" applyFill="1" applyBorder="1" applyAlignment="1" applyProtection="1">
      <alignment horizontal="center" vertical="center" wrapText="1"/>
    </xf>
    <xf numFmtId="6" fontId="19" fillId="0" borderId="34" xfId="2225" applyNumberFormat="1" applyFont="1" applyFill="1" applyBorder="1" applyAlignment="1" applyProtection="1">
      <alignment horizontal="center" vertical="center" wrapText="1"/>
    </xf>
    <xf numFmtId="0" fontId="19" fillId="0" borderId="21" xfId="2225" applyFont="1" applyFill="1" applyBorder="1" applyAlignment="1" applyProtection="1">
      <alignment horizontal="center" vertical="center" wrapText="1"/>
    </xf>
    <xf numFmtId="0" fontId="19" fillId="0" borderId="34" xfId="2225" applyFont="1" applyFill="1" applyBorder="1" applyAlignment="1" applyProtection="1">
      <alignment horizontal="center" vertical="center" wrapText="1"/>
    </xf>
    <xf numFmtId="0" fontId="19" fillId="0" borderId="21" xfId="4" applyFont="1" applyFill="1" applyBorder="1" applyAlignment="1" applyProtection="1">
      <alignment horizontal="center" vertical="center" wrapText="1"/>
      <protection locked="0"/>
    </xf>
    <xf numFmtId="0" fontId="19" fillId="0" borderId="3" xfId="4" applyFont="1" applyFill="1" applyBorder="1" applyAlignment="1" applyProtection="1">
      <alignment horizontal="center" vertical="center" wrapText="1"/>
      <protection locked="0"/>
    </xf>
    <xf numFmtId="0" fontId="19" fillId="0" borderId="34" xfId="4" applyFont="1" applyFill="1" applyBorder="1" applyAlignment="1" applyProtection="1">
      <alignment horizontal="center" vertical="center" wrapText="1"/>
      <protection locked="0"/>
    </xf>
    <xf numFmtId="0" fontId="9" fillId="0" borderId="21" xfId="2225" applyFont="1" applyFill="1" applyBorder="1" applyAlignment="1" applyProtection="1">
      <alignment horizontal="center" vertical="center" wrapText="1"/>
    </xf>
    <xf numFmtId="0" fontId="9" fillId="0" borderId="3" xfId="2225" applyFont="1" applyFill="1" applyBorder="1" applyAlignment="1" applyProtection="1">
      <alignment horizontal="center" vertical="center" wrapText="1"/>
    </xf>
    <xf numFmtId="0" fontId="9" fillId="0" borderId="34" xfId="2225" applyFont="1" applyFill="1" applyBorder="1" applyAlignment="1" applyProtection="1">
      <alignment horizontal="center" vertical="center" wrapText="1"/>
    </xf>
    <xf numFmtId="0" fontId="13" fillId="0" borderId="2" xfId="2225" applyNumberFormat="1" applyFont="1" applyFill="1" applyBorder="1" applyAlignment="1" applyProtection="1">
      <alignment horizontal="left" vertical="top" wrapText="1"/>
      <protection locked="0"/>
    </xf>
    <xf numFmtId="0" fontId="18" fillId="0" borderId="25" xfId="2225" applyNumberFormat="1" applyFont="1" applyFill="1" applyBorder="1" applyAlignment="1" applyProtection="1">
      <alignment horizontal="center" vertical="center"/>
    </xf>
    <xf numFmtId="0" fontId="18" fillId="0" borderId="62" xfId="2225" applyNumberFormat="1" applyFont="1" applyFill="1" applyBorder="1" applyAlignment="1" applyProtection="1">
      <alignment horizontal="center" vertical="center"/>
    </xf>
    <xf numFmtId="0" fontId="18" fillId="0" borderId="19" xfId="2225" applyNumberFormat="1" applyFont="1" applyFill="1" applyBorder="1" applyAlignment="1" applyProtection="1">
      <alignment horizontal="center" vertical="center"/>
    </xf>
    <xf numFmtId="0" fontId="19" fillId="0" borderId="21" xfId="5" applyNumberFormat="1" applyFont="1" applyFill="1" applyBorder="1" applyAlignment="1" applyProtection="1">
      <alignment horizontal="center" vertical="center" wrapText="1"/>
    </xf>
    <xf numFmtId="0" fontId="19" fillId="0" borderId="3" xfId="5" applyNumberFormat="1" applyFont="1" applyFill="1" applyBorder="1" applyAlignment="1" applyProtection="1">
      <alignment horizontal="center" vertical="center" wrapText="1"/>
    </xf>
    <xf numFmtId="0" fontId="19" fillId="0" borderId="34" xfId="5" applyNumberFormat="1" applyFont="1" applyFill="1" applyBorder="1" applyAlignment="1" applyProtection="1">
      <alignment horizontal="center" vertical="center" wrapText="1"/>
    </xf>
    <xf numFmtId="0" fontId="9" fillId="0" borderId="28" xfId="2225" applyFont="1" applyBorder="1" applyAlignment="1">
      <alignment horizontal="center" vertical="center" wrapText="1"/>
    </xf>
    <xf numFmtId="0" fontId="9" fillId="0" borderId="33" xfId="2225" applyFont="1" applyBorder="1" applyAlignment="1">
      <alignment horizontal="center" vertical="center" wrapText="1"/>
    </xf>
    <xf numFmtId="0" fontId="9" fillId="0" borderId="22" xfId="2225" applyFont="1" applyBorder="1" applyAlignment="1">
      <alignment horizontal="center" vertical="center" wrapText="1"/>
    </xf>
    <xf numFmtId="0" fontId="19" fillId="0" borderId="4" xfId="5" applyNumberFormat="1" applyFont="1" applyFill="1" applyBorder="1" applyAlignment="1" applyProtection="1">
      <alignment horizontal="center" vertical="center" wrapText="1"/>
    </xf>
    <xf numFmtId="0" fontId="115" fillId="0" borderId="21" xfId="5" applyNumberFormat="1" applyFont="1" applyFill="1" applyBorder="1" applyAlignment="1" applyProtection="1">
      <alignment horizontal="center" vertical="center" wrapText="1"/>
    </xf>
    <xf numFmtId="0" fontId="115" fillId="0" borderId="3" xfId="5" applyNumberFormat="1" applyFont="1" applyFill="1" applyBorder="1" applyAlignment="1" applyProtection="1">
      <alignment horizontal="center" vertical="center" wrapText="1"/>
    </xf>
    <xf numFmtId="0" fontId="115" fillId="0" borderId="34" xfId="5" applyNumberFormat="1" applyFont="1" applyFill="1" applyBorder="1" applyAlignment="1" applyProtection="1">
      <alignment horizontal="center" vertical="center" wrapText="1"/>
    </xf>
    <xf numFmtId="0" fontId="50" fillId="0" borderId="0" xfId="2225" applyNumberFormat="1" applyFont="1" applyFill="1" applyBorder="1" applyAlignment="1" applyProtection="1">
      <alignment horizontal="center" vertical="center"/>
    </xf>
    <xf numFmtId="0" fontId="50" fillId="0" borderId="6" xfId="2225" applyNumberFormat="1" applyFont="1" applyFill="1" applyBorder="1" applyAlignment="1" applyProtection="1">
      <alignment horizontal="center" vertical="center"/>
    </xf>
    <xf numFmtId="0" fontId="18" fillId="0" borderId="4" xfId="2225" applyNumberFormat="1" applyFont="1" applyFill="1" applyBorder="1" applyAlignment="1" applyProtection="1">
      <alignment horizontal="center" vertical="center" wrapText="1"/>
    </xf>
    <xf numFmtId="0" fontId="89" fillId="0" borderId="33" xfId="2225" applyBorder="1" applyAlignment="1">
      <alignment horizontal="center" vertical="center" wrapText="1"/>
    </xf>
    <xf numFmtId="0" fontId="89" fillId="0" borderId="22" xfId="2225" applyBorder="1" applyAlignment="1">
      <alignment horizontal="center" vertical="center" wrapText="1"/>
    </xf>
    <xf numFmtId="6" fontId="9" fillId="0" borderId="21" xfId="2225" applyNumberFormat="1" applyFont="1" applyFill="1" applyBorder="1" applyAlignment="1" applyProtection="1">
      <alignment horizontal="center" vertical="center" wrapText="1"/>
    </xf>
    <xf numFmtId="6" fontId="9" fillId="0" borderId="34" xfId="2225" applyNumberFormat="1" applyFont="1" applyFill="1" applyBorder="1" applyAlignment="1" applyProtection="1">
      <alignment horizontal="center" vertical="center" wrapText="1"/>
    </xf>
    <xf numFmtId="0" fontId="13" fillId="0" borderId="2" xfId="2225" applyNumberFormat="1" applyFont="1" applyFill="1" applyBorder="1" applyAlignment="1" applyProtection="1">
      <alignment horizontal="left" wrapText="1"/>
      <protection locked="0"/>
    </xf>
    <xf numFmtId="0" fontId="13" fillId="0" borderId="0" xfId="2225" applyNumberFormat="1" applyFont="1" applyFill="1" applyBorder="1" applyAlignment="1" applyProtection="1">
      <alignment horizontal="left"/>
      <protection locked="0"/>
    </xf>
    <xf numFmtId="0" fontId="13" fillId="0" borderId="0" xfId="2225" applyNumberFormat="1" applyFont="1" applyFill="1" applyBorder="1" applyAlignment="1" applyProtection="1">
      <protection locked="0"/>
    </xf>
    <xf numFmtId="0" fontId="89" fillId="0" borderId="25" xfId="2225" applyFill="1" applyBorder="1" applyAlignment="1">
      <alignment horizontal="center" vertical="center"/>
    </xf>
    <xf numFmtId="0" fontId="89" fillId="0" borderId="62" xfId="2225" applyFill="1" applyBorder="1" applyAlignment="1">
      <alignment horizontal="center" vertical="center"/>
    </xf>
    <xf numFmtId="0" fontId="89" fillId="0" borderId="28" xfId="2225" applyFill="1" applyBorder="1" applyAlignment="1">
      <alignment horizontal="center" vertical="center"/>
    </xf>
    <xf numFmtId="0" fontId="89" fillId="0" borderId="33" xfId="2225" applyFill="1" applyBorder="1" applyAlignment="1">
      <alignment horizontal="center" vertical="center"/>
    </xf>
    <xf numFmtId="0" fontId="50" fillId="0" borderId="0" xfId="2225" applyNumberFormat="1" applyFont="1" applyFill="1" applyBorder="1" applyAlignment="1" applyProtection="1">
      <alignment horizontal="center" vertical="center" wrapText="1"/>
    </xf>
    <xf numFmtId="6" fontId="9" fillId="0" borderId="4" xfId="2225" applyNumberFormat="1" applyFont="1" applyFill="1" applyBorder="1" applyAlignment="1" applyProtection="1">
      <alignment horizontal="center" vertical="center" wrapText="1"/>
    </xf>
    <xf numFmtId="0" fontId="13" fillId="0" borderId="2" xfId="2240" applyNumberFormat="1" applyFont="1" applyFill="1" applyBorder="1" applyAlignment="1" applyProtection="1">
      <alignment horizontal="left" vertical="top" wrapText="1"/>
      <protection locked="0"/>
    </xf>
    <xf numFmtId="0" fontId="13" fillId="0" borderId="0" xfId="2240" applyNumberFormat="1" applyFont="1" applyFill="1" applyBorder="1" applyAlignment="1" applyProtection="1">
      <alignment horizontal="left" vertical="top"/>
      <protection locked="0"/>
    </xf>
    <xf numFmtId="0" fontId="18" fillId="0" borderId="4" xfId="2240" applyNumberFormat="1" applyFont="1" applyFill="1" applyBorder="1" applyAlignment="1" applyProtection="1">
      <alignment horizontal="center" vertical="center"/>
    </xf>
    <xf numFmtId="0" fontId="50" fillId="0" borderId="0" xfId="2240" applyNumberFormat="1" applyFont="1" applyFill="1" applyBorder="1" applyAlignment="1" applyProtection="1">
      <alignment horizontal="center" vertical="center"/>
    </xf>
    <xf numFmtId="0" fontId="50" fillId="0" borderId="6" xfId="2240" applyNumberFormat="1" applyFont="1" applyFill="1" applyBorder="1" applyAlignment="1" applyProtection="1">
      <alignment horizontal="center" vertical="center"/>
    </xf>
    <xf numFmtId="0" fontId="18" fillId="0" borderId="28" xfId="2240" applyNumberFormat="1" applyFont="1" applyFill="1" applyBorder="1" applyAlignment="1" applyProtection="1">
      <alignment horizontal="center" vertical="center" wrapText="1"/>
    </xf>
    <xf numFmtId="0" fontId="18" fillId="0" borderId="33" xfId="2240" applyNumberFormat="1" applyFont="1" applyFill="1" applyBorder="1" applyAlignment="1" applyProtection="1">
      <alignment horizontal="center" vertical="center" wrapText="1"/>
    </xf>
    <xf numFmtId="0" fontId="18" fillId="0" borderId="22" xfId="2240" applyNumberFormat="1" applyFont="1" applyFill="1" applyBorder="1" applyAlignment="1" applyProtection="1">
      <alignment horizontal="center" vertical="center" wrapText="1"/>
    </xf>
    <xf numFmtId="0" fontId="50" fillId="0" borderId="6" xfId="2225" applyNumberFormat="1" applyFont="1" applyFill="1" applyBorder="1" applyAlignment="1" applyProtection="1">
      <alignment horizontal="center" vertical="center" wrapText="1"/>
    </xf>
    <xf numFmtId="0" fontId="19" fillId="0" borderId="4" xfId="2225" applyNumberFormat="1" applyFont="1" applyFill="1" applyBorder="1" applyAlignment="1" applyProtection="1">
      <alignment horizontal="center" wrapText="1"/>
      <protection locked="0"/>
    </xf>
    <xf numFmtId="0" fontId="89" fillId="0" borderId="25" xfId="2225" applyBorder="1" applyAlignment="1">
      <alignment horizontal="center" vertical="center"/>
    </xf>
    <xf numFmtId="0" fontId="89" fillId="0" borderId="62" xfId="2225" applyBorder="1" applyAlignment="1">
      <alignment horizontal="center" vertical="center"/>
    </xf>
    <xf numFmtId="0" fontId="89" fillId="0" borderId="28" xfId="2225" applyBorder="1" applyAlignment="1">
      <alignment horizontal="center" vertical="center"/>
    </xf>
    <xf numFmtId="0" fontId="89" fillId="0" borderId="33" xfId="2225" applyBorder="1" applyAlignment="1">
      <alignment horizontal="center" vertical="center"/>
    </xf>
    <xf numFmtId="0" fontId="9" fillId="0" borderId="21" xfId="2225" applyFont="1" applyBorder="1" applyAlignment="1">
      <alignment horizontal="center" vertical="center"/>
    </xf>
    <xf numFmtId="0" fontId="9" fillId="0" borderId="34" xfId="2225" applyFont="1" applyBorder="1" applyAlignment="1">
      <alignment horizontal="center" vertical="center"/>
    </xf>
    <xf numFmtId="0" fontId="19" fillId="0" borderId="28" xfId="2225" applyNumberFormat="1" applyFont="1" applyFill="1" applyBorder="1" applyAlignment="1" applyProtection="1">
      <alignment horizontal="center" wrapText="1"/>
      <protection locked="0"/>
    </xf>
    <xf numFmtId="0" fontId="19" fillId="0" borderId="33" xfId="2225" applyNumberFormat="1" applyFont="1" applyFill="1" applyBorder="1" applyAlignment="1" applyProtection="1">
      <alignment horizontal="center" wrapText="1"/>
      <protection locked="0"/>
    </xf>
    <xf numFmtId="0" fontId="89" fillId="0" borderId="22" xfId="2225" applyBorder="1" applyAlignment="1">
      <alignment horizontal="center" wrapText="1"/>
    </xf>
    <xf numFmtId="0" fontId="13" fillId="0" borderId="0" xfId="10" applyNumberFormat="1" applyFont="1" applyFill="1" applyBorder="1" applyAlignment="1" applyProtection="1">
      <alignment horizontal="left" vertical="center" wrapText="1"/>
    </xf>
    <xf numFmtId="0" fontId="50" fillId="0" borderId="0" xfId="10" applyNumberFormat="1" applyFont="1" applyFill="1" applyBorder="1" applyAlignment="1" applyProtection="1">
      <alignment horizontal="center" vertical="center" wrapText="1"/>
    </xf>
    <xf numFmtId="0" fontId="13" fillId="0" borderId="2" xfId="10" applyFont="1" applyFill="1" applyBorder="1" applyAlignment="1" applyProtection="1">
      <alignment horizontal="left" vertical="center" wrapText="1"/>
    </xf>
    <xf numFmtId="0" fontId="60" fillId="0" borderId="2" xfId="10" applyFont="1" applyFill="1" applyBorder="1" applyAlignment="1">
      <alignment vertical="center" wrapText="1"/>
    </xf>
    <xf numFmtId="0" fontId="13" fillId="0" borderId="0" xfId="10" applyFont="1" applyFill="1" applyBorder="1" applyAlignment="1" applyProtection="1">
      <alignment horizontal="left" vertical="center" wrapText="1"/>
    </xf>
    <xf numFmtId="0" fontId="60" fillId="0" borderId="0" xfId="10" applyFont="1" applyFill="1" applyBorder="1" applyAlignment="1">
      <alignment vertical="center" wrapText="1"/>
    </xf>
    <xf numFmtId="0" fontId="13" fillId="0" borderId="0" xfId="10" applyNumberFormat="1" applyFont="1" applyFill="1" applyBorder="1" applyAlignment="1" applyProtection="1">
      <alignment vertical="center" wrapText="1"/>
    </xf>
    <xf numFmtId="0" fontId="60" fillId="0" borderId="0" xfId="10" applyFont="1" applyFill="1" applyAlignment="1">
      <alignment vertical="center" wrapText="1"/>
    </xf>
    <xf numFmtId="0" fontId="12" fillId="0" borderId="0" xfId="10" applyNumberFormat="1" applyFont="1" applyFill="1" applyBorder="1" applyAlignment="1" applyProtection="1">
      <alignment horizontal="left" vertical="center" wrapText="1"/>
    </xf>
    <xf numFmtId="0" fontId="50" fillId="0" borderId="0" xfId="10" applyFont="1" applyBorder="1" applyAlignment="1" applyProtection="1">
      <alignment horizontal="center" vertical="center" wrapText="1"/>
    </xf>
    <xf numFmtId="0" fontId="13" fillId="0" borderId="2" xfId="10" applyFont="1" applyFill="1" applyBorder="1" applyAlignment="1" applyProtection="1">
      <alignment horizontal="left" vertical="top" wrapText="1"/>
    </xf>
    <xf numFmtId="0" fontId="63" fillId="0" borderId="2" xfId="2233" applyFont="1" applyBorder="1" applyAlignment="1">
      <alignment horizontal="left" vertical="top" wrapText="1"/>
    </xf>
    <xf numFmtId="0" fontId="13" fillId="0" borderId="0" xfId="10" applyFont="1" applyFill="1" applyBorder="1" applyAlignment="1" applyProtection="1">
      <alignment horizontal="left" vertical="top" wrapText="1"/>
    </xf>
    <xf numFmtId="0" fontId="63" fillId="0" borderId="0" xfId="2233" applyFont="1" applyAlignment="1">
      <alignment horizontal="left" vertical="top" wrapText="1"/>
    </xf>
    <xf numFmtId="0" fontId="12" fillId="0" borderId="0" xfId="10" applyFont="1" applyFill="1" applyBorder="1" applyAlignment="1" applyProtection="1">
      <alignment horizontal="left" vertical="top"/>
    </xf>
    <xf numFmtId="2" fontId="9" fillId="0" borderId="21" xfId="2162" applyNumberFormat="1" applyFont="1" applyFill="1" applyBorder="1" applyAlignment="1" applyProtection="1">
      <alignment horizontal="center" vertical="center"/>
    </xf>
    <xf numFmtId="2" fontId="9" fillId="0" borderId="34" xfId="2162" applyNumberFormat="1" applyFont="1" applyFill="1" applyBorder="1" applyAlignment="1" applyProtection="1">
      <alignment horizontal="center" vertical="center"/>
    </xf>
    <xf numFmtId="0" fontId="13" fillId="0" borderId="0" xfId="2162" applyFont="1" applyFill="1" applyBorder="1" applyAlignment="1" applyProtection="1">
      <alignment horizontal="left" vertical="center" wrapText="1"/>
    </xf>
    <xf numFmtId="0" fontId="12" fillId="0" borderId="0" xfId="2162" applyNumberFormat="1" applyFont="1" applyFill="1" applyBorder="1" applyAlignment="1" applyProtection="1">
      <alignment horizontal="left" vertical="top"/>
      <protection locked="0"/>
    </xf>
    <xf numFmtId="0" fontId="12" fillId="0" borderId="0" xfId="2162" applyFont="1" applyFill="1" applyBorder="1" applyAlignment="1" applyProtection="1">
      <alignment horizontal="left" vertical="top" wrapText="1"/>
    </xf>
    <xf numFmtId="0" fontId="0" fillId="0" borderId="0" xfId="0" applyAlignment="1">
      <alignment horizontal="left" vertical="top" wrapText="1"/>
    </xf>
    <xf numFmtId="0" fontId="50" fillId="0" borderId="0" xfId="2162" applyFont="1" applyFill="1" applyBorder="1" applyAlignment="1" applyProtection="1">
      <alignment horizontal="center" vertical="center" wrapText="1"/>
    </xf>
    <xf numFmtId="0" fontId="50" fillId="0" borderId="28" xfId="2162" applyFont="1" applyFill="1" applyBorder="1" applyAlignment="1" applyProtection="1">
      <alignment horizontal="center" vertical="center" wrapText="1"/>
    </xf>
    <xf numFmtId="0" fontId="50" fillId="0" borderId="22" xfId="2162" applyFont="1" applyFill="1" applyBorder="1" applyAlignment="1" applyProtection="1">
      <alignment horizontal="center" vertical="center" wrapText="1"/>
    </xf>
    <xf numFmtId="0" fontId="9" fillId="0" borderId="21" xfId="2162" applyFont="1" applyFill="1" applyBorder="1" applyAlignment="1" applyProtection="1">
      <alignment horizontal="center" vertical="center"/>
    </xf>
    <xf numFmtId="0" fontId="9" fillId="0" borderId="3" xfId="2162" applyFont="1" applyFill="1" applyBorder="1" applyAlignment="1" applyProtection="1">
      <alignment horizontal="center" vertical="center"/>
    </xf>
    <xf numFmtId="0" fontId="9" fillId="0" borderId="34" xfId="2162" applyFont="1" applyFill="1" applyBorder="1" applyAlignment="1" applyProtection="1">
      <alignment horizontal="center" vertical="center"/>
    </xf>
    <xf numFmtId="0" fontId="12" fillId="0" borderId="0" xfId="2162" applyFont="1" applyFill="1" applyBorder="1" applyAlignment="1" applyProtection="1">
      <alignment horizontal="left" vertical="top" wrapText="1"/>
      <protection locked="0"/>
    </xf>
    <xf numFmtId="0" fontId="50" fillId="0" borderId="4" xfId="2162" applyFont="1" applyFill="1" applyBorder="1" applyAlignment="1" applyProtection="1">
      <alignment horizontal="center" vertical="center"/>
    </xf>
    <xf numFmtId="183" fontId="19" fillId="0" borderId="21" xfId="2162" applyNumberFormat="1" applyFont="1" applyFill="1" applyBorder="1" applyAlignment="1" applyProtection="1">
      <alignment horizontal="center" vertical="center"/>
    </xf>
    <xf numFmtId="183" fontId="19" fillId="0" borderId="34" xfId="2162" applyNumberFormat="1" applyFont="1" applyFill="1" applyBorder="1" applyAlignment="1" applyProtection="1">
      <alignment horizontal="center" vertical="center"/>
    </xf>
    <xf numFmtId="0" fontId="50" fillId="0" borderId="28" xfId="2162" applyFont="1" applyFill="1" applyBorder="1" applyAlignment="1" applyProtection="1">
      <alignment horizontal="center" vertical="center"/>
      <protection locked="0"/>
    </xf>
    <xf numFmtId="0" fontId="50" fillId="0" borderId="22" xfId="2162" applyFont="1" applyFill="1" applyBorder="1" applyAlignment="1" applyProtection="1">
      <alignment horizontal="center" vertical="center"/>
      <protection locked="0"/>
    </xf>
    <xf numFmtId="0" fontId="13" fillId="0" borderId="2" xfId="2162" applyFont="1" applyFill="1" applyBorder="1" applyAlignment="1" applyProtection="1">
      <alignment horizontal="left" vertical="center"/>
    </xf>
    <xf numFmtId="0" fontId="4" fillId="0" borderId="2" xfId="0" applyFont="1" applyFill="1" applyBorder="1" applyAlignment="1">
      <alignment horizontal="left" vertical="center"/>
    </xf>
    <xf numFmtId="0" fontId="4" fillId="0" borderId="0" xfId="0" applyFont="1" applyFill="1" applyBorder="1" applyAlignment="1">
      <alignment horizontal="left" vertical="center" wrapText="1"/>
    </xf>
    <xf numFmtId="0" fontId="12" fillId="0" borderId="0" xfId="2162" applyNumberFormat="1" applyFont="1" applyFill="1" applyBorder="1" applyAlignment="1" applyProtection="1">
      <alignment horizontal="left" vertical="center"/>
      <protection locked="0"/>
    </xf>
    <xf numFmtId="0" fontId="13" fillId="3" borderId="2" xfId="2162" applyNumberFormat="1" applyFont="1" applyFill="1" applyBorder="1" applyAlignment="1" applyProtection="1">
      <alignment horizontal="left" vertical="center"/>
      <protection locked="0"/>
    </xf>
    <xf numFmtId="0" fontId="13" fillId="3" borderId="0" xfId="2162" applyNumberFormat="1" applyFont="1" applyFill="1" applyBorder="1" applyAlignment="1" applyProtection="1">
      <alignment horizontal="left" vertical="center" wrapText="1"/>
      <protection locked="0"/>
    </xf>
    <xf numFmtId="0" fontId="12" fillId="3" borderId="0" xfId="2162" applyNumberFormat="1" applyFont="1" applyFill="1" applyBorder="1" applyAlignment="1" applyProtection="1">
      <alignment horizontal="left" vertical="top"/>
      <protection locked="0"/>
    </xf>
    <xf numFmtId="0" fontId="13" fillId="3" borderId="0" xfId="2162" applyNumberFormat="1" applyFont="1" applyFill="1" applyBorder="1" applyAlignment="1" applyProtection="1">
      <alignment horizontal="left" vertical="top" wrapText="1"/>
      <protection locked="0"/>
    </xf>
    <xf numFmtId="0" fontId="18" fillId="3" borderId="28" xfId="2162" applyNumberFormat="1" applyFont="1" applyFill="1" applyBorder="1" applyAlignment="1" applyProtection="1">
      <alignment horizontal="center" vertical="center"/>
      <protection locked="0"/>
    </xf>
    <xf numFmtId="0" fontId="18" fillId="3" borderId="33" xfId="2162" applyNumberFormat="1" applyFont="1" applyFill="1" applyBorder="1" applyAlignment="1" applyProtection="1">
      <alignment horizontal="center" vertical="center"/>
      <protection locked="0"/>
    </xf>
    <xf numFmtId="0" fontId="18" fillId="3" borderId="22" xfId="2162" applyNumberFormat="1" applyFont="1" applyFill="1" applyBorder="1" applyAlignment="1" applyProtection="1">
      <alignment horizontal="center" vertical="center"/>
      <protection locked="0"/>
    </xf>
    <xf numFmtId="0" fontId="19" fillId="3" borderId="4" xfId="2162" applyFont="1" applyFill="1" applyBorder="1" applyAlignment="1" applyProtection="1">
      <alignment horizontal="center" vertical="center"/>
    </xf>
    <xf numFmtId="0" fontId="19" fillId="3" borderId="24" xfId="2162" applyFont="1" applyFill="1" applyBorder="1" applyAlignment="1" applyProtection="1">
      <alignment horizontal="center" vertical="center"/>
    </xf>
    <xf numFmtId="0" fontId="19" fillId="3" borderId="2" xfId="2162" applyFont="1" applyFill="1" applyBorder="1" applyAlignment="1" applyProtection="1">
      <alignment horizontal="center" vertical="center"/>
    </xf>
    <xf numFmtId="0" fontId="19" fillId="3" borderId="25" xfId="2162" applyFont="1" applyFill="1" applyBorder="1" applyAlignment="1" applyProtection="1">
      <alignment horizontal="center" vertical="center"/>
    </xf>
    <xf numFmtId="0" fontId="50" fillId="3" borderId="0" xfId="2162" applyFont="1" applyFill="1" applyBorder="1" applyAlignment="1" applyProtection="1">
      <alignment horizontal="center" vertical="center" wrapText="1"/>
    </xf>
    <xf numFmtId="0" fontId="50" fillId="3" borderId="4" xfId="2162" applyFont="1" applyFill="1" applyBorder="1" applyAlignment="1" applyProtection="1">
      <alignment horizontal="center" vertical="center"/>
    </xf>
    <xf numFmtId="0" fontId="12" fillId="0" borderId="2" xfId="2229" applyFont="1" applyFill="1" applyBorder="1" applyAlignment="1" applyProtection="1">
      <alignment horizontal="left" vertical="center"/>
      <protection locked="0"/>
    </xf>
    <xf numFmtId="0" fontId="12" fillId="0" borderId="0" xfId="2229" applyFont="1" applyFill="1" applyBorder="1" applyAlignment="1" applyProtection="1">
      <alignment horizontal="left" vertical="center" wrapText="1"/>
      <protection locked="0"/>
    </xf>
    <xf numFmtId="0" fontId="19" fillId="0" borderId="28" xfId="2229" applyFont="1" applyFill="1" applyBorder="1" applyAlignment="1" applyProtection="1">
      <alignment horizontal="center" vertical="center" wrapText="1"/>
    </xf>
    <xf numFmtId="0" fontId="19" fillId="0" borderId="18" xfId="2229" applyFont="1" applyFill="1" applyBorder="1" applyAlignment="1" applyProtection="1">
      <alignment horizontal="center" vertical="center" wrapText="1"/>
    </xf>
    <xf numFmtId="0" fontId="19" fillId="0" borderId="4" xfId="2230" applyFont="1" applyFill="1" applyBorder="1" applyAlignment="1" applyProtection="1">
      <alignment horizontal="center" vertical="center" wrapText="1"/>
    </xf>
    <xf numFmtId="0" fontId="19" fillId="0" borderId="21" xfId="2230" applyFont="1" applyFill="1" applyBorder="1" applyAlignment="1" applyProtection="1">
      <alignment horizontal="center" vertical="center" wrapText="1"/>
    </xf>
    <xf numFmtId="0" fontId="19" fillId="0" borderId="3" xfId="2230" applyFont="1" applyFill="1" applyBorder="1" applyAlignment="1" applyProtection="1">
      <alignment horizontal="center" vertical="center" wrapText="1"/>
    </xf>
    <xf numFmtId="0" fontId="19" fillId="0" borderId="34" xfId="2230" applyFont="1" applyFill="1" applyBorder="1" applyAlignment="1" applyProtection="1">
      <alignment horizontal="center" vertical="center" wrapText="1"/>
    </xf>
    <xf numFmtId="0" fontId="19" fillId="0" borderId="4" xfId="2229" applyFont="1" applyFill="1" applyBorder="1" applyAlignment="1" applyProtection="1">
      <alignment horizontal="center" vertical="center" wrapText="1"/>
    </xf>
    <xf numFmtId="169" fontId="12" fillId="0" borderId="0" xfId="2162" applyNumberFormat="1" applyFont="1" applyFill="1" applyBorder="1" applyAlignment="1" applyProtection="1">
      <alignment horizontal="left" vertical="top"/>
      <protection locked="0"/>
    </xf>
    <xf numFmtId="0" fontId="12" fillId="0" borderId="0" xfId="2162" applyNumberFormat="1" applyFont="1" applyFill="1" applyBorder="1" applyAlignment="1" applyProtection="1">
      <alignment vertical="top"/>
      <protection locked="0"/>
    </xf>
    <xf numFmtId="169" fontId="12" fillId="0" borderId="0" xfId="2162" applyNumberFormat="1" applyFont="1" applyFill="1" applyBorder="1" applyAlignment="1" applyProtection="1">
      <alignment vertical="top"/>
      <protection locked="0"/>
    </xf>
    <xf numFmtId="0" fontId="12" fillId="0" borderId="2" xfId="2162" applyNumberFormat="1" applyFont="1" applyFill="1" applyBorder="1" applyAlignment="1" applyProtection="1">
      <alignment horizontal="left" vertical="top" wrapText="1"/>
    </xf>
    <xf numFmtId="169" fontId="0" fillId="0" borderId="2" xfId="0" applyNumberFormat="1" applyBorder="1" applyAlignment="1">
      <alignment horizontal="left" vertical="top" wrapText="1"/>
    </xf>
    <xf numFmtId="0" fontId="12" fillId="0" borderId="0" xfId="2162" applyNumberFormat="1" applyFont="1" applyFill="1" applyBorder="1" applyAlignment="1" applyProtection="1">
      <alignment horizontal="left" vertical="top" wrapText="1"/>
    </xf>
    <xf numFmtId="169" fontId="0" fillId="0" borderId="0" xfId="0" applyNumberFormat="1" applyAlignment="1">
      <alignment horizontal="left" vertical="top" wrapText="1"/>
    </xf>
    <xf numFmtId="0" fontId="19" fillId="0" borderId="28" xfId="2162" applyNumberFormat="1" applyFont="1" applyFill="1" applyBorder="1" applyAlignment="1" applyProtection="1">
      <alignment horizontal="center" vertical="center" wrapText="1"/>
    </xf>
    <xf numFmtId="0" fontId="19" fillId="0" borderId="22" xfId="2162" applyNumberFormat="1" applyFont="1" applyFill="1" applyBorder="1" applyAlignment="1" applyProtection="1">
      <alignment horizontal="center" vertical="center" wrapText="1"/>
    </xf>
    <xf numFmtId="0" fontId="16" fillId="0" borderId="28" xfId="3" applyFont="1" applyFill="1" applyBorder="1" applyAlignment="1" applyProtection="1">
      <alignment horizontal="center" vertical="center" wrapText="1"/>
    </xf>
    <xf numFmtId="0" fontId="16" fillId="0" borderId="22" xfId="3" applyFont="1" applyFill="1" applyBorder="1" applyAlignment="1" applyProtection="1">
      <alignment horizontal="center" vertical="center" wrapText="1"/>
    </xf>
    <xf numFmtId="0" fontId="19" fillId="0" borderId="21" xfId="5" applyFont="1" applyFill="1" applyBorder="1" applyAlignment="1" applyProtection="1">
      <alignment horizontal="center" vertical="center" wrapText="1"/>
    </xf>
    <xf numFmtId="0" fontId="19" fillId="0" borderId="3" xfId="5" applyFont="1" applyFill="1" applyBorder="1" applyAlignment="1" applyProtection="1">
      <alignment horizontal="center" vertical="center" wrapText="1"/>
    </xf>
    <xf numFmtId="0" fontId="19" fillId="0" borderId="34" xfId="5" applyFont="1" applyFill="1" applyBorder="1" applyAlignment="1" applyProtection="1">
      <alignment horizontal="center" vertical="center" wrapText="1"/>
    </xf>
    <xf numFmtId="0" fontId="16" fillId="0" borderId="25" xfId="3" applyFont="1" applyFill="1" applyBorder="1" applyAlignment="1" applyProtection="1">
      <alignment horizontal="center" vertical="center" wrapText="1"/>
    </xf>
    <xf numFmtId="0" fontId="16" fillId="0" borderId="19" xfId="3" applyFont="1" applyFill="1" applyBorder="1" applyAlignment="1" applyProtection="1">
      <alignment horizontal="center" vertical="center" wrapText="1"/>
    </xf>
    <xf numFmtId="0" fontId="12" fillId="3" borderId="0" xfId="2162" applyNumberFormat="1" applyFont="1" applyFill="1" applyBorder="1" applyAlignment="1" applyProtection="1">
      <alignment horizontal="left" vertical="top" wrapText="1"/>
    </xf>
    <xf numFmtId="0" fontId="0" fillId="0" borderId="2" xfId="0" applyBorder="1" applyAlignment="1">
      <alignment horizontal="left" vertical="top" wrapText="1"/>
    </xf>
    <xf numFmtId="0" fontId="12" fillId="0" borderId="2" xfId="2229" applyNumberFormat="1" applyFont="1" applyFill="1" applyBorder="1" applyAlignment="1" applyProtection="1">
      <alignment horizontal="left" vertical="center"/>
      <protection locked="0"/>
    </xf>
    <xf numFmtId="0" fontId="12" fillId="0" borderId="0" xfId="2229" applyNumberFormat="1" applyFont="1" applyFill="1" applyBorder="1" applyAlignment="1" applyProtection="1">
      <alignment horizontal="left" vertical="center" wrapText="1"/>
      <protection locked="0"/>
    </xf>
    <xf numFmtId="0" fontId="19" fillId="0" borderId="4" xfId="7" applyFont="1" applyFill="1" applyBorder="1" applyAlignment="1" applyProtection="1">
      <alignment horizontal="center" vertical="center" wrapText="1"/>
    </xf>
    <xf numFmtId="0" fontId="19" fillId="0" borderId="4" xfId="7" applyFont="1" applyFill="1" applyBorder="1" applyAlignment="1" applyProtection="1">
      <alignment horizontal="center" vertical="center"/>
    </xf>
    <xf numFmtId="0" fontId="18" fillId="0" borderId="28" xfId="7" applyFont="1" applyFill="1" applyBorder="1" applyAlignment="1" applyProtection="1">
      <alignment horizontal="center" vertical="center" wrapText="1"/>
    </xf>
    <xf numFmtId="0" fontId="18" fillId="0" borderId="33" xfId="7" applyFont="1" applyFill="1" applyBorder="1" applyAlignment="1" applyProtection="1">
      <alignment horizontal="center" vertical="center" wrapText="1"/>
    </xf>
    <xf numFmtId="0" fontId="18" fillId="0" borderId="22" xfId="7" applyFont="1" applyFill="1" applyBorder="1" applyAlignment="1" applyProtection="1">
      <alignment horizontal="center" vertical="center" wrapText="1"/>
    </xf>
    <xf numFmtId="0" fontId="16" fillId="0" borderId="33" xfId="3" applyFont="1" applyFill="1" applyBorder="1" applyAlignment="1" applyProtection="1"/>
    <xf numFmtId="0" fontId="19" fillId="0" borderId="21" xfId="7" applyFont="1" applyFill="1" applyBorder="1" applyAlignment="1" applyProtection="1">
      <alignment horizontal="center" vertical="center"/>
    </xf>
    <xf numFmtId="0" fontId="9" fillId="0" borderId="3" xfId="0" applyFont="1" applyFill="1" applyBorder="1"/>
    <xf numFmtId="0" fontId="9" fillId="0" borderId="34" xfId="0" applyFont="1" applyFill="1" applyBorder="1"/>
    <xf numFmtId="0" fontId="9" fillId="0" borderId="21" xfId="7" applyFont="1" applyFill="1" applyBorder="1" applyAlignment="1" applyProtection="1">
      <alignment horizontal="center" vertical="center" wrapText="1"/>
    </xf>
    <xf numFmtId="0" fontId="16" fillId="0" borderId="62" xfId="3" applyFont="1" applyFill="1" applyBorder="1" applyAlignment="1" applyProtection="1"/>
    <xf numFmtId="0" fontId="19" fillId="0" borderId="21" xfId="7" applyFont="1" applyFill="1" applyBorder="1" applyAlignment="1" applyProtection="1">
      <alignment horizontal="center" vertical="center" wrapText="1"/>
    </xf>
    <xf numFmtId="0" fontId="19" fillId="0" borderId="34" xfId="7" applyFont="1" applyFill="1" applyBorder="1" applyAlignment="1" applyProtection="1">
      <alignment horizontal="center" vertical="center" wrapText="1"/>
    </xf>
    <xf numFmtId="0" fontId="50" fillId="0" borderId="0" xfId="7" applyFont="1" applyFill="1" applyBorder="1" applyAlignment="1" applyProtection="1">
      <alignment horizontal="center" vertical="center" wrapText="1"/>
    </xf>
    <xf numFmtId="0" fontId="18" fillId="0" borderId="4" xfId="7" applyFont="1" applyFill="1" applyBorder="1" applyAlignment="1" applyProtection="1">
      <alignment horizontal="center" vertical="center" wrapText="1"/>
    </xf>
    <xf numFmtId="0" fontId="16" fillId="0" borderId="4" xfId="3" applyFont="1" applyFill="1" applyBorder="1" applyAlignment="1" applyProtection="1">
      <alignment horizontal="center" vertical="center" wrapText="1"/>
    </xf>
    <xf numFmtId="0" fontId="9" fillId="0" borderId="21" xfId="7" applyFont="1" applyFill="1" applyBorder="1" applyAlignment="1" applyProtection="1">
      <alignment horizontal="center" vertical="center"/>
    </xf>
    <xf numFmtId="0" fontId="9" fillId="0" borderId="3" xfId="7" applyFont="1" applyFill="1" applyBorder="1" applyAlignment="1" applyProtection="1">
      <alignment horizontal="center" vertical="center"/>
    </xf>
    <xf numFmtId="0" fontId="9" fillId="0" borderId="3" xfId="7" applyFont="1" applyFill="1" applyBorder="1" applyAlignment="1" applyProtection="1">
      <alignment horizontal="center" vertical="center" wrapText="1"/>
    </xf>
    <xf numFmtId="0" fontId="12" fillId="3" borderId="0" xfId="2229" applyNumberFormat="1" applyFont="1" applyFill="1" applyBorder="1" applyAlignment="1" applyProtection="1">
      <alignment horizontal="left" vertical="top" wrapText="1"/>
      <protection locked="0"/>
    </xf>
    <xf numFmtId="0" fontId="50" fillId="3" borderId="0" xfId="7" applyNumberFormat="1" applyFont="1" applyFill="1" applyBorder="1" applyAlignment="1" applyProtection="1">
      <alignment horizontal="center" vertical="center" wrapText="1"/>
    </xf>
    <xf numFmtId="0" fontId="19" fillId="3" borderId="33" xfId="5" applyNumberFormat="1" applyFont="1" applyFill="1" applyBorder="1" applyAlignment="1" applyProtection="1">
      <alignment horizontal="center" vertical="center" wrapText="1"/>
    </xf>
    <xf numFmtId="0" fontId="19" fillId="3" borderId="22" xfId="7" applyFont="1" applyFill="1" applyBorder="1" applyAlignment="1" applyProtection="1">
      <alignment horizontal="center" vertical="center" wrapText="1"/>
    </xf>
    <xf numFmtId="0" fontId="19" fillId="3" borderId="21" xfId="5" applyNumberFormat="1" applyFont="1" applyFill="1" applyBorder="1" applyAlignment="1" applyProtection="1">
      <alignment horizontal="center" vertical="center" wrapText="1"/>
    </xf>
    <xf numFmtId="0" fontId="19" fillId="3" borderId="3" xfId="5" applyNumberFormat="1" applyFont="1" applyFill="1" applyBorder="1" applyAlignment="1" applyProtection="1">
      <alignment horizontal="center" vertical="center" wrapText="1"/>
    </xf>
    <xf numFmtId="0" fontId="19" fillId="3" borderId="34" xfId="5" applyNumberFormat="1" applyFont="1" applyFill="1" applyBorder="1" applyAlignment="1" applyProtection="1">
      <alignment horizontal="center" vertical="center" wrapText="1"/>
    </xf>
    <xf numFmtId="0" fontId="19" fillId="3" borderId="28" xfId="5" applyNumberFormat="1" applyFont="1" applyFill="1" applyBorder="1" applyAlignment="1" applyProtection="1">
      <alignment horizontal="center" vertical="center" wrapText="1"/>
    </xf>
    <xf numFmtId="0" fontId="13" fillId="0" borderId="0" xfId="7" applyFont="1" applyFill="1" applyBorder="1" applyAlignment="1" applyProtection="1">
      <alignment horizontal="left" vertical="center" wrapText="1"/>
    </xf>
    <xf numFmtId="0" fontId="3" fillId="0" borderId="0" xfId="2226" applyFont="1" applyFill="1" applyBorder="1" applyAlignment="1">
      <alignment horizontal="left" vertical="center" wrapText="1"/>
    </xf>
    <xf numFmtId="0" fontId="13" fillId="0" borderId="0" xfId="2162" applyNumberFormat="1" applyFont="1" applyFill="1" applyBorder="1" applyAlignment="1" applyProtection="1">
      <alignment horizontal="left" vertical="center"/>
      <protection locked="0"/>
    </xf>
    <xf numFmtId="0" fontId="12" fillId="0" borderId="2" xfId="7" applyFont="1" applyFill="1" applyBorder="1" applyAlignment="1" applyProtection="1">
      <alignment horizontal="left" wrapText="1"/>
    </xf>
    <xf numFmtId="0" fontId="13" fillId="3" borderId="0" xfId="2162" applyNumberFormat="1" applyFont="1" applyFill="1" applyBorder="1" applyAlignment="1" applyProtection="1">
      <alignment horizontal="left" vertical="top"/>
    </xf>
    <xf numFmtId="0" fontId="12" fillId="3" borderId="0" xfId="2162" applyNumberFormat="1" applyFont="1" applyFill="1" applyBorder="1" applyAlignment="1" applyProtection="1">
      <alignment horizontal="left" vertical="top"/>
    </xf>
    <xf numFmtId="0" fontId="13" fillId="3" borderId="0" xfId="2162" applyNumberFormat="1" applyFont="1" applyFill="1" applyBorder="1" applyAlignment="1" applyProtection="1">
      <alignment horizontal="left" vertical="top" wrapText="1"/>
    </xf>
    <xf numFmtId="0" fontId="50" fillId="3" borderId="0" xfId="2162" applyNumberFormat="1" applyFont="1" applyFill="1" applyBorder="1" applyAlignment="1" applyProtection="1">
      <alignment horizontal="center" vertical="center" wrapText="1"/>
    </xf>
    <xf numFmtId="0" fontId="13" fillId="3" borderId="2" xfId="2162" applyNumberFormat="1" applyFont="1" applyFill="1" applyBorder="1" applyAlignment="1" applyProtection="1">
      <alignment horizontal="left" vertical="top"/>
    </xf>
    <xf numFmtId="188" fontId="12" fillId="3" borderId="0" xfId="2162" applyNumberFormat="1" applyFont="1" applyFill="1" applyBorder="1" applyAlignment="1" applyProtection="1">
      <alignment horizontal="left" vertical="top"/>
    </xf>
    <xf numFmtId="0" fontId="12" fillId="0" borderId="0" xfId="2162" applyNumberFormat="1" applyFont="1" applyFill="1" applyBorder="1" applyAlignment="1" applyProtection="1">
      <alignment horizontal="left" vertical="top"/>
    </xf>
    <xf numFmtId="0" fontId="18" fillId="3" borderId="4" xfId="2163" applyFont="1" applyFill="1" applyBorder="1" applyAlignment="1" applyProtection="1">
      <alignment horizontal="center" vertical="center" wrapText="1"/>
    </xf>
    <xf numFmtId="0" fontId="19" fillId="3" borderId="4" xfId="2163" applyFont="1" applyFill="1" applyBorder="1" applyAlignment="1" applyProtection="1">
      <alignment horizontal="center" vertical="center" wrapText="1"/>
    </xf>
    <xf numFmtId="0" fontId="19" fillId="3" borderId="4" xfId="5" applyFont="1" applyFill="1" applyBorder="1" applyAlignment="1" applyProtection="1">
      <alignment horizontal="center" vertical="center"/>
    </xf>
    <xf numFmtId="0" fontId="19" fillId="3" borderId="28" xfId="2163" applyFont="1" applyFill="1" applyBorder="1" applyAlignment="1" applyProtection="1">
      <alignment horizontal="center"/>
    </xf>
    <xf numFmtId="0" fontId="19" fillId="3" borderId="22" xfId="2163" applyFont="1" applyFill="1" applyBorder="1" applyAlignment="1" applyProtection="1">
      <alignment horizontal="center"/>
    </xf>
    <xf numFmtId="0" fontId="50" fillId="3" borderId="0" xfId="2163" applyFont="1" applyFill="1" applyBorder="1" applyAlignment="1" applyProtection="1">
      <alignment horizontal="center" vertical="center" wrapText="1"/>
    </xf>
    <xf numFmtId="0" fontId="67" fillId="3" borderId="4" xfId="2163" applyFont="1" applyFill="1" applyBorder="1" applyAlignment="1" applyProtection="1">
      <alignment horizontal="center" vertical="center" wrapText="1"/>
    </xf>
    <xf numFmtId="0" fontId="88" fillId="3" borderId="28" xfId="2163" applyFont="1" applyFill="1" applyBorder="1" applyAlignment="1" applyProtection="1">
      <alignment horizontal="center"/>
    </xf>
    <xf numFmtId="0" fontId="88" fillId="3" borderId="22" xfId="2163" applyFont="1" applyFill="1" applyBorder="1" applyAlignment="1" applyProtection="1">
      <alignment horizontal="center"/>
    </xf>
    <xf numFmtId="0" fontId="13" fillId="0" borderId="0" xfId="2162" applyNumberFormat="1" applyFont="1" applyFill="1" applyBorder="1" applyAlignment="1" applyProtection="1">
      <alignment horizontal="justify" vertical="top" wrapText="1"/>
    </xf>
    <xf numFmtId="0" fontId="9" fillId="3" borderId="4" xfId="2163" applyFont="1" applyFill="1" applyBorder="1" applyAlignment="1" applyProtection="1">
      <alignment horizontal="center" vertical="center" wrapText="1"/>
    </xf>
    <xf numFmtId="0" fontId="9" fillId="3" borderId="4" xfId="5" applyFont="1" applyFill="1" applyBorder="1" applyAlignment="1" applyProtection="1">
      <alignment horizontal="center" vertical="center"/>
    </xf>
    <xf numFmtId="0" fontId="50" fillId="3" borderId="0" xfId="2182" applyFont="1" applyFill="1" applyBorder="1" applyAlignment="1" applyProtection="1">
      <alignment horizontal="center" vertical="center" wrapText="1"/>
    </xf>
    <xf numFmtId="0" fontId="12" fillId="3" borderId="4" xfId="2182" applyFont="1" applyFill="1" applyBorder="1" applyAlignment="1" applyProtection="1">
      <alignment horizontal="center" vertical="center" wrapText="1"/>
    </xf>
    <xf numFmtId="0" fontId="19" fillId="3" borderId="4" xfId="2182" applyFont="1" applyFill="1" applyBorder="1" applyAlignment="1" applyProtection="1">
      <alignment horizontal="center" vertical="center" wrapText="1"/>
    </xf>
    <xf numFmtId="0" fontId="55" fillId="3" borderId="4" xfId="2186" applyFont="1" applyFill="1" applyBorder="1" applyAlignment="1" applyProtection="1">
      <alignment horizontal="center" vertical="center"/>
    </xf>
    <xf numFmtId="0" fontId="13" fillId="0" borderId="0" xfId="2182" applyFont="1" applyFill="1" applyBorder="1" applyAlignment="1" applyProtection="1">
      <alignment horizontal="left" vertical="top" wrapText="1"/>
    </xf>
    <xf numFmtId="0" fontId="12" fillId="3" borderId="0" xfId="2182" applyFont="1" applyFill="1" applyBorder="1" applyAlignment="1" applyProtection="1">
      <alignment horizontal="left" vertical="top"/>
    </xf>
    <xf numFmtId="0" fontId="13" fillId="0" borderId="0" xfId="2181" applyFont="1" applyFill="1" applyBorder="1" applyAlignment="1" applyProtection="1">
      <alignment horizontal="left" vertical="top" wrapText="1"/>
    </xf>
    <xf numFmtId="0" fontId="13" fillId="0" borderId="0" xfId="2163" applyFont="1" applyFill="1" applyAlignment="1" applyProtection="1">
      <alignment horizontal="justify" vertical="top" wrapText="1"/>
    </xf>
    <xf numFmtId="0" fontId="13" fillId="0" borderId="0" xfId="2182" applyFont="1" applyFill="1" applyAlignment="1" applyProtection="1">
      <alignment horizontal="left" vertical="top" wrapText="1"/>
    </xf>
    <xf numFmtId="0" fontId="13" fillId="0" borderId="0" xfId="2182" applyFont="1" applyFill="1" applyAlignment="1" applyProtection="1">
      <alignment horizontal="justify" vertical="top" wrapText="1"/>
    </xf>
    <xf numFmtId="0" fontId="13" fillId="3" borderId="0" xfId="2182" applyFont="1" applyFill="1" applyAlignment="1" applyProtection="1">
      <alignment horizontal="justify" vertical="top" wrapText="1"/>
    </xf>
    <xf numFmtId="0" fontId="12" fillId="3" borderId="0" xfId="2" applyFont="1" applyFill="1" applyBorder="1" applyAlignment="1" applyProtection="1">
      <alignment horizontal="left" vertical="top" wrapText="1"/>
    </xf>
    <xf numFmtId="0" fontId="15" fillId="0" borderId="0" xfId="483" applyAlignment="1">
      <alignment horizontal="left" vertical="top" wrapText="1"/>
    </xf>
    <xf numFmtId="0" fontId="18" fillId="3" borderId="28" xfId="2" applyFont="1" applyFill="1" applyBorder="1" applyAlignment="1" applyProtection="1">
      <alignment horizontal="center" vertical="center"/>
    </xf>
    <xf numFmtId="0" fontId="18" fillId="3" borderId="22" xfId="2" applyFont="1" applyFill="1" applyBorder="1" applyAlignment="1" applyProtection="1">
      <alignment horizontal="center" vertical="center"/>
    </xf>
    <xf numFmtId="0" fontId="16" fillId="3" borderId="21" xfId="3" applyFont="1" applyFill="1" applyBorder="1" applyAlignment="1" applyProtection="1">
      <alignment horizontal="center" vertical="center" wrapText="1"/>
    </xf>
    <xf numFmtId="0" fontId="16" fillId="3" borderId="3" xfId="3" applyFont="1" applyFill="1" applyBorder="1" applyAlignment="1" applyProtection="1">
      <alignment horizontal="center" vertical="center" wrapText="1"/>
    </xf>
    <xf numFmtId="0" fontId="16" fillId="3" borderId="34" xfId="3" applyFont="1" applyFill="1" applyBorder="1" applyAlignment="1" applyProtection="1">
      <alignment horizontal="center" vertical="center" wrapText="1"/>
    </xf>
    <xf numFmtId="0" fontId="18" fillId="3" borderId="4" xfId="2" applyFont="1" applyFill="1" applyBorder="1" applyAlignment="1" applyProtection="1">
      <alignment horizontal="center" vertical="center"/>
    </xf>
    <xf numFmtId="0" fontId="16" fillId="3" borderId="4" xfId="3" applyFont="1" applyFill="1" applyBorder="1" applyAlignment="1" applyProtection="1">
      <alignment horizontal="center" vertical="center" wrapText="1"/>
    </xf>
    <xf numFmtId="0" fontId="0" fillId="0" borderId="0" xfId="0" applyBorder="1" applyAlignment="1">
      <alignment horizontal="left" vertical="top"/>
    </xf>
    <xf numFmtId="0" fontId="0" fillId="0" borderId="0" xfId="0" applyAlignment="1">
      <alignment horizontal="left" vertical="top"/>
    </xf>
    <xf numFmtId="0" fontId="67" fillId="0" borderId="4" xfId="9" applyFont="1" applyFill="1" applyBorder="1" applyAlignment="1" applyProtection="1">
      <alignment horizontal="center"/>
    </xf>
    <xf numFmtId="0" fontId="19" fillId="0" borderId="4" xfId="9" applyFont="1" applyFill="1" applyBorder="1" applyAlignment="1" applyProtection="1">
      <alignment horizontal="center" vertical="center" wrapText="1"/>
    </xf>
    <xf numFmtId="0" fontId="54" fillId="0" borderId="4" xfId="52" applyFont="1" applyFill="1" applyBorder="1" applyAlignment="1" applyProtection="1">
      <alignment horizontal="center" vertical="center"/>
    </xf>
    <xf numFmtId="0" fontId="9" fillId="0" borderId="4" xfId="9" applyFont="1" applyFill="1" applyBorder="1" applyAlignment="1" applyProtection="1">
      <alignment horizontal="center"/>
    </xf>
    <xf numFmtId="0" fontId="19" fillId="0" borderId="4" xfId="9" applyFont="1" applyFill="1" applyBorder="1" applyAlignment="1" applyProtection="1">
      <alignment horizontal="center"/>
    </xf>
    <xf numFmtId="0" fontId="21" fillId="0" borderId="0" xfId="9" applyFont="1" applyFill="1" applyAlignment="1" applyProtection="1">
      <alignment horizontal="center" vertical="center" wrapText="1"/>
    </xf>
    <xf numFmtId="0" fontId="63" fillId="0" borderId="4" xfId="9" applyFont="1" applyFill="1" applyBorder="1" applyAlignment="1" applyProtection="1">
      <alignment horizontal="center"/>
    </xf>
    <xf numFmtId="0" fontId="63" fillId="0" borderId="21" xfId="9" applyFont="1" applyFill="1" applyBorder="1" applyAlignment="1" applyProtection="1">
      <alignment horizontal="center"/>
    </xf>
    <xf numFmtId="0" fontId="9" fillId="0" borderId="27" xfId="9" applyFont="1" applyFill="1" applyBorder="1" applyAlignment="1" applyProtection="1">
      <alignment horizontal="center"/>
    </xf>
    <xf numFmtId="0" fontId="9" fillId="0" borderId="57" xfId="9" applyFont="1" applyFill="1" applyBorder="1" applyAlignment="1" applyProtection="1">
      <alignment horizontal="center"/>
    </xf>
    <xf numFmtId="0" fontId="9" fillId="0" borderId="26" xfId="9" applyFont="1" applyFill="1" applyBorder="1" applyAlignment="1" applyProtection="1">
      <alignment horizontal="center"/>
    </xf>
    <xf numFmtId="0" fontId="9" fillId="0" borderId="34" xfId="9" applyFont="1" applyFill="1" applyBorder="1" applyAlignment="1" applyProtection="1">
      <alignment horizontal="center"/>
    </xf>
    <xf numFmtId="0" fontId="79" fillId="0" borderId="4" xfId="9" applyFont="1" applyBorder="1" applyAlignment="1" applyProtection="1">
      <alignment horizontal="center" vertical="center"/>
    </xf>
    <xf numFmtId="171" fontId="19" fillId="0" borderId="4" xfId="2179" applyNumberFormat="1" applyFont="1" applyFill="1" applyBorder="1" applyAlignment="1" applyProtection="1">
      <alignment horizontal="center" vertical="center"/>
      <protection locked="0"/>
    </xf>
    <xf numFmtId="0" fontId="19" fillId="0" borderId="4" xfId="9" applyFont="1" applyBorder="1" applyAlignment="1" applyProtection="1">
      <alignment horizontal="center" vertical="center" wrapText="1"/>
    </xf>
    <xf numFmtId="0" fontId="21" fillId="0" borderId="0" xfId="9" applyFont="1" applyAlignment="1" applyProtection="1">
      <alignment horizontal="center" vertical="center" wrapText="1"/>
    </xf>
    <xf numFmtId="0" fontId="9" fillId="0" borderId="4" xfId="9" applyFont="1" applyFill="1" applyBorder="1" applyAlignment="1" applyProtection="1">
      <alignment horizontal="center" vertical="center" wrapText="1"/>
    </xf>
    <xf numFmtId="0" fontId="19" fillId="0" borderId="24" xfId="9" applyFont="1" applyBorder="1" applyAlignment="1" applyProtection="1">
      <alignment horizontal="center" vertical="center" wrapText="1"/>
    </xf>
    <xf numFmtId="0" fontId="19" fillId="0" borderId="25" xfId="9" applyFont="1" applyBorder="1" applyAlignment="1" applyProtection="1">
      <alignment horizontal="center" vertical="center" wrapText="1"/>
    </xf>
    <xf numFmtId="0" fontId="19" fillId="0" borderId="18" xfId="9" applyFont="1" applyBorder="1" applyAlignment="1" applyProtection="1">
      <alignment horizontal="center" vertical="center" wrapText="1"/>
    </xf>
    <xf numFmtId="0" fontId="19" fillId="0" borderId="19" xfId="9" applyFont="1" applyBorder="1" applyAlignment="1" applyProtection="1">
      <alignment horizontal="center" vertical="center" wrapText="1"/>
    </xf>
    <xf numFmtId="0" fontId="13" fillId="0" borderId="0" xfId="9" applyFont="1" applyFill="1" applyAlignment="1" applyProtection="1">
      <alignment horizontal="left" vertical="top"/>
      <protection locked="0"/>
    </xf>
    <xf numFmtId="0" fontId="63" fillId="0" borderId="4" xfId="9" applyFont="1" applyBorder="1" applyAlignment="1" applyProtection="1">
      <alignment horizontal="center"/>
    </xf>
    <xf numFmtId="0" fontId="54" fillId="0" borderId="4" xfId="52" applyFont="1" applyBorder="1" applyAlignment="1" applyProtection="1">
      <alignment horizontal="center" vertical="center" wrapText="1"/>
    </xf>
    <xf numFmtId="0" fontId="54" fillId="0" borderId="4" xfId="52" applyFont="1" applyBorder="1" applyAlignment="1" applyProtection="1">
      <alignment horizontal="center" vertical="center"/>
    </xf>
    <xf numFmtId="0" fontId="9" fillId="0" borderId="4" xfId="2165" applyFont="1" applyFill="1" applyBorder="1" applyAlignment="1" applyProtection="1">
      <alignment horizontal="center" vertical="center"/>
      <protection hidden="1"/>
    </xf>
    <xf numFmtId="0" fontId="9" fillId="0" borderId="4" xfId="9" applyFont="1" applyBorder="1" applyAlignment="1" applyProtection="1">
      <alignment horizontal="center" vertical="center" wrapText="1"/>
    </xf>
    <xf numFmtId="0" fontId="52" fillId="0" borderId="46" xfId="2165" applyFont="1" applyFill="1" applyBorder="1" applyAlignment="1" applyProtection="1">
      <alignment horizontal="center" vertical="center"/>
      <protection hidden="1"/>
    </xf>
    <xf numFmtId="0" fontId="57" fillId="0" borderId="46" xfId="0" applyFont="1" applyFill="1" applyBorder="1" applyAlignment="1" applyProtection="1">
      <alignment horizontal="center" vertical="center"/>
      <protection hidden="1"/>
    </xf>
    <xf numFmtId="0" fontId="12" fillId="0" borderId="45" xfId="2162" applyNumberFormat="1" applyFont="1" applyFill="1" applyBorder="1" applyAlignment="1" applyProtection="1">
      <alignment horizontal="left" vertical="top" wrapText="1"/>
    </xf>
    <xf numFmtId="0" fontId="0" fillId="0" borderId="45" xfId="0" applyBorder="1" applyAlignment="1">
      <alignment horizontal="left" vertical="top" wrapText="1"/>
    </xf>
    <xf numFmtId="0" fontId="50" fillId="0" borderId="0" xfId="0" applyFont="1" applyFill="1" applyAlignment="1">
      <alignment horizontal="center" vertical="center"/>
    </xf>
    <xf numFmtId="0" fontId="17" fillId="0" borderId="23" xfId="0" applyFont="1" applyFill="1" applyBorder="1" applyAlignment="1" applyProtection="1">
      <alignment horizontal="center" vertical="center"/>
      <protection hidden="1"/>
    </xf>
    <xf numFmtId="0" fontId="17" fillId="0" borderId="49" xfId="0" applyFont="1" applyFill="1" applyBorder="1" applyAlignment="1" applyProtection="1">
      <alignment horizontal="center" vertical="center"/>
      <protection hidden="1"/>
    </xf>
    <xf numFmtId="0" fontId="17" fillId="0" borderId="17" xfId="0" applyFont="1" applyFill="1" applyBorder="1" applyAlignment="1" applyProtection="1">
      <alignment horizontal="center" vertical="center"/>
      <protection hidden="1"/>
    </xf>
    <xf numFmtId="0" fontId="9" fillId="0" borderId="46" xfId="2165" applyFont="1" applyFill="1" applyBorder="1" applyAlignment="1" applyProtection="1">
      <alignment horizontal="center" vertical="center"/>
      <protection hidden="1"/>
    </xf>
    <xf numFmtId="0" fontId="9" fillId="0" borderId="56" xfId="2165" applyFont="1" applyFill="1" applyBorder="1" applyAlignment="1" applyProtection="1">
      <alignment horizontal="center" vertical="center"/>
      <protection hidden="1"/>
    </xf>
    <xf numFmtId="0" fontId="9" fillId="0" borderId="55" xfId="2165" applyFont="1" applyFill="1" applyBorder="1" applyAlignment="1" applyProtection="1">
      <alignment horizontal="center" vertical="center"/>
      <protection hidden="1"/>
    </xf>
    <xf numFmtId="0" fontId="9" fillId="0" borderId="54" xfId="2165" applyFont="1" applyFill="1" applyBorder="1" applyAlignment="1" applyProtection="1">
      <alignment horizontal="center" vertical="center"/>
      <protection hidden="1"/>
    </xf>
    <xf numFmtId="0" fontId="9" fillId="0" borderId="51" xfId="2165" applyFont="1" applyFill="1" applyBorder="1" applyAlignment="1" applyProtection="1">
      <alignment horizontal="center" vertical="center"/>
      <protection hidden="1"/>
    </xf>
    <xf numFmtId="0" fontId="9" fillId="0" borderId="50" xfId="2165" applyFont="1" applyFill="1" applyBorder="1" applyAlignment="1" applyProtection="1">
      <alignment horizontal="center" vertical="center"/>
      <protection hidden="1"/>
    </xf>
    <xf numFmtId="0" fontId="9" fillId="0" borderId="53" xfId="2165" applyFont="1" applyFill="1" applyBorder="1" applyAlignment="1" applyProtection="1">
      <alignment horizontal="center" vertical="center"/>
      <protection hidden="1"/>
    </xf>
    <xf numFmtId="0" fontId="9" fillId="0" borderId="52" xfId="2165" applyFont="1" applyFill="1" applyBorder="1" applyAlignment="1" applyProtection="1">
      <alignment horizontal="center" vertical="center"/>
      <protection hidden="1"/>
    </xf>
    <xf numFmtId="0" fontId="9" fillId="0" borderId="48" xfId="2165" applyFont="1" applyFill="1" applyBorder="1" applyAlignment="1" applyProtection="1">
      <alignment horizontal="center" vertical="center"/>
      <protection hidden="1"/>
    </xf>
    <xf numFmtId="0" fontId="9" fillId="0" borderId="47" xfId="2165" applyFont="1" applyFill="1" applyBorder="1" applyAlignment="1" applyProtection="1">
      <alignment horizontal="center" vertical="center"/>
      <protection hidden="1"/>
    </xf>
    <xf numFmtId="0" fontId="54" fillId="0" borderId="4" xfId="52" applyFont="1" applyFill="1" applyBorder="1" applyAlignment="1" applyProtection="1">
      <alignment horizontal="center" vertical="center" wrapText="1"/>
    </xf>
    <xf numFmtId="0" fontId="13" fillId="0" borderId="0" xfId="9" applyFont="1" applyFill="1" applyAlignment="1" applyProtection="1">
      <alignment horizontal="left" vertical="center" wrapText="1"/>
      <protection locked="0"/>
    </xf>
    <xf numFmtId="0" fontId="76" fillId="0" borderId="0" xfId="0" applyFont="1" applyFill="1" applyAlignment="1">
      <alignment horizontal="justify" vertical="center" wrapText="1"/>
    </xf>
    <xf numFmtId="0" fontId="50" fillId="0" borderId="0" xfId="2176" applyNumberFormat="1" applyFont="1" applyFill="1" applyBorder="1" applyAlignment="1" applyProtection="1">
      <alignment horizontal="center" vertical="center" wrapText="1"/>
    </xf>
    <xf numFmtId="0" fontId="50" fillId="0" borderId="6" xfId="2176" applyNumberFormat="1" applyFont="1" applyFill="1" applyBorder="1" applyAlignment="1" applyProtection="1">
      <alignment horizontal="center" vertical="center" wrapText="1"/>
    </xf>
    <xf numFmtId="0" fontId="18" fillId="0" borderId="4" xfId="4" applyFont="1" applyFill="1" applyBorder="1" applyAlignment="1" applyProtection="1">
      <alignment horizontal="center" vertical="center" wrapText="1"/>
    </xf>
    <xf numFmtId="0" fontId="19" fillId="2" borderId="4" xfId="5" applyFont="1" applyFill="1" applyBorder="1" applyAlignment="1" applyProtection="1">
      <alignment horizontal="center" vertical="center"/>
    </xf>
    <xf numFmtId="0" fontId="19" fillId="2" borderId="21" xfId="5" applyFont="1" applyFill="1" applyBorder="1" applyAlignment="1" applyProtection="1">
      <alignment horizontal="center" vertical="center"/>
    </xf>
    <xf numFmtId="0" fontId="19" fillId="2" borderId="3" xfId="5" applyFont="1" applyFill="1" applyBorder="1" applyAlignment="1" applyProtection="1">
      <alignment horizontal="center" vertical="center"/>
    </xf>
    <xf numFmtId="0" fontId="19" fillId="2" borderId="34" xfId="5" applyFont="1" applyFill="1" applyBorder="1" applyAlignment="1" applyProtection="1">
      <alignment horizontal="center" vertical="center"/>
    </xf>
    <xf numFmtId="0" fontId="12" fillId="0" borderId="0" xfId="2176" applyNumberFormat="1" applyFont="1" applyFill="1" applyBorder="1" applyAlignment="1" applyProtection="1">
      <alignment horizontal="left" vertical="top"/>
    </xf>
    <xf numFmtId="0" fontId="12" fillId="0" borderId="0" xfId="2176" applyNumberFormat="1" applyFont="1" applyFill="1" applyBorder="1" applyAlignment="1" applyProtection="1">
      <alignment horizontal="left" vertical="top" wrapText="1"/>
    </xf>
    <xf numFmtId="0" fontId="19" fillId="0" borderId="4" xfId="5" applyFont="1" applyFill="1" applyBorder="1" applyAlignment="1" applyProtection="1">
      <alignment horizontal="center" vertical="center"/>
    </xf>
    <xf numFmtId="0" fontId="17" fillId="0" borderId="28" xfId="2176" applyNumberFormat="1" applyFont="1" applyFill="1" applyBorder="1" applyAlignment="1" applyProtection="1">
      <alignment horizontal="center" vertical="center" wrapText="1"/>
    </xf>
    <xf numFmtId="0" fontId="17" fillId="0" borderId="33" xfId="2176" applyNumberFormat="1" applyFont="1" applyFill="1" applyBorder="1" applyAlignment="1" applyProtection="1">
      <alignment horizontal="center" vertical="center" wrapText="1"/>
    </xf>
    <xf numFmtId="0" fontId="17" fillId="0" borderId="22" xfId="2176" applyNumberFormat="1" applyFont="1" applyFill="1" applyBorder="1" applyAlignment="1" applyProtection="1">
      <alignment horizontal="center" vertical="center" wrapText="1"/>
    </xf>
    <xf numFmtId="0" fontId="19" fillId="0" borderId="4" xfId="5" applyFont="1" applyFill="1" applyBorder="1" applyAlignment="1" applyProtection="1">
      <alignment horizontal="center" vertical="center" wrapText="1"/>
    </xf>
    <xf numFmtId="0" fontId="12" fillId="0" borderId="0" xfId="2176" applyNumberFormat="1" applyFont="1" applyFill="1" applyBorder="1" applyAlignment="1" applyProtection="1">
      <alignment horizontal="justify" wrapText="1"/>
    </xf>
    <xf numFmtId="0" fontId="12" fillId="0" borderId="0" xfId="2176" applyNumberFormat="1" applyFont="1" applyFill="1" applyBorder="1" applyAlignment="1" applyProtection="1">
      <alignment horizontal="justify" vertical="top" wrapText="1"/>
    </xf>
    <xf numFmtId="0" fontId="13" fillId="0" borderId="2" xfId="2176" applyNumberFormat="1" applyFont="1" applyFill="1" applyBorder="1" applyAlignment="1" applyProtection="1">
      <alignment horizontal="left" vertical="top" wrapText="1"/>
    </xf>
    <xf numFmtId="0" fontId="17" fillId="0" borderId="4" xfId="2176" applyNumberFormat="1" applyFont="1" applyFill="1" applyBorder="1" applyAlignment="1" applyProtection="1">
      <alignment horizontal="center" vertical="center" wrapText="1"/>
    </xf>
    <xf numFmtId="0" fontId="19" fillId="2" borderId="4" xfId="2165" applyFont="1" applyFill="1" applyBorder="1" applyAlignment="1" applyProtection="1">
      <alignment horizontal="center" vertical="center" wrapText="1"/>
    </xf>
    <xf numFmtId="0" fontId="70" fillId="0" borderId="0" xfId="2176" applyNumberFormat="1" applyFont="1" applyFill="1" applyBorder="1" applyAlignment="1" applyProtection="1">
      <alignment horizontal="left" vertical="center" wrapText="1"/>
    </xf>
    <xf numFmtId="0" fontId="4" fillId="0" borderId="0" xfId="0" applyFont="1" applyAlignment="1">
      <alignment horizontal="left" vertical="center"/>
    </xf>
    <xf numFmtId="0" fontId="12" fillId="0" borderId="2" xfId="2176" applyNumberFormat="1" applyFont="1" applyFill="1" applyBorder="1" applyAlignment="1" applyProtection="1">
      <alignment horizontal="left" vertical="top" wrapText="1"/>
    </xf>
    <xf numFmtId="0" fontId="50" fillId="0" borderId="4" xfId="2176" applyNumberFormat="1" applyFont="1" applyFill="1" applyBorder="1" applyAlignment="1" applyProtection="1">
      <alignment horizontal="center" vertical="center" wrapText="1"/>
    </xf>
    <xf numFmtId="0" fontId="12" fillId="0" borderId="0" xfId="2176" applyNumberFormat="1" applyFont="1" applyFill="1" applyBorder="1" applyAlignment="1" applyProtection="1">
      <alignment horizontal="left" vertical="center"/>
    </xf>
    <xf numFmtId="0" fontId="12" fillId="0" borderId="0" xfId="2176" applyNumberFormat="1" applyFont="1" applyFill="1" applyBorder="1" applyAlignment="1" applyProtection="1">
      <alignment vertical="center" wrapText="1"/>
    </xf>
    <xf numFmtId="0" fontId="4" fillId="0" borderId="0" xfId="0" applyFont="1" applyAlignment="1">
      <alignment vertical="center" wrapText="1"/>
    </xf>
    <xf numFmtId="0" fontId="12" fillId="0" borderId="0" xfId="2176" applyNumberFormat="1" applyFont="1" applyFill="1" applyBorder="1" applyAlignment="1" applyProtection="1">
      <alignment horizontal="left" vertical="center" wrapText="1"/>
    </xf>
    <xf numFmtId="0" fontId="50" fillId="0" borderId="28" xfId="2176" applyNumberFormat="1" applyFont="1" applyFill="1" applyBorder="1" applyAlignment="1" applyProtection="1">
      <alignment horizontal="center" vertical="center" wrapText="1"/>
    </xf>
    <xf numFmtId="0" fontId="50" fillId="0" borderId="22" xfId="2176" applyNumberFormat="1" applyFont="1" applyFill="1" applyBorder="1" applyAlignment="1" applyProtection="1">
      <alignment horizontal="center" vertical="center" wrapText="1"/>
    </xf>
    <xf numFmtId="0" fontId="52" fillId="2" borderId="21" xfId="2165" applyFont="1" applyFill="1" applyBorder="1" applyAlignment="1" applyProtection="1">
      <alignment horizontal="center" vertical="center" wrapText="1"/>
    </xf>
    <xf numFmtId="0" fontId="52" fillId="2" borderId="3" xfId="2165" applyFont="1" applyFill="1" applyBorder="1" applyAlignment="1" applyProtection="1">
      <alignment horizontal="center" vertical="center" wrapText="1"/>
    </xf>
    <xf numFmtId="0" fontId="52" fillId="2" borderId="34" xfId="2165" applyFont="1" applyFill="1" applyBorder="1" applyAlignment="1" applyProtection="1">
      <alignment horizontal="center" vertical="center" wrapText="1"/>
    </xf>
    <xf numFmtId="0" fontId="19" fillId="2" borderId="21" xfId="2165" applyFont="1" applyFill="1" applyBorder="1" applyAlignment="1" applyProtection="1">
      <alignment horizontal="center" vertical="center" wrapText="1"/>
    </xf>
    <xf numFmtId="0" fontId="19" fillId="2" borderId="3" xfId="2165" applyFont="1" applyFill="1" applyBorder="1" applyAlignment="1" applyProtection="1">
      <alignment horizontal="center" vertical="center" wrapText="1"/>
    </xf>
    <xf numFmtId="0" fontId="19" fillId="2" borderId="34" xfId="2165" applyFont="1" applyFill="1" applyBorder="1" applyAlignment="1" applyProtection="1">
      <alignment horizontal="center" vertical="center" wrapText="1"/>
    </xf>
    <xf numFmtId="0" fontId="13" fillId="0" borderId="0" xfId="0" applyFont="1" applyAlignment="1">
      <alignment vertical="center" wrapText="1"/>
    </xf>
    <xf numFmtId="0" fontId="13" fillId="0" borderId="0" xfId="0" applyFont="1" applyAlignment="1">
      <alignment vertical="center"/>
    </xf>
    <xf numFmtId="0" fontId="54" fillId="2" borderId="4" xfId="52" applyFont="1" applyFill="1" applyBorder="1" applyAlignment="1" applyProtection="1">
      <alignment horizontal="center" vertical="center" wrapText="1"/>
    </xf>
    <xf numFmtId="0" fontId="19" fillId="0" borderId="4" xfId="2165" applyFont="1" applyFill="1" applyBorder="1" applyAlignment="1" applyProtection="1">
      <alignment horizontal="center" vertical="center" wrapText="1"/>
    </xf>
    <xf numFmtId="0" fontId="50" fillId="0" borderId="33" xfId="2176" applyNumberFormat="1" applyFont="1" applyFill="1" applyBorder="1" applyAlignment="1" applyProtection="1">
      <alignment horizontal="center" vertical="center" wrapText="1"/>
    </xf>
    <xf numFmtId="0" fontId="54" fillId="2" borderId="28" xfId="52" applyFont="1" applyFill="1" applyBorder="1" applyAlignment="1" applyProtection="1">
      <alignment horizontal="center" vertical="center" wrapText="1"/>
    </xf>
    <xf numFmtId="0" fontId="54" fillId="2" borderId="33" xfId="52" applyFont="1" applyFill="1" applyBorder="1" applyAlignment="1" applyProtection="1">
      <alignment horizontal="center" vertical="center" wrapText="1"/>
    </xf>
    <xf numFmtId="0" fontId="54" fillId="2" borderId="22" xfId="52" applyFont="1" applyFill="1" applyBorder="1" applyAlignment="1" applyProtection="1">
      <alignment horizontal="center" vertical="center" wrapText="1"/>
    </xf>
    <xf numFmtId="0" fontId="19" fillId="2" borderId="28" xfId="2165" applyFont="1" applyFill="1" applyBorder="1" applyAlignment="1" applyProtection="1">
      <alignment horizontal="center" vertical="center" wrapText="1"/>
    </xf>
    <xf numFmtId="0" fontId="19" fillId="2" borderId="33" xfId="2165" applyFont="1" applyFill="1" applyBorder="1" applyAlignment="1" applyProtection="1">
      <alignment horizontal="center" vertical="center" wrapText="1"/>
    </xf>
    <xf numFmtId="0" fontId="19" fillId="2" borderId="22" xfId="2165" applyFont="1" applyFill="1" applyBorder="1" applyAlignment="1" applyProtection="1">
      <alignment horizontal="center" vertical="center" wrapText="1"/>
    </xf>
    <xf numFmtId="0" fontId="19" fillId="0" borderId="28" xfId="9" applyFont="1" applyBorder="1" applyAlignment="1" applyProtection="1">
      <alignment horizontal="center" vertical="center" wrapText="1"/>
    </xf>
    <xf numFmtId="0" fontId="19" fillId="0" borderId="33" xfId="9" applyFont="1" applyBorder="1" applyAlignment="1" applyProtection="1">
      <alignment horizontal="center" vertical="center" wrapText="1"/>
    </xf>
    <xf numFmtId="0" fontId="19" fillId="0" borderId="22" xfId="9" applyFont="1" applyBorder="1" applyAlignment="1" applyProtection="1">
      <alignment horizontal="center" vertical="center" wrapText="1"/>
    </xf>
    <xf numFmtId="0" fontId="21" fillId="0" borderId="0" xfId="9" applyFont="1" applyFill="1" applyAlignment="1" applyProtection="1">
      <alignment horizontal="center" vertical="center"/>
    </xf>
    <xf numFmtId="0" fontId="13" fillId="0" borderId="2" xfId="9" applyFont="1" applyFill="1" applyBorder="1" applyAlignment="1" applyProtection="1">
      <alignment horizontal="left" vertical="top" wrapText="1"/>
    </xf>
    <xf numFmtId="0" fontId="12" fillId="0" borderId="0" xfId="2176" applyNumberFormat="1" applyFont="1" applyFill="1" applyBorder="1" applyAlignment="1" applyProtection="1">
      <alignment vertical="top"/>
    </xf>
    <xf numFmtId="0" fontId="12" fillId="0" borderId="0" xfId="2176" applyNumberFormat="1" applyFont="1" applyFill="1" applyBorder="1" applyAlignment="1" applyProtection="1">
      <alignment wrapText="1"/>
    </xf>
    <xf numFmtId="0" fontId="13" fillId="0" borderId="0" xfId="2176" applyNumberFormat="1" applyFont="1" applyFill="1" applyBorder="1" applyAlignment="1" applyProtection="1">
      <alignment horizontal="left" vertical="top" wrapText="1"/>
    </xf>
    <xf numFmtId="0" fontId="13" fillId="0" borderId="0" xfId="2176" applyNumberFormat="1" applyFont="1" applyFill="1" applyBorder="1" applyAlignment="1" applyProtection="1">
      <alignment horizontal="justify" vertical="top" wrapText="1"/>
    </xf>
    <xf numFmtId="0" fontId="12" fillId="0" borderId="2" xfId="2175" applyNumberFormat="1" applyFont="1" applyFill="1" applyBorder="1" applyAlignment="1" applyProtection="1">
      <alignment horizontal="left" vertical="top" wrapText="1"/>
    </xf>
    <xf numFmtId="0" fontId="52" fillId="0" borderId="21" xfId="5" applyFont="1" applyFill="1" applyBorder="1" applyAlignment="1" applyProtection="1">
      <alignment horizontal="center" vertical="center" wrapText="1"/>
    </xf>
    <xf numFmtId="0" fontId="52" fillId="0" borderId="3" xfId="5" applyFont="1" applyFill="1" applyBorder="1" applyAlignment="1" applyProtection="1">
      <alignment horizontal="center" vertical="center" wrapText="1"/>
    </xf>
    <xf numFmtId="0" fontId="52" fillId="0" borderId="34" xfId="5" applyFont="1" applyFill="1" applyBorder="1" applyAlignment="1" applyProtection="1">
      <alignment horizontal="center" vertical="center" wrapText="1"/>
    </xf>
    <xf numFmtId="0" fontId="19" fillId="0" borderId="4" xfId="2175" applyNumberFormat="1" applyFont="1" applyFill="1" applyBorder="1" applyAlignment="1" applyProtection="1">
      <alignment horizontal="center" vertical="center"/>
    </xf>
    <xf numFmtId="0" fontId="52" fillId="0" borderId="4" xfId="5" applyFont="1" applyFill="1" applyBorder="1" applyAlignment="1" applyProtection="1">
      <alignment horizontal="center" vertical="center" wrapText="1"/>
    </xf>
    <xf numFmtId="0" fontId="50" fillId="0" borderId="0" xfId="2175" applyNumberFormat="1" applyFont="1" applyFill="1" applyBorder="1" applyAlignment="1" applyProtection="1">
      <alignment horizontal="center" vertical="center" wrapText="1"/>
    </xf>
    <xf numFmtId="0" fontId="50" fillId="0" borderId="6" xfId="2175" applyNumberFormat="1" applyFont="1" applyFill="1" applyBorder="1" applyAlignment="1" applyProtection="1">
      <alignment horizontal="center" vertical="center" wrapText="1"/>
    </xf>
    <xf numFmtId="0" fontId="18" fillId="0" borderId="4" xfId="4" applyFont="1" applyFill="1" applyBorder="1" applyAlignment="1" applyProtection="1">
      <alignment horizontal="center" vertical="top"/>
    </xf>
    <xf numFmtId="0" fontId="56" fillId="0" borderId="0" xfId="8" applyFont="1" applyFill="1" applyAlignment="1" applyProtection="1">
      <alignment horizontal="center" vertical="center" wrapText="1"/>
    </xf>
    <xf numFmtId="0" fontId="9" fillId="0" borderId="4" xfId="8" applyFont="1" applyFill="1" applyBorder="1" applyAlignment="1" applyProtection="1">
      <alignment horizontal="center"/>
    </xf>
    <xf numFmtId="0" fontId="16" fillId="0" borderId="4" xfId="3" applyFont="1" applyFill="1" applyBorder="1" applyAlignment="1" applyProtection="1">
      <alignment horizontal="center" vertical="center"/>
    </xf>
    <xf numFmtId="0" fontId="13" fillId="0" borderId="2" xfId="2162" applyNumberFormat="1" applyFont="1" applyFill="1" applyBorder="1" applyAlignment="1" applyProtection="1">
      <alignment horizontal="left" vertical="top" wrapText="1"/>
      <protection locked="0"/>
    </xf>
    <xf numFmtId="0" fontId="13" fillId="0" borderId="0" xfId="2162" applyNumberFormat="1" applyFont="1" applyFill="1" applyBorder="1" applyAlignment="1" applyProtection="1">
      <alignment horizontal="left" vertical="top" wrapText="1"/>
      <protection locked="0"/>
    </xf>
    <xf numFmtId="0" fontId="13" fillId="0" borderId="0" xfId="2162" applyNumberFormat="1" applyFont="1" applyFill="1" applyBorder="1" applyAlignment="1" applyProtection="1">
      <alignment horizontal="left" vertical="top"/>
      <protection locked="0"/>
    </xf>
    <xf numFmtId="1" fontId="56" fillId="0" borderId="0" xfId="8" applyNumberFormat="1" applyFont="1" applyBorder="1" applyAlignment="1" applyProtection="1">
      <alignment horizontal="center" vertical="center" wrapText="1"/>
    </xf>
    <xf numFmtId="1" fontId="9" fillId="0" borderId="4" xfId="8" applyNumberFormat="1" applyFont="1" applyFill="1" applyBorder="1" applyAlignment="1" applyProtection="1"/>
    <xf numFmtId="1" fontId="16" fillId="0" borderId="24" xfId="3" applyNumberFormat="1" applyFont="1" applyFill="1" applyBorder="1" applyAlignment="1" applyProtection="1">
      <alignment horizontal="center" vertical="center"/>
    </xf>
    <xf numFmtId="1" fontId="16" fillId="0" borderId="2" xfId="3" applyNumberFormat="1" applyFont="1" applyFill="1" applyBorder="1" applyAlignment="1" applyProtection="1">
      <alignment horizontal="center" vertical="center"/>
    </xf>
    <xf numFmtId="1" fontId="9" fillId="0" borderId="24" xfId="8" applyNumberFormat="1" applyFont="1" applyBorder="1" applyAlignment="1" applyProtection="1">
      <alignment horizontal="center" vertical="center"/>
    </xf>
    <xf numFmtId="1" fontId="9" fillId="0" borderId="2" xfId="8" applyNumberFormat="1" applyFont="1" applyBorder="1" applyAlignment="1" applyProtection="1">
      <alignment horizontal="center" vertical="center"/>
    </xf>
    <xf numFmtId="1" fontId="9" fillId="0" borderId="25" xfId="8" applyNumberFormat="1" applyFont="1" applyBorder="1" applyAlignment="1" applyProtection="1">
      <alignment horizontal="center" vertical="center"/>
    </xf>
    <xf numFmtId="1" fontId="9" fillId="0" borderId="18" xfId="8" applyNumberFormat="1" applyFont="1" applyBorder="1" applyAlignment="1" applyProtection="1">
      <alignment horizontal="center" vertical="center"/>
    </xf>
    <xf numFmtId="1" fontId="9" fillId="0" borderId="6" xfId="8" applyNumberFormat="1" applyFont="1" applyBorder="1" applyAlignment="1" applyProtection="1">
      <alignment horizontal="center" vertical="center"/>
    </xf>
    <xf numFmtId="1" fontId="9" fillId="0" borderId="19" xfId="8" applyNumberFormat="1" applyFont="1" applyBorder="1" applyAlignment="1" applyProtection="1">
      <alignment horizontal="center" vertical="center"/>
    </xf>
    <xf numFmtId="1" fontId="9" fillId="0" borderId="24" xfId="8" applyNumberFormat="1" applyFont="1" applyBorder="1" applyAlignment="1" applyProtection="1">
      <alignment horizontal="center" vertical="center" wrapText="1"/>
    </xf>
    <xf numFmtId="1" fontId="9" fillId="0" borderId="25" xfId="8" applyNumberFormat="1" applyFont="1" applyBorder="1" applyAlignment="1" applyProtection="1">
      <alignment horizontal="center" vertical="center" wrapText="1"/>
    </xf>
    <xf numFmtId="1" fontId="9" fillId="0" borderId="18" xfId="8" applyNumberFormat="1" applyFont="1" applyBorder="1" applyAlignment="1" applyProtection="1">
      <alignment horizontal="center" vertical="center" wrapText="1"/>
    </xf>
    <xf numFmtId="1" fontId="9" fillId="0" borderId="19" xfId="8" applyNumberFormat="1" applyFont="1" applyBorder="1" applyAlignment="1" applyProtection="1">
      <alignment horizontal="center" vertical="center" wrapText="1"/>
    </xf>
    <xf numFmtId="1" fontId="9" fillId="0" borderId="21" xfId="8" applyNumberFormat="1" applyFont="1" applyFill="1" applyBorder="1" applyAlignment="1" applyProtection="1">
      <alignment horizontal="center" vertical="center" wrapText="1"/>
    </xf>
    <xf numFmtId="1" fontId="9" fillId="0" borderId="3" xfId="8" applyNumberFormat="1" applyFont="1" applyFill="1" applyBorder="1" applyAlignment="1" applyProtection="1">
      <alignment horizontal="center" vertical="center" wrapText="1"/>
    </xf>
    <xf numFmtId="1" fontId="9" fillId="0" borderId="34" xfId="8" applyNumberFormat="1" applyFont="1" applyFill="1" applyBorder="1" applyAlignment="1" applyProtection="1">
      <alignment horizontal="center" vertical="center" wrapText="1"/>
    </xf>
    <xf numFmtId="1" fontId="9" fillId="0" borderId="4" xfId="8" applyNumberFormat="1" applyFont="1" applyFill="1" applyBorder="1" applyAlignment="1" applyProtection="1">
      <alignment horizontal="center" vertical="center" wrapText="1"/>
    </xf>
    <xf numFmtId="1" fontId="9" fillId="0" borderId="35" xfId="8" applyNumberFormat="1" applyFont="1" applyFill="1" applyBorder="1" applyAlignment="1" applyProtection="1">
      <alignment horizontal="center" vertical="center"/>
    </xf>
    <xf numFmtId="1" fontId="9" fillId="0" borderId="36" xfId="8" applyNumberFormat="1" applyFont="1" applyFill="1" applyBorder="1" applyAlignment="1" applyProtection="1">
      <alignment horizontal="center" vertical="center"/>
    </xf>
    <xf numFmtId="1" fontId="9" fillId="0" borderId="37" xfId="8" applyNumberFormat="1" applyFont="1" applyFill="1" applyBorder="1" applyAlignment="1" applyProtection="1">
      <alignment horizontal="center" vertical="center"/>
    </xf>
    <xf numFmtId="1" fontId="9" fillId="0" borderId="18" xfId="8" applyNumberFormat="1" applyFont="1" applyFill="1" applyBorder="1" applyAlignment="1" applyProtection="1">
      <alignment horizontal="center" vertical="center"/>
    </xf>
    <xf numFmtId="1" fontId="9" fillId="0" borderId="6" xfId="8" applyNumberFormat="1" applyFont="1" applyFill="1" applyBorder="1" applyAlignment="1" applyProtection="1">
      <alignment horizontal="center" vertical="center"/>
    </xf>
    <xf numFmtId="1" fontId="9" fillId="0" borderId="19" xfId="8" applyNumberFormat="1" applyFont="1" applyFill="1" applyBorder="1" applyAlignment="1" applyProtection="1">
      <alignment horizontal="center" vertical="center"/>
    </xf>
    <xf numFmtId="1" fontId="16" fillId="0" borderId="21" xfId="3" applyNumberFormat="1" applyFont="1" applyFill="1" applyBorder="1" applyAlignment="1" applyProtection="1">
      <alignment horizontal="center" vertical="center"/>
    </xf>
    <xf numFmtId="1" fontId="16" fillId="0" borderId="3" xfId="3" applyNumberFormat="1" applyFont="1" applyFill="1" applyBorder="1" applyAlignment="1" applyProtection="1">
      <alignment horizontal="center" vertical="center"/>
    </xf>
    <xf numFmtId="1" fontId="9" fillId="0" borderId="4" xfId="8" applyNumberFormat="1" applyFont="1" applyBorder="1" applyAlignment="1" applyProtection="1">
      <alignment horizontal="center" vertical="center"/>
    </xf>
    <xf numFmtId="1" fontId="9" fillId="0" borderId="21" xfId="8" applyNumberFormat="1" applyFont="1" applyFill="1" applyBorder="1" applyAlignment="1" applyProtection="1">
      <alignment horizontal="center"/>
    </xf>
    <xf numFmtId="1" fontId="9" fillId="0" borderId="3" xfId="8" applyNumberFormat="1" applyFont="1" applyFill="1" applyBorder="1" applyAlignment="1" applyProtection="1">
      <alignment horizontal="center"/>
    </xf>
    <xf numFmtId="1" fontId="9" fillId="0" borderId="34" xfId="8" applyNumberFormat="1" applyFont="1" applyFill="1" applyBorder="1" applyAlignment="1" applyProtection="1">
      <alignment horizontal="center"/>
    </xf>
    <xf numFmtId="1" fontId="9" fillId="0" borderId="21" xfId="8" applyNumberFormat="1" applyFont="1" applyFill="1" applyBorder="1" applyAlignment="1" applyProtection="1">
      <alignment horizontal="center" vertical="center"/>
    </xf>
    <xf numFmtId="1" fontId="9" fillId="0" borderId="3" xfId="8" applyNumberFormat="1" applyFont="1" applyFill="1" applyBorder="1" applyAlignment="1" applyProtection="1">
      <alignment horizontal="center" vertical="center"/>
    </xf>
    <xf numFmtId="1" fontId="9" fillId="0" borderId="34" xfId="8" applyNumberFormat="1" applyFont="1" applyFill="1" applyBorder="1" applyAlignment="1" applyProtection="1">
      <alignment horizontal="center" vertical="center"/>
    </xf>
    <xf numFmtId="0" fontId="0" fillId="0" borderId="2" xfId="8" applyFont="1" applyFill="1" applyBorder="1" applyAlignment="1">
      <alignment horizontal="left" vertical="top" wrapText="1"/>
    </xf>
    <xf numFmtId="0" fontId="0" fillId="0" borderId="0" xfId="8" applyFont="1" applyFill="1" applyBorder="1" applyAlignment="1">
      <alignment horizontal="left" vertical="top" wrapText="1"/>
    </xf>
    <xf numFmtId="0" fontId="0" fillId="0" borderId="0" xfId="8" applyFont="1" applyFill="1" applyAlignment="1">
      <alignment horizontal="left" vertical="top" wrapText="1"/>
    </xf>
    <xf numFmtId="1" fontId="13" fillId="0" borderId="0" xfId="2162" applyNumberFormat="1" applyFont="1" applyFill="1" applyBorder="1" applyAlignment="1" applyProtection="1">
      <alignment horizontal="left" vertical="top" wrapText="1"/>
      <protection locked="0"/>
    </xf>
    <xf numFmtId="176" fontId="50" fillId="0" borderId="0" xfId="8" applyNumberFormat="1" applyFont="1" applyBorder="1" applyAlignment="1" applyProtection="1">
      <alignment horizontal="center" vertical="center"/>
    </xf>
    <xf numFmtId="176" fontId="18" fillId="0" borderId="4" xfId="8" applyNumberFormat="1" applyFont="1" applyFill="1" applyBorder="1" applyAlignment="1" applyProtection="1">
      <alignment horizontal="center" vertical="center"/>
    </xf>
    <xf numFmtId="176" fontId="19" fillId="0" borderId="4" xfId="5" applyNumberFormat="1" applyFont="1" applyFill="1" applyBorder="1" applyAlignment="1" applyProtection="1">
      <alignment horizontal="center" vertical="center"/>
    </xf>
    <xf numFmtId="0" fontId="19" fillId="0" borderId="4" xfId="8" applyNumberFormat="1" applyFont="1" applyFill="1" applyBorder="1" applyAlignment="1" applyProtection="1">
      <alignment horizontal="center"/>
    </xf>
    <xf numFmtId="176" fontId="17" fillId="0" borderId="4" xfId="8" applyNumberFormat="1" applyFont="1" applyFill="1" applyBorder="1" applyAlignment="1" applyProtection="1">
      <alignment horizontal="center" vertical="center"/>
      <protection locked="0"/>
    </xf>
    <xf numFmtId="176" fontId="9" fillId="0" borderId="4" xfId="5" applyNumberFormat="1" applyFont="1" applyFill="1" applyBorder="1" applyAlignment="1" applyProtection="1">
      <alignment horizontal="center" vertical="center"/>
      <protection locked="0"/>
    </xf>
    <xf numFmtId="0" fontId="9" fillId="0" borderId="4" xfId="8" applyNumberFormat="1" applyFont="1" applyFill="1" applyBorder="1" applyAlignment="1" applyProtection="1">
      <alignment horizontal="center"/>
    </xf>
    <xf numFmtId="0" fontId="9" fillId="0" borderId="4" xfId="8" applyNumberFormat="1" applyFont="1" applyFill="1" applyBorder="1" applyAlignment="1" applyProtection="1">
      <alignment horizontal="center"/>
      <protection locked="0"/>
    </xf>
    <xf numFmtId="0" fontId="0" fillId="0" borderId="0" xfId="0" applyFill="1" applyAlignment="1">
      <alignment horizontal="left" vertical="top" wrapText="1"/>
    </xf>
    <xf numFmtId="0" fontId="50" fillId="0" borderId="0" xfId="1" applyFont="1" applyFill="1" applyBorder="1" applyAlignment="1" applyProtection="1">
      <alignment horizontal="center" vertical="center" wrapText="1"/>
    </xf>
    <xf numFmtId="0" fontId="50" fillId="0" borderId="6" xfId="1" applyFont="1" applyFill="1" applyBorder="1" applyAlignment="1" applyProtection="1">
      <alignment horizontal="center" vertical="center" wrapText="1"/>
    </xf>
    <xf numFmtId="0" fontId="18" fillId="0" borderId="4" xfId="2" applyFont="1" applyFill="1" applyBorder="1" applyAlignment="1" applyProtection="1">
      <alignment horizontal="center" vertical="center"/>
    </xf>
    <xf numFmtId="0" fontId="18" fillId="0" borderId="28" xfId="2" applyFont="1" applyFill="1" applyBorder="1" applyAlignment="1" applyProtection="1">
      <alignment horizontal="center" vertical="center"/>
      <protection locked="0"/>
    </xf>
    <xf numFmtId="0" fontId="18" fillId="0" borderId="33" xfId="2" applyFont="1" applyFill="1" applyBorder="1" applyAlignment="1" applyProtection="1">
      <alignment horizontal="center" vertical="center"/>
      <protection locked="0"/>
    </xf>
    <xf numFmtId="0" fontId="18" fillId="0" borderId="22" xfId="2" applyFont="1" applyFill="1" applyBorder="1" applyAlignment="1" applyProtection="1">
      <alignment horizontal="center" vertical="center"/>
      <protection locked="0"/>
    </xf>
    <xf numFmtId="0" fontId="52" fillId="0" borderId="21" xfId="7" quotePrefix="1" applyFont="1" applyFill="1" applyBorder="1" applyAlignment="1" applyProtection="1">
      <alignment horizontal="center" vertical="center" wrapText="1"/>
      <protection locked="0"/>
    </xf>
    <xf numFmtId="0" fontId="52" fillId="0" borderId="3" xfId="7" quotePrefix="1" applyFont="1" applyFill="1" applyBorder="1" applyAlignment="1" applyProtection="1">
      <alignment horizontal="center" vertical="center" wrapText="1"/>
      <protection locked="0"/>
    </xf>
    <xf numFmtId="0" fontId="16" fillId="0" borderId="24" xfId="3" applyFont="1" applyFill="1" applyBorder="1" applyAlignment="1" applyProtection="1">
      <alignment horizontal="center" vertical="center" wrapText="1"/>
      <protection locked="0"/>
    </xf>
    <xf numFmtId="0" fontId="16" fillId="0" borderId="18" xfId="3" applyFont="1" applyFill="1" applyBorder="1" applyAlignment="1" applyProtection="1">
      <alignment horizontal="center" vertical="center" wrapText="1"/>
      <protection locked="0"/>
    </xf>
    <xf numFmtId="0" fontId="16" fillId="0" borderId="24" xfId="3" quotePrefix="1" applyFont="1" applyFill="1" applyBorder="1" applyAlignment="1" applyProtection="1">
      <alignment horizontal="center" vertical="center" wrapText="1"/>
      <protection locked="0"/>
    </xf>
    <xf numFmtId="0" fontId="16" fillId="0" borderId="18" xfId="3" quotePrefix="1" applyFont="1" applyFill="1" applyBorder="1" applyAlignment="1" applyProtection="1">
      <alignment horizontal="center" vertical="center" wrapText="1"/>
      <protection locked="0"/>
    </xf>
    <xf numFmtId="0" fontId="16" fillId="0" borderId="30" xfId="3" applyFont="1" applyFill="1" applyBorder="1" applyAlignment="1" applyProtection="1">
      <alignment horizontal="center" vertical="center" wrapText="1"/>
      <protection locked="0"/>
    </xf>
    <xf numFmtId="0" fontId="16" fillId="0" borderId="29" xfId="3" applyFont="1" applyFill="1" applyBorder="1" applyAlignment="1" applyProtection="1">
      <alignment horizontal="center" vertical="center" wrapText="1"/>
      <protection locked="0"/>
    </xf>
    <xf numFmtId="0" fontId="19" fillId="0" borderId="21" xfId="7" applyFont="1" applyFill="1" applyBorder="1" applyAlignment="1" applyProtection="1">
      <alignment horizontal="center" vertical="center"/>
      <protection locked="0"/>
    </xf>
    <xf numFmtId="0" fontId="19" fillId="0" borderId="3" xfId="7" applyFont="1" applyFill="1" applyBorder="1" applyAlignment="1" applyProtection="1">
      <alignment horizontal="center" vertical="center"/>
      <protection locked="0"/>
    </xf>
    <xf numFmtId="0" fontId="12" fillId="0" borderId="0" xfId="2" applyFont="1" applyBorder="1" applyAlignment="1" applyProtection="1">
      <alignment horizontal="left" vertical="top"/>
      <protection locked="0"/>
    </xf>
    <xf numFmtId="0" fontId="3" fillId="0" borderId="0" xfId="692" applyAlignment="1">
      <alignment horizontal="left" vertical="top"/>
    </xf>
    <xf numFmtId="0" fontId="12" fillId="0" borderId="0" xfId="2" quotePrefix="1" applyFont="1" applyFill="1" applyBorder="1" applyAlignment="1" applyProtection="1">
      <alignment horizontal="left" vertical="top" wrapText="1"/>
      <protection locked="0"/>
    </xf>
    <xf numFmtId="0" fontId="12" fillId="0" borderId="0" xfId="1" applyFont="1" applyBorder="1" applyAlignment="1" applyProtection="1">
      <alignment horizontal="left" vertical="top" wrapText="1"/>
      <protection locked="0"/>
    </xf>
    <xf numFmtId="0" fontId="12" fillId="0" borderId="0" xfId="2" applyFont="1" applyFill="1" applyBorder="1" applyAlignment="1" applyProtection="1">
      <alignment horizontal="left" vertical="top" wrapText="1"/>
      <protection locked="0"/>
    </xf>
    <xf numFmtId="0" fontId="2" fillId="0" borderId="0" xfId="66" applyAlignment="1">
      <alignment horizontal="left" vertical="top" wrapText="1"/>
    </xf>
    <xf numFmtId="0" fontId="13" fillId="0" borderId="0" xfId="2" quotePrefix="1" applyFont="1" applyFill="1" applyBorder="1" applyAlignment="1" applyProtection="1">
      <alignment horizontal="left" vertical="center" wrapText="1"/>
    </xf>
    <xf numFmtId="0" fontId="13" fillId="0" borderId="0" xfId="2" applyFont="1" applyFill="1" applyBorder="1" applyAlignment="1" applyProtection="1">
      <alignment horizontal="left" vertical="center" wrapText="1"/>
    </xf>
    <xf numFmtId="0" fontId="13" fillId="0" borderId="2" xfId="7" applyFont="1" applyFill="1" applyBorder="1" applyAlignment="1" applyProtection="1">
      <alignment horizontal="left" vertical="top" wrapText="1"/>
    </xf>
    <xf numFmtId="0" fontId="9" fillId="0" borderId="0" xfId="1" applyFont="1" applyFill="1" applyBorder="1" applyAlignment="1" applyProtection="1">
      <alignment horizontal="right" vertical="center"/>
    </xf>
    <xf numFmtId="0" fontId="12" fillId="2" borderId="0" xfId="2" applyFont="1" applyFill="1" applyBorder="1" applyAlignment="1" applyProtection="1">
      <alignment horizontal="left" vertical="top"/>
    </xf>
    <xf numFmtId="0" fontId="13" fillId="0" borderId="0" xfId="2" quotePrefix="1" applyFont="1" applyBorder="1" applyAlignment="1" applyProtection="1">
      <alignment horizontal="left" vertical="center" wrapText="1"/>
    </xf>
    <xf numFmtId="0" fontId="13" fillId="0" borderId="0" xfId="2" applyFont="1" applyBorder="1" applyAlignment="1" applyProtection="1">
      <alignment horizontal="left" vertical="center" wrapText="1"/>
    </xf>
    <xf numFmtId="0" fontId="13" fillId="0" borderId="0" xfId="2" applyFont="1" applyBorder="1" applyAlignment="1" applyProtection="1">
      <alignment horizontal="left" vertical="top" wrapText="1"/>
      <protection locked="0"/>
    </xf>
    <xf numFmtId="0" fontId="0" fillId="0" borderId="0" xfId="7" applyFont="1" applyAlignment="1" applyProtection="1">
      <alignment horizontal="left" vertical="top" wrapText="1"/>
      <protection locked="0"/>
    </xf>
    <xf numFmtId="0" fontId="12" fillId="0" borderId="0" xfId="2" quotePrefix="1" applyFont="1" applyBorder="1" applyAlignment="1" applyProtection="1">
      <alignment horizontal="left" vertical="center"/>
      <protection locked="0"/>
    </xf>
    <xf numFmtId="0" fontId="12" fillId="2" borderId="0" xfId="2" quotePrefix="1" applyFont="1" applyFill="1" applyBorder="1" applyAlignment="1" applyProtection="1">
      <alignment horizontal="left" vertical="top"/>
    </xf>
    <xf numFmtId="0" fontId="3" fillId="0" borderId="0" xfId="7" applyFont="1" applyAlignment="1">
      <alignment horizontal="left" vertical="top"/>
    </xf>
    <xf numFmtId="0" fontId="13" fillId="2" borderId="0" xfId="2" applyFont="1" applyFill="1" applyBorder="1" applyAlignment="1" applyProtection="1">
      <alignment horizontal="left" vertical="top" wrapText="1"/>
    </xf>
    <xf numFmtId="0" fontId="17" fillId="2" borderId="28" xfId="2" applyFont="1" applyFill="1" applyBorder="1" applyAlignment="1" applyProtection="1">
      <alignment horizontal="left" vertical="center"/>
    </xf>
    <xf numFmtId="0" fontId="17" fillId="2" borderId="22" xfId="2" applyFont="1" applyFill="1" applyBorder="1" applyAlignment="1" applyProtection="1">
      <alignment horizontal="left" vertical="center"/>
    </xf>
    <xf numFmtId="0" fontId="19" fillId="2" borderId="21" xfId="7" quotePrefix="1" applyFont="1" applyFill="1" applyBorder="1" applyAlignment="1" applyProtection="1">
      <alignment horizontal="center" vertical="center"/>
    </xf>
    <xf numFmtId="0" fontId="19" fillId="2" borderId="3" xfId="7" quotePrefix="1" applyFont="1" applyFill="1" applyBorder="1" applyAlignment="1" applyProtection="1">
      <alignment horizontal="center" vertical="center"/>
    </xf>
    <xf numFmtId="0" fontId="16" fillId="2" borderId="27" xfId="3" quotePrefix="1" applyFont="1" applyFill="1" applyBorder="1" applyAlignment="1" applyProtection="1">
      <alignment horizontal="center" vertical="center"/>
    </xf>
    <xf numFmtId="0" fontId="16" fillId="2" borderId="26" xfId="3" quotePrefix="1" applyFont="1" applyFill="1" applyBorder="1" applyAlignment="1" applyProtection="1">
      <alignment horizontal="center" vertical="center"/>
    </xf>
    <xf numFmtId="0" fontId="16" fillId="0" borderId="25" xfId="3" applyFont="1" applyFill="1" applyBorder="1" applyAlignment="1" applyProtection="1">
      <alignment horizontal="center" vertical="center"/>
    </xf>
    <xf numFmtId="0" fontId="16" fillId="0" borderId="19" xfId="3" applyFont="1" applyFill="1" applyBorder="1" applyAlignment="1" applyProtection="1">
      <alignment horizontal="center" vertical="center"/>
    </xf>
    <xf numFmtId="0" fontId="16" fillId="0" borderId="24" xfId="3" applyFont="1" applyFill="1" applyBorder="1" applyAlignment="1" applyProtection="1">
      <alignment horizontal="center" vertical="center"/>
    </xf>
    <xf numFmtId="0" fontId="16" fillId="0" borderId="18" xfId="3" applyFont="1" applyFill="1" applyBorder="1" applyAlignment="1" applyProtection="1">
      <alignment horizontal="center" vertical="center"/>
    </xf>
    <xf numFmtId="0" fontId="16" fillId="2" borderId="30" xfId="3" applyFont="1" applyFill="1" applyBorder="1" applyAlignment="1" applyProtection="1">
      <alignment horizontal="center" vertical="center" wrapText="1"/>
    </xf>
    <xf numFmtId="0" fontId="16" fillId="2" borderId="29" xfId="3" applyFont="1" applyFill="1" applyBorder="1" applyAlignment="1" applyProtection="1">
      <alignment horizontal="center" vertical="center" wrapText="1"/>
    </xf>
    <xf numFmtId="0" fontId="16" fillId="0" borderId="24" xfId="3" applyFont="1" applyFill="1" applyBorder="1" applyAlignment="1" applyProtection="1">
      <alignment horizontal="center" vertical="center" wrapText="1"/>
    </xf>
    <xf numFmtId="0" fontId="16" fillId="0" borderId="18" xfId="3" applyFont="1" applyFill="1" applyBorder="1" applyAlignment="1" applyProtection="1">
      <alignment horizontal="center" vertical="center" wrapText="1"/>
    </xf>
    <xf numFmtId="0" fontId="21" fillId="2" borderId="0" xfId="1" applyFont="1" applyFill="1" applyBorder="1" applyAlignment="1" applyProtection="1">
      <alignment horizontal="center" vertical="center" wrapText="1" shrinkToFit="1"/>
    </xf>
    <xf numFmtId="0" fontId="9" fillId="2" borderId="21" xfId="7" applyFont="1" applyFill="1" applyBorder="1" applyAlignment="1" applyProtection="1">
      <alignment horizontal="center"/>
    </xf>
    <xf numFmtId="0" fontId="9" fillId="2" borderId="3" xfId="7" applyFont="1" applyFill="1" applyBorder="1" applyAlignment="1" applyProtection="1">
      <alignment horizontal="center"/>
    </xf>
    <xf numFmtId="0" fontId="9" fillId="2" borderId="32" xfId="7" applyFont="1" applyFill="1" applyBorder="1" applyAlignment="1" applyProtection="1">
      <alignment horizontal="center"/>
    </xf>
    <xf numFmtId="0" fontId="9" fillId="2" borderId="31" xfId="7" applyFont="1" applyFill="1" applyBorder="1" applyAlignment="1" applyProtection="1">
      <alignment horizontal="center"/>
    </xf>
    <xf numFmtId="0" fontId="16" fillId="2" borderId="2" xfId="3" applyFont="1" applyFill="1" applyBorder="1" applyAlignment="1" applyProtection="1">
      <alignment horizontal="center" vertical="center"/>
    </xf>
    <xf numFmtId="0" fontId="16" fillId="2" borderId="18" xfId="3" applyFont="1" applyFill="1" applyBorder="1" applyAlignment="1" applyProtection="1">
      <alignment horizontal="center" vertical="center"/>
    </xf>
    <xf numFmtId="0" fontId="16" fillId="2" borderId="24" xfId="3" quotePrefix="1" applyNumberFormat="1" applyFont="1" applyFill="1" applyBorder="1" applyAlignment="1" applyProtection="1">
      <alignment horizontal="center" vertical="center" wrapText="1"/>
    </xf>
    <xf numFmtId="0" fontId="16" fillId="2" borderId="18" xfId="3" quotePrefix="1" applyNumberFormat="1" applyFont="1" applyFill="1" applyBorder="1" applyAlignment="1" applyProtection="1">
      <alignment horizontal="center" vertical="center" wrapText="1"/>
    </xf>
    <xf numFmtId="0" fontId="16" fillId="2" borderId="24"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16" fillId="2" borderId="23" xfId="3" applyFont="1" applyFill="1" applyBorder="1" applyAlignment="1" applyProtection="1">
      <alignment horizontal="center" vertical="center"/>
    </xf>
    <xf numFmtId="0" fontId="16" fillId="2" borderId="17" xfId="3" applyFont="1" applyFill="1" applyBorder="1" applyAlignment="1" applyProtection="1">
      <alignment horizontal="center" vertical="center"/>
    </xf>
    <xf numFmtId="0" fontId="21" fillId="0" borderId="0" xfId="1" applyFont="1" applyFill="1" applyBorder="1" applyAlignment="1" applyProtection="1">
      <alignment horizontal="center" vertical="center" wrapText="1" shrinkToFit="1"/>
    </xf>
    <xf numFmtId="0" fontId="13" fillId="2" borderId="2" xfId="2" applyFont="1" applyFill="1" applyBorder="1" applyAlignment="1" applyProtection="1">
      <alignment horizontal="left" vertical="top" wrapText="1"/>
    </xf>
    <xf numFmtId="0" fontId="7" fillId="0" borderId="0" xfId="2" quotePrefix="1"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12" fillId="2" borderId="2" xfId="2" applyFont="1" applyFill="1" applyBorder="1" applyAlignment="1" applyProtection="1">
      <alignment horizontal="left" vertical="top" wrapText="1"/>
    </xf>
    <xf numFmtId="0" fontId="12" fillId="2" borderId="0" xfId="2" applyFont="1" applyFill="1" applyBorder="1" applyAlignment="1" applyProtection="1">
      <alignment horizontal="left" vertical="top" wrapText="1"/>
    </xf>
    <xf numFmtId="0" fontId="12" fillId="0" borderId="0" xfId="2" applyFont="1" applyFill="1" applyBorder="1" applyAlignment="1" applyProtection="1">
      <alignment horizontal="left" vertical="top" wrapText="1"/>
    </xf>
    <xf numFmtId="0" fontId="12" fillId="2" borderId="3" xfId="2" applyFont="1" applyFill="1" applyBorder="1" applyAlignment="1" applyProtection="1">
      <alignment horizontal="left" vertical="top" wrapText="1"/>
    </xf>
    <xf numFmtId="0" fontId="0" fillId="0" borderId="3" xfId="0" applyBorder="1" applyAlignment="1">
      <alignment horizontal="left" vertical="top" wrapText="1"/>
    </xf>
    <xf numFmtId="0" fontId="13" fillId="0" borderId="0" xfId="1" applyFont="1" applyFill="1" applyAlignment="1" applyProtection="1">
      <alignment horizontal="left" vertical="top" wrapText="1"/>
      <protection locked="0"/>
    </xf>
    <xf numFmtId="0" fontId="18" fillId="3" borderId="33" xfId="2" applyFont="1" applyFill="1" applyBorder="1" applyAlignment="1" applyProtection="1">
      <alignment horizontal="center" vertical="center"/>
    </xf>
    <xf numFmtId="0" fontId="19" fillId="3" borderId="21" xfId="5" applyFont="1" applyFill="1" applyBorder="1" applyAlignment="1" applyProtection="1">
      <alignment horizontal="center" vertical="center" wrapText="1"/>
    </xf>
    <xf numFmtId="0" fontId="19" fillId="3" borderId="3" xfId="5" applyFont="1" applyFill="1" applyBorder="1" applyAlignment="1" applyProtection="1">
      <alignment horizontal="center" vertical="center" wrapText="1"/>
    </xf>
    <xf numFmtId="0" fontId="19" fillId="3" borderId="4" xfId="5" applyFont="1" applyFill="1" applyBorder="1" applyAlignment="1" applyProtection="1">
      <alignment horizontal="center" vertical="center" wrapText="1"/>
    </xf>
    <xf numFmtId="0" fontId="19" fillId="3" borderId="21" xfId="5" applyFont="1" applyFill="1" applyBorder="1" applyAlignment="1" applyProtection="1">
      <alignment horizontal="center" vertical="center"/>
    </xf>
    <xf numFmtId="0" fontId="19" fillId="3" borderId="3" xfId="5" applyFont="1" applyFill="1" applyBorder="1" applyAlignment="1" applyProtection="1">
      <alignment horizontal="center" vertical="center"/>
    </xf>
    <xf numFmtId="0" fontId="12" fillId="3" borderId="2" xfId="2" applyFont="1" applyFill="1" applyBorder="1" applyAlignment="1" applyProtection="1">
      <alignment horizontal="left" vertical="top" wrapText="1"/>
    </xf>
    <xf numFmtId="0" fontId="3" fillId="0" borderId="2" xfId="2226" applyBorder="1" applyAlignment="1">
      <alignment horizontal="left" vertical="top" wrapText="1"/>
    </xf>
    <xf numFmtId="0" fontId="13" fillId="3" borderId="0" xfId="2" applyFont="1" applyFill="1" applyBorder="1" applyAlignment="1" applyProtection="1">
      <alignment horizontal="left" vertical="top"/>
      <protection locked="0"/>
    </xf>
    <xf numFmtId="0" fontId="13" fillId="3" borderId="0" xfId="1" applyFont="1" applyFill="1" applyAlignment="1" applyProtection="1">
      <alignment horizontal="left"/>
      <protection locked="0"/>
    </xf>
    <xf numFmtId="2" fontId="13" fillId="0" borderId="0" xfId="1" applyNumberFormat="1" applyFont="1" applyFill="1" applyAlignment="1" applyProtection="1">
      <alignment horizontal="left" vertical="center" wrapText="1"/>
      <protection locked="0"/>
    </xf>
    <xf numFmtId="0" fontId="50" fillId="3" borderId="0" xfId="1" applyFont="1" applyFill="1" applyBorder="1" applyAlignment="1" applyProtection="1">
      <alignment horizontal="center" vertical="center"/>
    </xf>
    <xf numFmtId="0" fontId="54" fillId="3" borderId="28" xfId="53" applyFont="1" applyFill="1" applyBorder="1" applyAlignment="1" applyProtection="1">
      <alignment horizontal="center" vertical="center" wrapText="1"/>
    </xf>
    <xf numFmtId="0" fontId="54" fillId="3" borderId="33" xfId="53" applyFont="1" applyFill="1" applyBorder="1" applyAlignment="1" applyProtection="1">
      <alignment horizontal="center" vertical="center" wrapText="1"/>
    </xf>
    <xf numFmtId="0" fontId="54" fillId="3" borderId="22" xfId="53" applyFont="1" applyFill="1" applyBorder="1" applyAlignment="1" applyProtection="1">
      <alignment horizontal="center" vertical="center" wrapText="1"/>
    </xf>
    <xf numFmtId="2" fontId="54" fillId="3" borderId="28" xfId="53" applyNumberFormat="1" applyFont="1" applyFill="1" applyBorder="1" applyAlignment="1" applyProtection="1">
      <alignment horizontal="center" vertical="center" wrapText="1"/>
    </xf>
    <xf numFmtId="2" fontId="54" fillId="3" borderId="33" xfId="53" applyNumberFormat="1" applyFont="1" applyFill="1" applyBorder="1" applyAlignment="1" applyProtection="1">
      <alignment horizontal="center" vertical="center" wrapText="1"/>
    </xf>
    <xf numFmtId="2" fontId="54" fillId="3" borderId="22" xfId="53" applyNumberFormat="1" applyFont="1" applyFill="1" applyBorder="1" applyAlignment="1" applyProtection="1">
      <alignment horizontal="center" vertical="center" wrapText="1"/>
    </xf>
    <xf numFmtId="0" fontId="54" fillId="3" borderId="21" xfId="53" applyFont="1" applyFill="1" applyBorder="1" applyAlignment="1" applyProtection="1">
      <alignment horizontal="center" vertical="center" wrapText="1"/>
    </xf>
    <xf numFmtId="0" fontId="54" fillId="3" borderId="3" xfId="53" applyFont="1" applyFill="1" applyBorder="1" applyAlignment="1" applyProtection="1">
      <alignment horizontal="center" vertical="center" wrapText="1"/>
    </xf>
    <xf numFmtId="0" fontId="19" fillId="3" borderId="24" xfId="5" applyFont="1" applyFill="1" applyBorder="1" applyAlignment="1" applyProtection="1">
      <alignment horizontal="center" vertical="center" wrapText="1"/>
    </xf>
    <xf numFmtId="0" fontId="19" fillId="3" borderId="18" xfId="5" applyFont="1" applyFill="1" applyBorder="1" applyAlignment="1" applyProtection="1">
      <alignment horizontal="center" vertical="center" wrapText="1"/>
    </xf>
    <xf numFmtId="0" fontId="13" fillId="0" borderId="0" xfId="2" applyFont="1" applyFill="1" applyBorder="1" applyAlignment="1" applyProtection="1">
      <alignment horizontal="left" vertical="top"/>
      <protection locked="0"/>
    </xf>
    <xf numFmtId="0" fontId="13" fillId="3" borderId="0" xfId="2" applyFont="1" applyFill="1" applyBorder="1" applyAlignment="1" applyProtection="1">
      <alignment horizontal="left" vertical="top" wrapText="1"/>
      <protection locked="0"/>
    </xf>
    <xf numFmtId="0" fontId="9" fillId="3" borderId="4" xfId="5" applyFont="1" applyFill="1" applyBorder="1" applyAlignment="1" applyProtection="1">
      <alignment horizontal="center" vertical="center" wrapText="1"/>
    </xf>
    <xf numFmtId="0" fontId="9" fillId="3" borderId="24" xfId="5" applyFont="1" applyFill="1" applyBorder="1" applyAlignment="1" applyProtection="1">
      <alignment horizontal="center" vertical="center" wrapText="1"/>
    </xf>
    <xf numFmtId="0" fontId="9" fillId="3" borderId="18" xfId="5" applyFont="1" applyFill="1" applyBorder="1" applyAlignment="1" applyProtection="1">
      <alignment horizontal="center" vertical="center" wrapText="1"/>
    </xf>
    <xf numFmtId="0" fontId="9" fillId="3" borderId="5" xfId="5" applyFont="1" applyFill="1" applyBorder="1" applyAlignment="1" applyProtection="1">
      <alignment horizontal="center" vertical="center" wrapText="1"/>
    </xf>
    <xf numFmtId="0" fontId="9" fillId="3" borderId="21" xfId="5" applyFont="1" applyFill="1" applyBorder="1" applyAlignment="1" applyProtection="1">
      <alignment horizontal="center" vertical="center" wrapText="1"/>
    </xf>
    <xf numFmtId="0" fontId="9" fillId="3" borderId="3" xfId="5" applyFont="1" applyFill="1" applyBorder="1" applyAlignment="1" applyProtection="1">
      <alignment horizontal="center" vertical="center" wrapText="1"/>
    </xf>
    <xf numFmtId="0" fontId="54" fillId="0" borderId="28" xfId="53" applyFont="1" applyFill="1" applyBorder="1" applyAlignment="1" applyProtection="1">
      <alignment horizontal="center" vertical="center" wrapText="1"/>
    </xf>
    <xf numFmtId="0" fontId="54" fillId="0" borderId="33" xfId="53" applyFont="1" applyFill="1" applyBorder="1" applyAlignment="1" applyProtection="1">
      <alignment horizontal="center" vertical="center" wrapText="1"/>
    </xf>
    <xf numFmtId="0" fontId="54" fillId="0" borderId="22" xfId="53" applyFont="1" applyFill="1" applyBorder="1" applyAlignment="1" applyProtection="1">
      <alignment horizontal="center" vertical="center" wrapText="1"/>
    </xf>
    <xf numFmtId="0" fontId="54" fillId="3" borderId="18" xfId="53" applyFont="1" applyFill="1" applyBorder="1" applyAlignment="1" applyProtection="1">
      <alignment horizontal="center" vertical="center" wrapText="1"/>
    </xf>
    <xf numFmtId="0" fontId="54" fillId="3" borderId="6" xfId="53" applyFont="1" applyFill="1" applyBorder="1" applyAlignment="1" applyProtection="1">
      <alignment horizontal="center" vertical="center" wrapText="1"/>
    </xf>
    <xf numFmtId="0" fontId="19" fillId="3" borderId="5" xfId="5" applyFont="1" applyFill="1" applyBorder="1" applyAlignment="1" applyProtection="1">
      <alignment horizontal="center" vertical="center" wrapText="1"/>
    </xf>
    <xf numFmtId="0" fontId="19" fillId="3" borderId="0" xfId="5" applyFont="1" applyFill="1" applyBorder="1" applyAlignment="1" applyProtection="1">
      <alignment horizontal="center" vertical="center" wrapText="1"/>
    </xf>
    <xf numFmtId="0" fontId="19" fillId="3" borderId="34" xfId="5" applyFont="1" applyFill="1" applyBorder="1" applyAlignment="1" applyProtection="1">
      <alignment horizontal="center" vertical="center" wrapText="1"/>
    </xf>
    <xf numFmtId="0" fontId="12" fillId="0" borderId="2" xfId="2" applyFont="1" applyFill="1" applyBorder="1" applyAlignment="1" applyProtection="1">
      <alignment horizontal="left" vertical="top" wrapText="1"/>
      <protection locked="0"/>
    </xf>
    <xf numFmtId="0" fontId="13" fillId="0" borderId="0" xfId="2" applyFont="1" applyFill="1" applyBorder="1" applyAlignment="1" applyProtection="1">
      <alignment horizontal="left" vertical="top" wrapText="1"/>
      <protection locked="0"/>
    </xf>
    <xf numFmtId="0" fontId="9" fillId="3" borderId="21" xfId="5" applyFont="1" applyFill="1" applyBorder="1" applyAlignment="1" applyProtection="1">
      <alignment horizontal="center" vertical="center"/>
    </xf>
    <xf numFmtId="0" fontId="9" fillId="3" borderId="3" xfId="5" applyFont="1" applyFill="1" applyBorder="1" applyAlignment="1" applyProtection="1">
      <alignment horizontal="center" vertical="center"/>
    </xf>
    <xf numFmtId="0" fontId="9" fillId="3" borderId="34" xfId="5" applyFont="1" applyFill="1" applyBorder="1" applyAlignment="1" applyProtection="1">
      <alignment horizontal="center" vertical="center"/>
    </xf>
    <xf numFmtId="0" fontId="9" fillId="3" borderId="21" xfId="53" applyFont="1" applyFill="1" applyBorder="1" applyAlignment="1" applyProtection="1">
      <alignment horizontal="center" vertical="center" wrapText="1"/>
    </xf>
    <xf numFmtId="0" fontId="9" fillId="3" borderId="3" xfId="53" applyFont="1" applyFill="1" applyBorder="1" applyAlignment="1" applyProtection="1">
      <alignment horizontal="center" vertical="center" wrapText="1"/>
    </xf>
    <xf numFmtId="0" fontId="9" fillId="3" borderId="34" xfId="53" applyFont="1" applyFill="1" applyBorder="1" applyAlignment="1" applyProtection="1">
      <alignment horizontal="center" vertical="center" wrapText="1"/>
    </xf>
    <xf numFmtId="0" fontId="9" fillId="3" borderId="34" xfId="5" applyFont="1" applyFill="1" applyBorder="1" applyAlignment="1" applyProtection="1">
      <alignment horizontal="center" vertical="center" wrapText="1"/>
    </xf>
    <xf numFmtId="0" fontId="9" fillId="3" borderId="28" xfId="5" applyFont="1" applyFill="1" applyBorder="1" applyAlignment="1" applyProtection="1">
      <alignment horizontal="center" vertical="center" wrapText="1"/>
    </xf>
    <xf numFmtId="0" fontId="9" fillId="3" borderId="22" xfId="5" applyFont="1" applyFill="1" applyBorder="1" applyAlignment="1" applyProtection="1">
      <alignment horizontal="center" vertical="center" wrapText="1"/>
    </xf>
    <xf numFmtId="0" fontId="50" fillId="3" borderId="0" xfId="1" applyFont="1" applyFill="1" applyBorder="1" applyAlignment="1" applyProtection="1">
      <alignment horizontal="center" vertical="center" wrapText="1"/>
    </xf>
    <xf numFmtId="0" fontId="19" fillId="3" borderId="34" xfId="5" applyFont="1" applyFill="1" applyBorder="1" applyAlignment="1" applyProtection="1">
      <alignment horizontal="center" vertical="center"/>
    </xf>
    <xf numFmtId="0" fontId="19" fillId="3" borderId="28" xfId="5" applyFont="1" applyFill="1" applyBorder="1" applyAlignment="1" applyProtection="1">
      <alignment horizontal="center" vertical="center" wrapText="1"/>
    </xf>
    <xf numFmtId="0" fontId="19" fillId="3" borderId="22" xfId="5" applyFont="1" applyFill="1" applyBorder="1" applyAlignment="1" applyProtection="1">
      <alignment horizontal="center" vertical="center" wrapText="1"/>
    </xf>
    <xf numFmtId="0" fontId="19" fillId="3" borderId="24" xfId="5" applyFont="1" applyFill="1" applyBorder="1" applyAlignment="1" applyProtection="1">
      <alignment horizontal="center" vertical="center" wrapText="1"/>
      <protection locked="0"/>
    </xf>
    <xf numFmtId="0" fontId="19" fillId="3" borderId="25" xfId="5" applyFont="1" applyFill="1" applyBorder="1" applyAlignment="1" applyProtection="1">
      <alignment horizontal="center" vertical="center" wrapText="1"/>
      <protection locked="0"/>
    </xf>
    <xf numFmtId="0" fontId="9" fillId="3" borderId="4" xfId="5" applyFont="1" applyFill="1" applyBorder="1" applyAlignment="1" applyProtection="1">
      <alignment horizontal="center" vertical="center" wrapText="1"/>
      <protection locked="0"/>
    </xf>
    <xf numFmtId="0" fontId="54" fillId="3" borderId="21" xfId="53" applyFont="1" applyFill="1" applyBorder="1" applyAlignment="1" applyProtection="1">
      <alignment horizontal="center" vertical="center" wrapText="1"/>
      <protection locked="0"/>
    </xf>
    <xf numFmtId="0" fontId="54" fillId="3" borderId="34" xfId="53" applyFont="1" applyFill="1" applyBorder="1" applyAlignment="1" applyProtection="1">
      <alignment horizontal="center" vertical="center" wrapText="1"/>
      <protection locked="0"/>
    </xf>
    <xf numFmtId="0" fontId="54" fillId="3" borderId="28" xfId="53" applyFont="1" applyFill="1" applyBorder="1" applyAlignment="1" applyProtection="1">
      <alignment horizontal="center" vertical="center" wrapText="1"/>
      <protection locked="0"/>
    </xf>
    <xf numFmtId="0" fontId="54" fillId="3" borderId="33" xfId="53" applyFont="1" applyFill="1" applyBorder="1" applyAlignment="1" applyProtection="1">
      <alignment horizontal="center" vertical="center" wrapText="1"/>
      <protection locked="0"/>
    </xf>
    <xf numFmtId="0" fontId="54" fillId="3" borderId="22" xfId="53" applyFont="1" applyFill="1" applyBorder="1" applyAlignment="1" applyProtection="1">
      <alignment horizontal="center" vertical="center" wrapText="1"/>
      <protection locked="0"/>
    </xf>
    <xf numFmtId="0" fontId="19" fillId="3" borderId="21" xfId="5" applyFont="1" applyFill="1" applyBorder="1" applyAlignment="1" applyProtection="1">
      <alignment horizontal="center" vertical="center" wrapText="1"/>
      <protection locked="0"/>
    </xf>
    <xf numFmtId="0" fontId="19" fillId="3" borderId="3" xfId="5" applyFont="1" applyFill="1" applyBorder="1" applyAlignment="1" applyProtection="1">
      <alignment horizontal="center" vertical="center" wrapText="1"/>
      <protection locked="0"/>
    </xf>
    <xf numFmtId="0" fontId="12" fillId="3" borderId="0" xfId="2" applyFont="1" applyFill="1" applyBorder="1" applyAlignment="1" applyProtection="1">
      <alignment horizontal="left" vertical="top" wrapText="1"/>
      <protection locked="0"/>
    </xf>
    <xf numFmtId="0" fontId="12" fillId="3" borderId="2" xfId="2" applyFont="1" applyFill="1" applyBorder="1" applyAlignment="1" applyProtection="1">
      <alignment horizontal="left" vertical="top" wrapText="1"/>
      <protection locked="0"/>
    </xf>
    <xf numFmtId="0" fontId="19" fillId="3" borderId="28" xfId="5" applyFont="1" applyFill="1" applyBorder="1" applyAlignment="1" applyProtection="1">
      <alignment horizontal="center" vertical="center" wrapText="1"/>
      <protection locked="0"/>
    </xf>
    <xf numFmtId="0" fontId="19" fillId="3" borderId="33" xfId="5" applyFont="1" applyFill="1" applyBorder="1" applyAlignment="1" applyProtection="1">
      <alignment horizontal="center" vertical="center" wrapText="1"/>
      <protection locked="0"/>
    </xf>
    <xf numFmtId="0" fontId="19" fillId="3" borderId="22" xfId="5" applyFont="1" applyFill="1" applyBorder="1" applyAlignment="1" applyProtection="1">
      <alignment horizontal="center" vertical="center" wrapText="1"/>
      <protection locked="0"/>
    </xf>
    <xf numFmtId="0" fontId="19" fillId="3" borderId="34" xfId="5" applyFont="1" applyFill="1" applyBorder="1" applyAlignment="1" applyProtection="1">
      <alignment horizontal="center" vertical="center" wrapText="1"/>
      <protection locked="0"/>
    </xf>
    <xf numFmtId="0" fontId="54" fillId="3" borderId="4" xfId="53" applyFont="1" applyFill="1" applyBorder="1" applyAlignment="1" applyProtection="1">
      <alignment horizontal="center" vertical="center" wrapText="1"/>
      <protection locked="0"/>
    </xf>
    <xf numFmtId="0" fontId="12" fillId="3" borderId="0" xfId="2" applyFont="1" applyFill="1" applyBorder="1" applyAlignment="1" applyProtection="1">
      <alignment horizontal="left" vertical="top"/>
      <protection locked="0"/>
    </xf>
    <xf numFmtId="0" fontId="18" fillId="3" borderId="28" xfId="2" applyFont="1" applyFill="1" applyBorder="1" applyAlignment="1" applyProtection="1">
      <alignment horizontal="center" vertical="center"/>
      <protection locked="0"/>
    </xf>
    <xf numFmtId="0" fontId="18" fillId="3" borderId="33" xfId="2" applyFont="1" applyFill="1" applyBorder="1" applyAlignment="1" applyProtection="1">
      <alignment horizontal="center" vertical="center"/>
      <protection locked="0"/>
    </xf>
    <xf numFmtId="0" fontId="18" fillId="3" borderId="22" xfId="2" applyFont="1" applyFill="1" applyBorder="1" applyAlignment="1" applyProtection="1">
      <alignment horizontal="center" vertical="center"/>
      <protection locked="0"/>
    </xf>
    <xf numFmtId="0" fontId="18" fillId="3" borderId="4" xfId="2" applyFont="1" applyFill="1" applyBorder="1" applyAlignment="1" applyProtection="1">
      <alignment horizontal="center" vertical="center"/>
      <protection locked="0"/>
    </xf>
    <xf numFmtId="0" fontId="19" fillId="3" borderId="4" xfId="5" applyFont="1" applyFill="1" applyBorder="1" applyAlignment="1" applyProtection="1">
      <alignment horizontal="center" vertical="center" wrapText="1"/>
      <protection locked="0"/>
    </xf>
    <xf numFmtId="0" fontId="54" fillId="3" borderId="4" xfId="53" applyFont="1" applyFill="1" applyBorder="1" applyAlignment="1" applyProtection="1">
      <alignment horizontal="center" vertical="center"/>
      <protection locked="0"/>
    </xf>
    <xf numFmtId="0" fontId="12" fillId="3" borderId="0" xfId="2" applyFont="1" applyFill="1" applyBorder="1" applyAlignment="1" applyProtection="1">
      <alignment horizontal="left" vertical="center"/>
      <protection locked="0"/>
    </xf>
    <xf numFmtId="0" fontId="13" fillId="3" borderId="0" xfId="2" applyFont="1" applyFill="1" applyBorder="1" applyAlignment="1" applyProtection="1">
      <alignment horizontal="left" vertical="center"/>
      <protection locked="0"/>
    </xf>
    <xf numFmtId="0" fontId="50" fillId="3" borderId="0" xfId="1" applyFont="1" applyFill="1" applyBorder="1" applyAlignment="1" applyProtection="1">
      <alignment horizontal="center" vertical="center" wrapText="1" shrinkToFit="1"/>
    </xf>
    <xf numFmtId="0" fontId="54" fillId="3" borderId="24" xfId="53" applyFont="1" applyFill="1" applyBorder="1" applyAlignment="1" applyProtection="1">
      <alignment horizontal="center" vertical="center" wrapText="1"/>
      <protection locked="0"/>
    </xf>
    <xf numFmtId="0" fontId="54" fillId="3" borderId="25" xfId="53" applyFont="1" applyFill="1" applyBorder="1" applyAlignment="1" applyProtection="1">
      <alignment horizontal="center" vertical="center" wrapText="1"/>
      <protection locked="0"/>
    </xf>
    <xf numFmtId="0" fontId="13" fillId="3" borderId="0" xfId="2" applyFont="1" applyFill="1" applyBorder="1" applyAlignment="1" applyProtection="1">
      <alignment horizontal="left" vertical="center" wrapText="1"/>
      <protection locked="0"/>
    </xf>
    <xf numFmtId="0" fontId="19" fillId="3" borderId="2" xfId="5" applyFont="1" applyFill="1" applyBorder="1" applyAlignment="1" applyProtection="1">
      <alignment horizontal="center" vertical="center" wrapText="1"/>
      <protection locked="0"/>
    </xf>
    <xf numFmtId="0" fontId="54" fillId="3" borderId="21" xfId="53" applyFont="1" applyFill="1" applyBorder="1" applyAlignment="1" applyProtection="1">
      <alignment horizontal="center" vertical="center"/>
      <protection locked="0"/>
    </xf>
    <xf numFmtId="0" fontId="54" fillId="3" borderId="3" xfId="53" applyFont="1" applyFill="1" applyBorder="1" applyAlignment="1" applyProtection="1">
      <alignment horizontal="center" vertical="center"/>
      <protection locked="0"/>
    </xf>
    <xf numFmtId="0" fontId="54" fillId="3" borderId="72" xfId="53" applyFont="1" applyFill="1" applyBorder="1" applyAlignment="1" applyProtection="1">
      <alignment horizontal="center" vertical="center"/>
      <protection locked="0"/>
    </xf>
    <xf numFmtId="0" fontId="54" fillId="3" borderId="71" xfId="53" applyFont="1" applyFill="1" applyBorder="1" applyAlignment="1" applyProtection="1">
      <alignment horizontal="center" vertical="center"/>
      <protection locked="0"/>
    </xf>
    <xf numFmtId="0" fontId="54" fillId="3" borderId="70" xfId="53" applyFont="1" applyFill="1" applyBorder="1" applyAlignment="1" applyProtection="1">
      <alignment horizontal="center" vertical="center"/>
      <protection locked="0"/>
    </xf>
    <xf numFmtId="0" fontId="54" fillId="3" borderId="69" xfId="53" applyFont="1" applyFill="1" applyBorder="1" applyAlignment="1" applyProtection="1">
      <alignment horizontal="center" vertical="center"/>
      <protection locked="0"/>
    </xf>
    <xf numFmtId="0" fontId="54" fillId="3" borderId="34" xfId="53" applyFont="1" applyFill="1" applyBorder="1" applyAlignment="1" applyProtection="1">
      <alignment horizontal="center" vertical="center"/>
      <protection locked="0"/>
    </xf>
    <xf numFmtId="0" fontId="3" fillId="3" borderId="0" xfId="2226" applyFill="1" applyAlignment="1">
      <alignment horizontal="left" vertical="top"/>
    </xf>
    <xf numFmtId="0" fontId="13" fillId="3" borderId="0" xfId="1" applyFont="1" applyFill="1" applyAlignment="1" applyProtection="1">
      <alignment horizontal="left" vertical="top" wrapText="1"/>
      <protection locked="0"/>
    </xf>
    <xf numFmtId="0" fontId="3" fillId="0" borderId="0" xfId="2226" applyAlignment="1">
      <alignment horizontal="left" vertical="top" wrapText="1"/>
    </xf>
    <xf numFmtId="0" fontId="54" fillId="3" borderId="67" xfId="53" applyFont="1" applyFill="1" applyBorder="1" applyAlignment="1" applyProtection="1">
      <alignment horizontal="center" vertical="center"/>
      <protection locked="0"/>
    </xf>
    <xf numFmtId="0" fontId="54" fillId="3" borderId="66" xfId="53" applyFont="1" applyFill="1" applyBorder="1" applyAlignment="1" applyProtection="1">
      <alignment horizontal="center" vertical="center"/>
      <protection locked="0"/>
    </xf>
    <xf numFmtId="0" fontId="9" fillId="3" borderId="2" xfId="5" applyFont="1" applyFill="1" applyBorder="1" applyAlignment="1" applyProtection="1">
      <alignment horizontal="center" vertical="center" wrapText="1"/>
    </xf>
    <xf numFmtId="0" fontId="9" fillId="3" borderId="6" xfId="5" applyFont="1" applyFill="1" applyBorder="1" applyAlignment="1" applyProtection="1">
      <alignment horizontal="center" vertical="center" wrapText="1"/>
    </xf>
    <xf numFmtId="0" fontId="19" fillId="3" borderId="2" xfId="5" applyFont="1" applyFill="1" applyBorder="1" applyAlignment="1" applyProtection="1">
      <alignment horizontal="center" vertical="center" wrapText="1"/>
    </xf>
    <xf numFmtId="0" fontId="19" fillId="3" borderId="6" xfId="5" applyFont="1" applyFill="1" applyBorder="1" applyAlignment="1" applyProtection="1">
      <alignment horizontal="center" vertical="center" wrapText="1"/>
    </xf>
    <xf numFmtId="0" fontId="9" fillId="3" borderId="28" xfId="2" applyFont="1" applyFill="1" applyBorder="1" applyAlignment="1" applyProtection="1">
      <alignment horizontal="center" vertical="center"/>
    </xf>
    <xf numFmtId="0" fontId="9" fillId="3" borderId="33" xfId="2" applyFont="1" applyFill="1" applyBorder="1" applyAlignment="1" applyProtection="1">
      <alignment horizontal="center" vertical="center"/>
    </xf>
    <xf numFmtId="0" fontId="9" fillId="3" borderId="22" xfId="2" applyFont="1" applyFill="1" applyBorder="1" applyAlignment="1" applyProtection="1">
      <alignment horizontal="center" vertical="center"/>
    </xf>
    <xf numFmtId="0" fontId="9" fillId="3" borderId="25" xfId="5" applyFont="1" applyFill="1" applyBorder="1" applyAlignment="1" applyProtection="1">
      <alignment horizontal="center" vertical="center" wrapText="1"/>
    </xf>
    <xf numFmtId="0" fontId="9" fillId="3" borderId="19" xfId="5" applyFont="1" applyFill="1" applyBorder="1" applyAlignment="1" applyProtection="1">
      <alignment horizontal="center" vertical="center" wrapText="1"/>
    </xf>
    <xf numFmtId="0" fontId="19" fillId="0" borderId="64" xfId="5" applyFont="1" applyFill="1" applyBorder="1" applyAlignment="1" applyProtection="1">
      <alignment horizontal="center" vertical="center" wrapText="1"/>
    </xf>
    <xf numFmtId="0" fontId="19" fillId="0" borderId="65" xfId="5" applyFont="1" applyFill="1" applyBorder="1" applyAlignment="1" applyProtection="1">
      <alignment horizontal="center" vertical="center" wrapText="1"/>
    </xf>
    <xf numFmtId="0" fontId="13" fillId="3" borderId="0" xfId="8" applyFont="1" applyFill="1" applyAlignment="1" applyProtection="1">
      <alignment horizontal="left" vertical="top" wrapText="1"/>
      <protection locked="0"/>
    </xf>
    <xf numFmtId="0" fontId="54" fillId="3" borderId="21" xfId="53" applyFont="1" applyFill="1" applyBorder="1" applyAlignment="1" applyProtection="1">
      <alignment horizontal="center" vertical="center"/>
    </xf>
    <xf numFmtId="0" fontId="54" fillId="3" borderId="3" xfId="53" applyFont="1" applyFill="1" applyBorder="1" applyAlignment="1" applyProtection="1">
      <alignment horizontal="center" vertical="center"/>
    </xf>
    <xf numFmtId="0" fontId="54" fillId="3" borderId="34" xfId="53" applyFont="1" applyFill="1" applyBorder="1" applyAlignment="1" applyProtection="1">
      <alignment horizontal="center" vertical="center"/>
    </xf>
    <xf numFmtId="0" fontId="54" fillId="3" borderId="4" xfId="53" applyFont="1" applyFill="1" applyBorder="1" applyAlignment="1" applyProtection="1">
      <alignment horizontal="center" vertical="center"/>
    </xf>
    <xf numFmtId="0" fontId="9" fillId="3" borderId="3" xfId="5" applyFont="1" applyFill="1" applyBorder="1" applyAlignment="1" applyProtection="1">
      <alignment horizontal="center" vertical="center"/>
      <protection locked="0"/>
    </xf>
    <xf numFmtId="0" fontId="9" fillId="3" borderId="34" xfId="5" applyFont="1" applyFill="1" applyBorder="1" applyAlignment="1" applyProtection="1">
      <alignment horizontal="center" vertical="center"/>
      <protection locked="0"/>
    </xf>
    <xf numFmtId="0" fontId="9" fillId="3" borderId="28" xfId="5" applyFont="1" applyFill="1" applyBorder="1" applyAlignment="1" applyProtection="1">
      <alignment horizontal="center" vertical="center" wrapText="1"/>
      <protection locked="0"/>
    </xf>
    <xf numFmtId="0" fontId="9" fillId="3" borderId="22" xfId="5" applyFont="1" applyFill="1" applyBorder="1" applyAlignment="1" applyProtection="1">
      <alignment horizontal="center" vertical="center" wrapText="1"/>
      <protection locked="0"/>
    </xf>
    <xf numFmtId="0" fontId="19" fillId="3" borderId="28" xfId="1" applyFont="1" applyFill="1" applyBorder="1" applyAlignment="1" applyProtection="1">
      <alignment horizontal="center" vertical="center" wrapText="1" shrinkToFit="1"/>
      <protection locked="0"/>
    </xf>
    <xf numFmtId="0" fontId="19" fillId="3" borderId="33" xfId="1" applyFont="1" applyFill="1" applyBorder="1" applyAlignment="1" applyProtection="1">
      <alignment horizontal="center" vertical="center" wrapText="1" shrinkToFit="1"/>
      <protection locked="0"/>
    </xf>
    <xf numFmtId="0" fontId="19" fillId="3" borderId="22" xfId="1" applyFont="1" applyFill="1" applyBorder="1" applyAlignment="1" applyProtection="1">
      <alignment horizontal="center" vertical="center" wrapText="1" shrinkToFit="1"/>
      <protection locked="0"/>
    </xf>
    <xf numFmtId="0" fontId="19" fillId="3" borderId="21" xfId="1" applyFont="1" applyFill="1" applyBorder="1" applyAlignment="1" applyProtection="1">
      <alignment horizontal="center" vertical="center" wrapText="1" shrinkToFit="1"/>
      <protection locked="0"/>
    </xf>
    <xf numFmtId="0" fontId="19" fillId="3" borderId="3" xfId="1" applyFont="1" applyFill="1" applyBorder="1" applyAlignment="1" applyProtection="1">
      <alignment horizontal="center" vertical="center" wrapText="1" shrinkToFit="1"/>
      <protection locked="0"/>
    </xf>
    <xf numFmtId="0" fontId="19" fillId="3" borderId="34" xfId="1" applyFont="1" applyFill="1" applyBorder="1" applyAlignment="1" applyProtection="1">
      <alignment horizontal="center" vertical="center" wrapText="1" shrinkToFit="1"/>
      <protection locked="0"/>
    </xf>
    <xf numFmtId="0" fontId="9" fillId="3" borderId="25" xfId="5" applyFont="1" applyFill="1" applyBorder="1" applyAlignment="1" applyProtection="1">
      <alignment horizontal="center" vertical="center"/>
      <protection locked="0"/>
    </xf>
    <xf numFmtId="0" fontId="9" fillId="3" borderId="62" xfId="5" applyFont="1" applyFill="1" applyBorder="1" applyAlignment="1" applyProtection="1">
      <alignment horizontal="center" vertical="center"/>
      <protection locked="0"/>
    </xf>
    <xf numFmtId="0" fontId="9" fillId="3" borderId="19" xfId="5" applyFont="1" applyFill="1" applyBorder="1" applyAlignment="1" applyProtection="1">
      <alignment horizontal="center" vertical="center"/>
      <protection locked="0"/>
    </xf>
    <xf numFmtId="0" fontId="9" fillId="3" borderId="21" xfId="5" applyFont="1" applyFill="1" applyBorder="1" applyAlignment="1" applyProtection="1">
      <alignment horizontal="center" vertical="center"/>
      <protection locked="0"/>
    </xf>
    <xf numFmtId="0" fontId="12" fillId="3" borderId="2" xfId="1" applyFont="1" applyFill="1" applyBorder="1" applyAlignment="1" applyProtection="1">
      <alignment horizontal="left" vertical="top" wrapText="1" shrinkToFit="1"/>
      <protection locked="0"/>
    </xf>
    <xf numFmtId="0" fontId="50" fillId="3" borderId="0" xfId="1" applyFont="1" applyFill="1" applyBorder="1" applyAlignment="1" applyProtection="1">
      <alignment horizontal="center" vertical="center" wrapText="1" shrinkToFit="1"/>
      <protection locked="0"/>
    </xf>
  </cellXfs>
  <cellStyles count="2245">
    <cellStyle name="%" xfId="8"/>
    <cellStyle name="% 2" xfId="7"/>
    <cellStyle name="% 2 2" xfId="9"/>
    <cellStyle name="% 2 3" xfId="2239"/>
    <cellStyle name="% 3" xfId="10"/>
    <cellStyle name="% 3 2" xfId="2163"/>
    <cellStyle name="% 3 3" xfId="2244"/>
    <cellStyle name="% 4" xfId="11"/>
    <cellStyle name="20% - Accent1 2" xfId="2187"/>
    <cellStyle name="20% - Accent1 2 2" xfId="2188"/>
    <cellStyle name="20% - Accent2 2" xfId="2189"/>
    <cellStyle name="20% - Accent2 2 2" xfId="2190"/>
    <cellStyle name="20% - Accent3 2" xfId="2191"/>
    <cellStyle name="20% - Accent3 2 2" xfId="2192"/>
    <cellStyle name="20% - Accent4 2" xfId="2193"/>
    <cellStyle name="20% - Accent4 2 2" xfId="2194"/>
    <cellStyle name="20% - Cor1" xfId="12"/>
    <cellStyle name="20% - Cor2" xfId="13"/>
    <cellStyle name="20% - Cor3" xfId="14"/>
    <cellStyle name="20% - Cor4" xfId="15"/>
    <cellStyle name="20% - Cor5" xfId="16"/>
    <cellStyle name="20% - Cor6" xfId="17"/>
    <cellStyle name="40% - Accent3 2" xfId="2195"/>
    <cellStyle name="40% - Accent3 2 2" xfId="2196"/>
    <cellStyle name="40% - Cor1" xfId="18"/>
    <cellStyle name="40% - Cor2" xfId="19"/>
    <cellStyle name="40% - Cor3" xfId="20"/>
    <cellStyle name="40% - Cor4" xfId="21"/>
    <cellStyle name="40% - Cor5" xfId="22"/>
    <cellStyle name="40% - Cor6" xfId="23"/>
    <cellStyle name="60% - Accent3 2" xfId="2197"/>
    <cellStyle name="60% - Accent4 2" xfId="2198"/>
    <cellStyle name="60% - Accent6 2" xfId="2199"/>
    <cellStyle name="60% - Cor1" xfId="24"/>
    <cellStyle name="60% - Cor2" xfId="25"/>
    <cellStyle name="60% - Cor3" xfId="26"/>
    <cellStyle name="60% - Cor4" xfId="27"/>
    <cellStyle name="60% - Cor5" xfId="28"/>
    <cellStyle name="60% - Cor6" xfId="29"/>
    <cellStyle name="CABECALHO" xfId="5"/>
    <cellStyle name="Cabeçalho 1" xfId="30"/>
    <cellStyle name="CABECALHO 2" xfId="31"/>
    <cellStyle name="Cabeçalho 2" xfId="32"/>
    <cellStyle name="CABECALHO 2 2" xfId="2165"/>
    <cellStyle name="CABECALHO 2 2 2" xfId="2166"/>
    <cellStyle name="CABECALHO 2 2 3" xfId="2164"/>
    <cellStyle name="CABECALHO 2 3" xfId="2167"/>
    <cellStyle name="CABECALHO 2 3 2" xfId="2168"/>
    <cellStyle name="CABECALHO 3" xfId="2169"/>
    <cellStyle name="Cabeçalho 3" xfId="33"/>
    <cellStyle name="CABECALHO 3 2" xfId="2170"/>
    <cellStyle name="CABECALHO 3 3" xfId="2171"/>
    <cellStyle name="Cabeçalho 4" xfId="34"/>
    <cellStyle name="Cálculo" xfId="35"/>
    <cellStyle name="Célula Ligada" xfId="36"/>
    <cellStyle name="Comma 2" xfId="2235"/>
    <cellStyle name="Comma 3" xfId="37"/>
    <cellStyle name="Cor1" xfId="38"/>
    <cellStyle name="Cor2" xfId="39"/>
    <cellStyle name="Cor3" xfId="40"/>
    <cellStyle name="Cor4" xfId="41"/>
    <cellStyle name="Cor5" xfId="42"/>
    <cellStyle name="Cor6" xfId="43"/>
    <cellStyle name="Correcto" xfId="44"/>
    <cellStyle name="DADOS" xfId="2"/>
    <cellStyle name="DADOS 2" xfId="45"/>
    <cellStyle name="DADOS 2 2" xfId="2172"/>
    <cellStyle name="DetalheB" xfId="46"/>
    <cellStyle name="Entrada" xfId="47"/>
    <cellStyle name="Euro" xfId="48"/>
    <cellStyle name="franja" xfId="49"/>
    <cellStyle name="Hyperlink" xfId="3" builtinId="8"/>
    <cellStyle name="Hyperlink 2" xfId="50"/>
    <cellStyle name="Hyperlink 2 2" xfId="51"/>
    <cellStyle name="Hyperlink 3" xfId="52"/>
    <cellStyle name="Hyperlink 4" xfId="53"/>
    <cellStyle name="Hyperlink 5" xfId="2234"/>
    <cellStyle name="Hyperlink_Ambiente_NED" xfId="2161"/>
    <cellStyle name="Incorrecto" xfId="54"/>
    <cellStyle name="LineBottom2" xfId="2200"/>
    <cellStyle name="LineBottom3" xfId="2201"/>
    <cellStyle name="Moeda [0]_Cap11 b" xfId="55"/>
    <cellStyle name="Moeda_Cap11 b" xfId="56"/>
    <cellStyle name="Neutro" xfId="57"/>
    <cellStyle name="Normal" xfId="0" builtinId="0"/>
    <cellStyle name="Normal - Style1" xfId="58"/>
    <cellStyle name="Normal - Style2" xfId="59"/>
    <cellStyle name="Normal - Style3" xfId="60"/>
    <cellStyle name="Normal - Style4" xfId="61"/>
    <cellStyle name="Normal - Style5" xfId="62"/>
    <cellStyle name="Normal - Style6" xfId="63"/>
    <cellStyle name="Normal - Style7" xfId="64"/>
    <cellStyle name="Normal - Style8" xfId="65"/>
    <cellStyle name="Normal 10" xfId="66"/>
    <cellStyle name="Normal 10 2" xfId="67"/>
    <cellStyle name="Normal 10 2 2" xfId="68"/>
    <cellStyle name="Normal 10 2 2 2" xfId="69"/>
    <cellStyle name="Normal 10 2 2 2 2" xfId="70"/>
    <cellStyle name="Normal 10 2 2 2 2 2" xfId="71"/>
    <cellStyle name="Normal 10 2 2 2 3" xfId="72"/>
    <cellStyle name="Normal 10 2 2 3" xfId="73"/>
    <cellStyle name="Normal 10 2 2 3 2" xfId="74"/>
    <cellStyle name="Normal 10 2 2 4" xfId="75"/>
    <cellStyle name="Normal 10 2 3" xfId="76"/>
    <cellStyle name="Normal 10 2 3 2" xfId="77"/>
    <cellStyle name="Normal 10 2 3 2 2" xfId="78"/>
    <cellStyle name="Normal 10 2 3 2 2 2" xfId="79"/>
    <cellStyle name="Normal 10 2 3 2 3" xfId="80"/>
    <cellStyle name="Normal 10 2 3 3" xfId="81"/>
    <cellStyle name="Normal 10 2 3 3 2" xfId="82"/>
    <cellStyle name="Normal 10 2 3 4" xfId="83"/>
    <cellStyle name="Normal 10 2 4" xfId="84"/>
    <cellStyle name="Normal 10 2 4 2" xfId="85"/>
    <cellStyle name="Normal 10 2 4 2 2" xfId="86"/>
    <cellStyle name="Normal 10 2 4 2 2 2" xfId="87"/>
    <cellStyle name="Normal 10 2 4 2 3" xfId="88"/>
    <cellStyle name="Normal 10 2 4 3" xfId="89"/>
    <cellStyle name="Normal 10 2 4 3 2" xfId="90"/>
    <cellStyle name="Normal 10 2 4 4" xfId="91"/>
    <cellStyle name="Normal 10 2 5" xfId="92"/>
    <cellStyle name="Normal 10 2 5 2" xfId="93"/>
    <cellStyle name="Normal 10 2 5 2 2" xfId="94"/>
    <cellStyle name="Normal 10 2 5 3" xfId="95"/>
    <cellStyle name="Normal 10 2 6" xfId="96"/>
    <cellStyle name="Normal 10 2 6 2" xfId="97"/>
    <cellStyle name="Normal 10 2 7" xfId="98"/>
    <cellStyle name="Normal 10 3" xfId="99"/>
    <cellStyle name="Normal 10 3 2" xfId="100"/>
    <cellStyle name="Normal 10 3 2 2" xfId="101"/>
    <cellStyle name="Normal 10 3 2 2 2" xfId="102"/>
    <cellStyle name="Normal 10 3 2 3" xfId="103"/>
    <cellStyle name="Normal 10 3 3" xfId="104"/>
    <cellStyle name="Normal 10 3 3 2" xfId="105"/>
    <cellStyle name="Normal 10 3 4" xfId="106"/>
    <cellStyle name="Normal 10 4" xfId="107"/>
    <cellStyle name="Normal 10 4 2" xfId="108"/>
    <cellStyle name="Normal 10 4 2 2" xfId="109"/>
    <cellStyle name="Normal 10 4 2 2 2" xfId="110"/>
    <cellStyle name="Normal 10 4 2 3" xfId="111"/>
    <cellStyle name="Normal 10 4 3" xfId="112"/>
    <cellStyle name="Normal 10 4 3 2" xfId="113"/>
    <cellStyle name="Normal 10 4 4" xfId="114"/>
    <cellStyle name="Normal 10 5" xfId="115"/>
    <cellStyle name="Normal 10 5 2" xfId="116"/>
    <cellStyle name="Normal 10 5 2 2" xfId="117"/>
    <cellStyle name="Normal 10 5 2 2 2" xfId="118"/>
    <cellStyle name="Normal 10 5 2 3" xfId="119"/>
    <cellStyle name="Normal 10 5 3" xfId="120"/>
    <cellStyle name="Normal 10 5 3 2" xfId="121"/>
    <cellStyle name="Normal 10 5 4" xfId="122"/>
    <cellStyle name="Normal 10 6" xfId="123"/>
    <cellStyle name="Normal 10 6 2" xfId="124"/>
    <cellStyle name="Normal 10 6 2 2" xfId="125"/>
    <cellStyle name="Normal 10 6 3" xfId="126"/>
    <cellStyle name="Normal 10 7" xfId="127"/>
    <cellStyle name="Normal 10 7 2" xfId="128"/>
    <cellStyle name="Normal 10 8" xfId="129"/>
    <cellStyle name="Normal 11" xfId="130"/>
    <cellStyle name="Normal 11 2" xfId="131"/>
    <cellStyle name="Normal 11 2 2" xfId="132"/>
    <cellStyle name="Normal 11 2 2 2" xfId="133"/>
    <cellStyle name="Normal 11 2 2 2 2" xfId="134"/>
    <cellStyle name="Normal 11 2 2 2 2 2" xfId="135"/>
    <cellStyle name="Normal 11 2 2 2 3" xfId="136"/>
    <cellStyle name="Normal 11 2 2 3" xfId="137"/>
    <cellStyle name="Normal 11 2 2 3 2" xfId="138"/>
    <cellStyle name="Normal 11 2 2 4" xfId="139"/>
    <cellStyle name="Normal 11 2 3" xfId="140"/>
    <cellStyle name="Normal 11 2 3 2" xfId="141"/>
    <cellStyle name="Normal 11 2 3 2 2" xfId="142"/>
    <cellStyle name="Normal 11 2 3 2 2 2" xfId="143"/>
    <cellStyle name="Normal 11 2 3 2 3" xfId="144"/>
    <cellStyle name="Normal 11 2 3 3" xfId="145"/>
    <cellStyle name="Normal 11 2 3 3 2" xfId="146"/>
    <cellStyle name="Normal 11 2 3 4" xfId="147"/>
    <cellStyle name="Normal 11 2 4" xfId="148"/>
    <cellStyle name="Normal 11 2 4 2" xfId="149"/>
    <cellStyle name="Normal 11 2 4 2 2" xfId="150"/>
    <cellStyle name="Normal 11 2 4 2 2 2" xfId="151"/>
    <cellStyle name="Normal 11 2 4 2 3" xfId="152"/>
    <cellStyle name="Normal 11 2 4 3" xfId="153"/>
    <cellStyle name="Normal 11 2 4 3 2" xfId="154"/>
    <cellStyle name="Normal 11 2 4 4" xfId="155"/>
    <cellStyle name="Normal 11 2 5" xfId="156"/>
    <cellStyle name="Normal 11 2 5 2" xfId="157"/>
    <cellStyle name="Normal 11 2 5 2 2" xfId="158"/>
    <cellStyle name="Normal 11 2 5 3" xfId="159"/>
    <cellStyle name="Normal 11 2 6" xfId="160"/>
    <cellStyle name="Normal 11 2 6 2" xfId="161"/>
    <cellStyle name="Normal 11 2 7" xfId="162"/>
    <cellStyle name="Normal 11 3" xfId="163"/>
    <cellStyle name="Normal 11 3 2" xfId="164"/>
    <cellStyle name="Normal 11 3 2 2" xfId="165"/>
    <cellStyle name="Normal 11 3 2 2 2" xfId="166"/>
    <cellStyle name="Normal 11 3 2 3" xfId="167"/>
    <cellStyle name="Normal 11 3 3" xfId="168"/>
    <cellStyle name="Normal 11 3 3 2" xfId="169"/>
    <cellStyle name="Normal 11 3 4" xfId="170"/>
    <cellStyle name="Normal 11 4" xfId="171"/>
    <cellStyle name="Normal 11 4 2" xfId="172"/>
    <cellStyle name="Normal 11 4 2 2" xfId="173"/>
    <cellStyle name="Normal 11 4 2 2 2" xfId="174"/>
    <cellStyle name="Normal 11 4 2 3" xfId="175"/>
    <cellStyle name="Normal 11 4 3" xfId="176"/>
    <cellStyle name="Normal 11 4 3 2" xfId="177"/>
    <cellStyle name="Normal 11 4 4" xfId="178"/>
    <cellStyle name="Normal 11 5" xfId="179"/>
    <cellStyle name="Normal 11 5 2" xfId="180"/>
    <cellStyle name="Normal 11 5 2 2" xfId="181"/>
    <cellStyle name="Normal 11 5 2 2 2" xfId="182"/>
    <cellStyle name="Normal 11 5 2 3" xfId="183"/>
    <cellStyle name="Normal 11 5 3" xfId="184"/>
    <cellStyle name="Normal 11 5 3 2" xfId="185"/>
    <cellStyle name="Normal 11 5 4" xfId="186"/>
    <cellStyle name="Normal 11 6" xfId="187"/>
    <cellStyle name="Normal 11 6 2" xfId="188"/>
    <cellStyle name="Normal 11 6 2 2" xfId="189"/>
    <cellStyle name="Normal 11 6 3" xfId="190"/>
    <cellStyle name="Normal 11 7" xfId="191"/>
    <cellStyle name="Normal 11 7 2" xfId="192"/>
    <cellStyle name="Normal 11 8" xfId="193"/>
    <cellStyle name="Normal 12" xfId="194"/>
    <cellStyle name="Normal 12 2" xfId="195"/>
    <cellStyle name="Normal 12 2 2" xfId="196"/>
    <cellStyle name="Normal 12 2 2 2" xfId="197"/>
    <cellStyle name="Normal 12 2 2 2 2" xfId="198"/>
    <cellStyle name="Normal 12 2 2 2 2 2" xfId="199"/>
    <cellStyle name="Normal 12 2 2 2 3" xfId="200"/>
    <cellStyle name="Normal 12 2 2 3" xfId="201"/>
    <cellStyle name="Normal 12 2 2 3 2" xfId="202"/>
    <cellStyle name="Normal 12 2 2 4" xfId="203"/>
    <cellStyle name="Normal 12 2 3" xfId="204"/>
    <cellStyle name="Normal 12 2 3 2" xfId="205"/>
    <cellStyle name="Normal 12 2 3 2 2" xfId="206"/>
    <cellStyle name="Normal 12 2 3 2 2 2" xfId="207"/>
    <cellStyle name="Normal 12 2 3 2 3" xfId="208"/>
    <cellStyle name="Normal 12 2 3 3" xfId="209"/>
    <cellStyle name="Normal 12 2 3 3 2" xfId="210"/>
    <cellStyle name="Normal 12 2 3 4" xfId="211"/>
    <cellStyle name="Normal 12 2 4" xfId="212"/>
    <cellStyle name="Normal 12 2 4 2" xfId="213"/>
    <cellStyle name="Normal 12 2 4 2 2" xfId="214"/>
    <cellStyle name="Normal 12 2 4 2 2 2" xfId="215"/>
    <cellStyle name="Normal 12 2 4 2 3" xfId="216"/>
    <cellStyle name="Normal 12 2 4 3" xfId="217"/>
    <cellStyle name="Normal 12 2 4 3 2" xfId="218"/>
    <cellStyle name="Normal 12 2 4 4" xfId="219"/>
    <cellStyle name="Normal 12 2 5" xfId="220"/>
    <cellStyle name="Normal 12 2 5 2" xfId="221"/>
    <cellStyle name="Normal 12 2 5 2 2" xfId="222"/>
    <cellStyle name="Normal 12 2 5 3" xfId="223"/>
    <cellStyle name="Normal 12 2 6" xfId="224"/>
    <cellStyle name="Normal 12 2 6 2" xfId="225"/>
    <cellStyle name="Normal 12 2 7" xfId="226"/>
    <cellStyle name="Normal 12 3" xfId="227"/>
    <cellStyle name="Normal 12 3 2" xfId="228"/>
    <cellStyle name="Normal 12 3 2 2" xfId="229"/>
    <cellStyle name="Normal 12 3 2 2 2" xfId="230"/>
    <cellStyle name="Normal 12 3 2 3" xfId="231"/>
    <cellStyle name="Normal 12 3 3" xfId="232"/>
    <cellStyle name="Normal 12 3 3 2" xfId="233"/>
    <cellStyle name="Normal 12 3 4" xfId="234"/>
    <cellStyle name="Normal 12 4" xfId="235"/>
    <cellStyle name="Normal 12 4 2" xfId="236"/>
    <cellStyle name="Normal 12 4 2 2" xfId="237"/>
    <cellStyle name="Normal 12 4 2 2 2" xfId="238"/>
    <cellStyle name="Normal 12 4 2 3" xfId="239"/>
    <cellStyle name="Normal 12 4 3" xfId="240"/>
    <cellStyle name="Normal 12 4 3 2" xfId="241"/>
    <cellStyle name="Normal 12 4 4" xfId="242"/>
    <cellStyle name="Normal 12 5" xfId="243"/>
    <cellStyle name="Normal 12 5 2" xfId="244"/>
    <cellStyle name="Normal 12 5 2 2" xfId="245"/>
    <cellStyle name="Normal 12 5 2 2 2" xfId="246"/>
    <cellStyle name="Normal 12 5 2 3" xfId="247"/>
    <cellStyle name="Normal 12 5 3" xfId="248"/>
    <cellStyle name="Normal 12 5 3 2" xfId="249"/>
    <cellStyle name="Normal 12 5 4" xfId="250"/>
    <cellStyle name="Normal 12 6" xfId="251"/>
    <cellStyle name="Normal 12 6 2" xfId="252"/>
    <cellStyle name="Normal 12 6 2 2" xfId="253"/>
    <cellStyle name="Normal 12 6 3" xfId="254"/>
    <cellStyle name="Normal 12 7" xfId="255"/>
    <cellStyle name="Normal 12 7 2" xfId="256"/>
    <cellStyle name="Normal 12 8" xfId="257"/>
    <cellStyle name="Normal 13" xfId="258"/>
    <cellStyle name="Normal 13 2" xfId="259"/>
    <cellStyle name="Normal 13 2 2" xfId="260"/>
    <cellStyle name="Normal 13 2 2 2" xfId="261"/>
    <cellStyle name="Normal 13 2 2 2 2" xfId="262"/>
    <cellStyle name="Normal 13 2 2 2 2 2" xfId="263"/>
    <cellStyle name="Normal 13 2 2 2 3" xfId="264"/>
    <cellStyle name="Normal 13 2 2 3" xfId="265"/>
    <cellStyle name="Normal 13 2 2 3 2" xfId="266"/>
    <cellStyle name="Normal 13 2 2 4" xfId="267"/>
    <cellStyle name="Normal 13 2 3" xfId="268"/>
    <cellStyle name="Normal 13 2 3 2" xfId="269"/>
    <cellStyle name="Normal 13 2 3 2 2" xfId="270"/>
    <cellStyle name="Normal 13 2 3 2 2 2" xfId="271"/>
    <cellStyle name="Normal 13 2 3 2 3" xfId="272"/>
    <cellStyle name="Normal 13 2 3 3" xfId="273"/>
    <cellStyle name="Normal 13 2 3 3 2" xfId="274"/>
    <cellStyle name="Normal 13 2 3 4" xfId="275"/>
    <cellStyle name="Normal 13 2 4" xfId="276"/>
    <cellStyle name="Normal 13 2 4 2" xfId="277"/>
    <cellStyle name="Normal 13 2 4 2 2" xfId="278"/>
    <cellStyle name="Normal 13 2 4 2 2 2" xfId="279"/>
    <cellStyle name="Normal 13 2 4 2 3" xfId="280"/>
    <cellStyle name="Normal 13 2 4 3" xfId="281"/>
    <cellStyle name="Normal 13 2 4 3 2" xfId="282"/>
    <cellStyle name="Normal 13 2 4 4" xfId="283"/>
    <cellStyle name="Normal 13 2 5" xfId="284"/>
    <cellStyle name="Normal 13 2 5 2" xfId="285"/>
    <cellStyle name="Normal 13 2 5 2 2" xfId="286"/>
    <cellStyle name="Normal 13 2 5 3" xfId="287"/>
    <cellStyle name="Normal 13 2 6" xfId="288"/>
    <cellStyle name="Normal 13 2 6 2" xfId="289"/>
    <cellStyle name="Normal 13 2 7" xfId="290"/>
    <cellStyle name="Normal 13 3" xfId="291"/>
    <cellStyle name="Normal 13 3 2" xfId="292"/>
    <cellStyle name="Normal 13 3 2 2" xfId="293"/>
    <cellStyle name="Normal 13 3 2 2 2" xfId="294"/>
    <cellStyle name="Normal 13 3 2 3" xfId="295"/>
    <cellStyle name="Normal 13 3 3" xfId="296"/>
    <cellStyle name="Normal 13 3 3 2" xfId="297"/>
    <cellStyle name="Normal 13 3 4" xfId="298"/>
    <cellStyle name="Normal 13 4" xfId="299"/>
    <cellStyle name="Normal 13 4 2" xfId="300"/>
    <cellStyle name="Normal 13 4 2 2" xfId="301"/>
    <cellStyle name="Normal 13 4 2 2 2" xfId="302"/>
    <cellStyle name="Normal 13 4 2 3" xfId="303"/>
    <cellStyle name="Normal 13 4 3" xfId="304"/>
    <cellStyle name="Normal 13 4 3 2" xfId="305"/>
    <cellStyle name="Normal 13 4 4" xfId="306"/>
    <cellStyle name="Normal 13 5" xfId="307"/>
    <cellStyle name="Normal 13 5 2" xfId="308"/>
    <cellStyle name="Normal 13 5 2 2" xfId="309"/>
    <cellStyle name="Normal 13 5 2 2 2" xfId="310"/>
    <cellStyle name="Normal 13 5 2 3" xfId="311"/>
    <cellStyle name="Normal 13 5 3" xfId="312"/>
    <cellStyle name="Normal 13 5 3 2" xfId="313"/>
    <cellStyle name="Normal 13 5 4" xfId="314"/>
    <cellStyle name="Normal 13 6" xfId="315"/>
    <cellStyle name="Normal 13 6 2" xfId="316"/>
    <cellStyle name="Normal 13 6 2 2" xfId="317"/>
    <cellStyle name="Normal 13 6 3" xfId="318"/>
    <cellStyle name="Normal 13 7" xfId="319"/>
    <cellStyle name="Normal 13 7 2" xfId="320"/>
    <cellStyle name="Normal 13 8" xfId="321"/>
    <cellStyle name="Normal 14" xfId="322"/>
    <cellStyle name="Normal 14 2" xfId="323"/>
    <cellStyle name="Normal 14 2 2" xfId="324"/>
    <cellStyle name="Normal 14 2 2 2" xfId="325"/>
    <cellStyle name="Normal 14 2 2 2 2" xfId="326"/>
    <cellStyle name="Normal 14 2 2 2 2 2" xfId="327"/>
    <cellStyle name="Normal 14 2 2 2 3" xfId="328"/>
    <cellStyle name="Normal 14 2 2 3" xfId="329"/>
    <cellStyle name="Normal 14 2 2 3 2" xfId="330"/>
    <cellStyle name="Normal 14 2 2 4" xfId="331"/>
    <cellStyle name="Normal 14 2 3" xfId="332"/>
    <cellStyle name="Normal 14 2 3 2" xfId="333"/>
    <cellStyle name="Normal 14 2 3 2 2" xfId="334"/>
    <cellStyle name="Normal 14 2 3 2 2 2" xfId="335"/>
    <cellStyle name="Normal 14 2 3 2 3" xfId="336"/>
    <cellStyle name="Normal 14 2 3 3" xfId="337"/>
    <cellStyle name="Normal 14 2 3 3 2" xfId="338"/>
    <cellStyle name="Normal 14 2 3 4" xfId="339"/>
    <cellStyle name="Normal 14 2 4" xfId="340"/>
    <cellStyle name="Normal 14 2 4 2" xfId="341"/>
    <cellStyle name="Normal 14 2 4 2 2" xfId="342"/>
    <cellStyle name="Normal 14 2 4 2 2 2" xfId="343"/>
    <cellStyle name="Normal 14 2 4 2 3" xfId="344"/>
    <cellStyle name="Normal 14 2 4 3" xfId="345"/>
    <cellStyle name="Normal 14 2 4 3 2" xfId="346"/>
    <cellStyle name="Normal 14 2 4 4" xfId="347"/>
    <cellStyle name="Normal 14 2 5" xfId="348"/>
    <cellStyle name="Normal 14 2 5 2" xfId="349"/>
    <cellStyle name="Normal 14 2 5 2 2" xfId="350"/>
    <cellStyle name="Normal 14 2 5 3" xfId="351"/>
    <cellStyle name="Normal 14 2 6" xfId="352"/>
    <cellStyle name="Normal 14 2 6 2" xfId="353"/>
    <cellStyle name="Normal 14 2 7" xfId="354"/>
    <cellStyle name="Normal 14 3" xfId="355"/>
    <cellStyle name="Normal 14 3 2" xfId="356"/>
    <cellStyle name="Normal 14 3 2 2" xfId="357"/>
    <cellStyle name="Normal 14 3 2 2 2" xfId="358"/>
    <cellStyle name="Normal 14 3 2 3" xfId="359"/>
    <cellStyle name="Normal 14 3 3" xfId="360"/>
    <cellStyle name="Normal 14 3 3 2" xfId="361"/>
    <cellStyle name="Normal 14 3 4" xfId="362"/>
    <cellStyle name="Normal 14 4" xfId="363"/>
    <cellStyle name="Normal 14 4 2" xfId="364"/>
    <cellStyle name="Normal 14 4 2 2" xfId="365"/>
    <cellStyle name="Normal 14 4 2 2 2" xfId="366"/>
    <cellStyle name="Normal 14 4 2 3" xfId="367"/>
    <cellStyle name="Normal 14 4 3" xfId="368"/>
    <cellStyle name="Normal 14 4 3 2" xfId="369"/>
    <cellStyle name="Normal 14 4 4" xfId="370"/>
    <cellStyle name="Normal 14 5" xfId="371"/>
    <cellStyle name="Normal 14 5 2" xfId="372"/>
    <cellStyle name="Normal 14 5 2 2" xfId="373"/>
    <cellStyle name="Normal 14 5 2 2 2" xfId="374"/>
    <cellStyle name="Normal 14 5 2 3" xfId="375"/>
    <cellStyle name="Normal 14 5 3" xfId="376"/>
    <cellStyle name="Normal 14 5 3 2" xfId="377"/>
    <cellStyle name="Normal 14 5 4" xfId="378"/>
    <cellStyle name="Normal 14 6" xfId="379"/>
    <cellStyle name="Normal 14 6 2" xfId="380"/>
    <cellStyle name="Normal 14 6 2 2" xfId="381"/>
    <cellStyle name="Normal 14 6 3" xfId="382"/>
    <cellStyle name="Normal 14 7" xfId="383"/>
    <cellStyle name="Normal 14 7 2" xfId="384"/>
    <cellStyle name="Normal 14 8" xfId="385"/>
    <cellStyle name="Normal 15" xfId="386"/>
    <cellStyle name="Normal 15 2" xfId="387"/>
    <cellStyle name="Normal 15 2 2" xfId="388"/>
    <cellStyle name="Normal 15 2 2 2" xfId="389"/>
    <cellStyle name="Normal 15 2 2 2 2" xfId="390"/>
    <cellStyle name="Normal 15 2 2 2 2 2" xfId="391"/>
    <cellStyle name="Normal 15 2 2 2 3" xfId="392"/>
    <cellStyle name="Normal 15 2 2 3" xfId="393"/>
    <cellStyle name="Normal 15 2 2 3 2" xfId="394"/>
    <cellStyle name="Normal 15 2 2 4" xfId="395"/>
    <cellStyle name="Normal 15 2 3" xfId="396"/>
    <cellStyle name="Normal 15 2 3 2" xfId="397"/>
    <cellStyle name="Normal 15 2 3 2 2" xfId="398"/>
    <cellStyle name="Normal 15 2 3 2 2 2" xfId="399"/>
    <cellStyle name="Normal 15 2 3 2 3" xfId="400"/>
    <cellStyle name="Normal 15 2 3 3" xfId="401"/>
    <cellStyle name="Normal 15 2 3 3 2" xfId="402"/>
    <cellStyle name="Normal 15 2 3 4" xfId="403"/>
    <cellStyle name="Normal 15 2 4" xfId="404"/>
    <cellStyle name="Normal 15 2 4 2" xfId="405"/>
    <cellStyle name="Normal 15 2 4 2 2" xfId="406"/>
    <cellStyle name="Normal 15 2 4 2 2 2" xfId="407"/>
    <cellStyle name="Normal 15 2 4 2 3" xfId="408"/>
    <cellStyle name="Normal 15 2 4 3" xfId="409"/>
    <cellStyle name="Normal 15 2 4 3 2" xfId="410"/>
    <cellStyle name="Normal 15 2 4 4" xfId="411"/>
    <cellStyle name="Normal 15 2 5" xfId="412"/>
    <cellStyle name="Normal 15 2 5 2" xfId="413"/>
    <cellStyle name="Normal 15 2 5 2 2" xfId="414"/>
    <cellStyle name="Normal 15 2 5 3" xfId="415"/>
    <cellStyle name="Normal 15 2 6" xfId="416"/>
    <cellStyle name="Normal 15 2 6 2" xfId="417"/>
    <cellStyle name="Normal 15 2 7" xfId="418"/>
    <cellStyle name="Normal 15 3" xfId="419"/>
    <cellStyle name="Normal 15 3 2" xfId="420"/>
    <cellStyle name="Normal 15 3 2 2" xfId="421"/>
    <cellStyle name="Normal 15 3 2 2 2" xfId="422"/>
    <cellStyle name="Normal 15 3 2 3" xfId="423"/>
    <cellStyle name="Normal 15 3 3" xfId="424"/>
    <cellStyle name="Normal 15 3 3 2" xfId="425"/>
    <cellStyle name="Normal 15 3 4" xfId="426"/>
    <cellStyle name="Normal 15 4" xfId="427"/>
    <cellStyle name="Normal 15 4 2" xfId="428"/>
    <cellStyle name="Normal 15 4 2 2" xfId="429"/>
    <cellStyle name="Normal 15 4 2 2 2" xfId="430"/>
    <cellStyle name="Normal 15 4 2 3" xfId="431"/>
    <cellStyle name="Normal 15 4 3" xfId="432"/>
    <cellStyle name="Normal 15 4 3 2" xfId="433"/>
    <cellStyle name="Normal 15 4 4" xfId="434"/>
    <cellStyle name="Normal 15 5" xfId="435"/>
    <cellStyle name="Normal 15 5 2" xfId="436"/>
    <cellStyle name="Normal 15 5 2 2" xfId="437"/>
    <cellStyle name="Normal 15 5 2 2 2" xfId="438"/>
    <cellStyle name="Normal 15 5 2 3" xfId="439"/>
    <cellStyle name="Normal 15 5 3" xfId="440"/>
    <cellStyle name="Normal 15 5 3 2" xfId="441"/>
    <cellStyle name="Normal 15 5 4" xfId="442"/>
    <cellStyle name="Normal 15 6" xfId="443"/>
    <cellStyle name="Normal 15 6 2" xfId="444"/>
    <cellStyle name="Normal 15 6 2 2" xfId="445"/>
    <cellStyle name="Normal 15 6 3" xfId="446"/>
    <cellStyle name="Normal 15 7" xfId="447"/>
    <cellStyle name="Normal 15 7 2" xfId="448"/>
    <cellStyle name="Normal 15 8" xfId="449"/>
    <cellStyle name="Normal 16" xfId="450"/>
    <cellStyle name="Normal 16 2" xfId="451"/>
    <cellStyle name="Normal 16 2 2" xfId="452"/>
    <cellStyle name="Normal 16 2 2 2" xfId="453"/>
    <cellStyle name="Normal 16 2 2 2 2" xfId="454"/>
    <cellStyle name="Normal 16 2 2 2 2 2" xfId="455"/>
    <cellStyle name="Normal 16 2 2 2 3" xfId="456"/>
    <cellStyle name="Normal 16 2 2 3" xfId="457"/>
    <cellStyle name="Normal 16 2 2 3 2" xfId="458"/>
    <cellStyle name="Normal 16 2 2 4" xfId="459"/>
    <cellStyle name="Normal 16 2 3" xfId="460"/>
    <cellStyle name="Normal 16 2 3 2" xfId="461"/>
    <cellStyle name="Normal 16 2 3 2 2" xfId="462"/>
    <cellStyle name="Normal 16 2 3 2 2 2" xfId="463"/>
    <cellStyle name="Normal 16 2 3 2 3" xfId="464"/>
    <cellStyle name="Normal 16 2 3 3" xfId="465"/>
    <cellStyle name="Normal 16 2 3 3 2" xfId="466"/>
    <cellStyle name="Normal 16 2 3 4" xfId="467"/>
    <cellStyle name="Normal 16 2 4" xfId="468"/>
    <cellStyle name="Normal 16 2 4 2" xfId="469"/>
    <cellStyle name="Normal 16 2 4 2 2" xfId="470"/>
    <cellStyle name="Normal 16 2 4 2 2 2" xfId="471"/>
    <cellStyle name="Normal 16 2 4 2 3" xfId="472"/>
    <cellStyle name="Normal 16 2 4 3" xfId="473"/>
    <cellStyle name="Normal 16 2 4 3 2" xfId="474"/>
    <cellStyle name="Normal 16 2 4 4" xfId="475"/>
    <cellStyle name="Normal 16 2 5" xfId="476"/>
    <cellStyle name="Normal 16 2 5 2" xfId="477"/>
    <cellStyle name="Normal 16 2 5 2 2" xfId="478"/>
    <cellStyle name="Normal 16 2 5 3" xfId="479"/>
    <cellStyle name="Normal 16 2 6" xfId="480"/>
    <cellStyle name="Normal 16 2 6 2" xfId="481"/>
    <cellStyle name="Normal 16 2 7" xfId="482"/>
    <cellStyle name="Normal 16 3" xfId="483"/>
    <cellStyle name="Normal 16 4" xfId="484"/>
    <cellStyle name="Normal 16 4 2" xfId="485"/>
    <cellStyle name="Normal 16 4 2 2" xfId="486"/>
    <cellStyle name="Normal 16 4 2 2 2" xfId="487"/>
    <cellStyle name="Normal 16 4 2 3" xfId="488"/>
    <cellStyle name="Normal 16 4 3" xfId="489"/>
    <cellStyle name="Normal 16 4 3 2" xfId="490"/>
    <cellStyle name="Normal 16 4 4" xfId="491"/>
    <cellStyle name="Normal 16 5" xfId="492"/>
    <cellStyle name="Normal 16 5 2" xfId="493"/>
    <cellStyle name="Normal 16 5 2 2" xfId="494"/>
    <cellStyle name="Normal 16 5 3" xfId="495"/>
    <cellStyle name="Normal 16 6" xfId="496"/>
    <cellStyle name="Normal 16 6 2" xfId="497"/>
    <cellStyle name="Normal 16 7" xfId="498"/>
    <cellStyle name="Normal 17" xfId="499"/>
    <cellStyle name="Normal 17 2" xfId="500"/>
    <cellStyle name="Normal 17 2 2" xfId="501"/>
    <cellStyle name="Normal 17 2 2 2" xfId="502"/>
    <cellStyle name="Normal 17 2 2 2 2" xfId="503"/>
    <cellStyle name="Normal 17 2 2 2 2 2" xfId="504"/>
    <cellStyle name="Normal 17 2 2 2 3" xfId="505"/>
    <cellStyle name="Normal 17 2 2 3" xfId="506"/>
    <cellStyle name="Normal 17 2 2 3 2" xfId="507"/>
    <cellStyle name="Normal 17 2 2 4" xfId="508"/>
    <cellStyle name="Normal 17 2 3" xfId="509"/>
    <cellStyle name="Normal 17 2 3 2" xfId="510"/>
    <cellStyle name="Normal 17 2 3 2 2" xfId="511"/>
    <cellStyle name="Normal 17 2 3 2 2 2" xfId="512"/>
    <cellStyle name="Normal 17 2 3 2 3" xfId="513"/>
    <cellStyle name="Normal 17 2 3 3" xfId="514"/>
    <cellStyle name="Normal 17 2 3 3 2" xfId="515"/>
    <cellStyle name="Normal 17 2 3 4" xfId="516"/>
    <cellStyle name="Normal 17 2 4" xfId="517"/>
    <cellStyle name="Normal 17 2 4 2" xfId="518"/>
    <cellStyle name="Normal 17 2 4 2 2" xfId="519"/>
    <cellStyle name="Normal 17 2 4 2 2 2" xfId="520"/>
    <cellStyle name="Normal 17 2 4 2 3" xfId="521"/>
    <cellStyle name="Normal 17 2 4 3" xfId="522"/>
    <cellStyle name="Normal 17 2 4 3 2" xfId="523"/>
    <cellStyle name="Normal 17 2 4 4" xfId="524"/>
    <cellStyle name="Normal 17 2 5" xfId="525"/>
    <cellStyle name="Normal 17 2 5 2" xfId="526"/>
    <cellStyle name="Normal 17 2 5 2 2" xfId="527"/>
    <cellStyle name="Normal 17 2 5 3" xfId="528"/>
    <cellStyle name="Normal 17 2 6" xfId="529"/>
    <cellStyle name="Normal 17 2 6 2" xfId="530"/>
    <cellStyle name="Normal 17 2 7" xfId="531"/>
    <cellStyle name="Normal 17 3" xfId="532"/>
    <cellStyle name="Normal 17 3 2" xfId="533"/>
    <cellStyle name="Normal 17 3 2 2" xfId="534"/>
    <cellStyle name="Normal 17 3 2 2 2" xfId="535"/>
    <cellStyle name="Normal 17 3 2 3" xfId="536"/>
    <cellStyle name="Normal 17 3 3" xfId="537"/>
    <cellStyle name="Normal 17 3 3 2" xfId="538"/>
    <cellStyle name="Normal 17 3 4" xfId="539"/>
    <cellStyle name="Normal 17 4" xfId="540"/>
    <cellStyle name="Normal 17 4 2" xfId="541"/>
    <cellStyle name="Normal 17 4 2 2" xfId="542"/>
    <cellStyle name="Normal 17 4 2 2 2" xfId="543"/>
    <cellStyle name="Normal 17 4 2 3" xfId="544"/>
    <cellStyle name="Normal 17 4 3" xfId="545"/>
    <cellStyle name="Normal 17 4 3 2" xfId="546"/>
    <cellStyle name="Normal 17 4 4" xfId="547"/>
    <cellStyle name="Normal 17 5" xfId="548"/>
    <cellStyle name="Normal 17 5 2" xfId="549"/>
    <cellStyle name="Normal 17 5 2 2" xfId="550"/>
    <cellStyle name="Normal 17 5 2 2 2" xfId="551"/>
    <cellStyle name="Normal 17 5 2 3" xfId="552"/>
    <cellStyle name="Normal 17 5 3" xfId="553"/>
    <cellStyle name="Normal 17 5 3 2" xfId="554"/>
    <cellStyle name="Normal 17 5 4" xfId="555"/>
    <cellStyle name="Normal 17 6" xfId="556"/>
    <cellStyle name="Normal 17 6 2" xfId="557"/>
    <cellStyle name="Normal 17 6 2 2" xfId="558"/>
    <cellStyle name="Normal 17 6 3" xfId="559"/>
    <cellStyle name="Normal 17 7" xfId="560"/>
    <cellStyle name="Normal 17 7 2" xfId="561"/>
    <cellStyle name="Normal 17 8" xfId="562"/>
    <cellStyle name="Normal 18" xfId="563"/>
    <cellStyle name="Normal 18 2" xfId="564"/>
    <cellStyle name="Normal 18 2 2" xfId="565"/>
    <cellStyle name="Normal 18 2 2 2" xfId="566"/>
    <cellStyle name="Normal 18 2 2 2 2" xfId="567"/>
    <cellStyle name="Normal 18 2 2 2 2 2" xfId="568"/>
    <cellStyle name="Normal 18 2 2 2 3" xfId="569"/>
    <cellStyle name="Normal 18 2 2 3" xfId="570"/>
    <cellStyle name="Normal 18 2 2 3 2" xfId="571"/>
    <cellStyle name="Normal 18 2 2 4" xfId="572"/>
    <cellStyle name="Normal 18 2 3" xfId="573"/>
    <cellStyle name="Normal 18 2 3 2" xfId="574"/>
    <cellStyle name="Normal 18 2 3 2 2" xfId="575"/>
    <cellStyle name="Normal 18 2 3 2 2 2" xfId="576"/>
    <cellStyle name="Normal 18 2 3 2 3" xfId="577"/>
    <cellStyle name="Normal 18 2 3 3" xfId="578"/>
    <cellStyle name="Normal 18 2 3 3 2" xfId="579"/>
    <cellStyle name="Normal 18 2 3 4" xfId="580"/>
    <cellStyle name="Normal 18 2 4" xfId="581"/>
    <cellStyle name="Normal 18 2 4 2" xfId="582"/>
    <cellStyle name="Normal 18 2 4 2 2" xfId="583"/>
    <cellStyle name="Normal 18 2 4 2 2 2" xfId="584"/>
    <cellStyle name="Normal 18 2 4 2 3" xfId="585"/>
    <cellStyle name="Normal 18 2 4 3" xfId="586"/>
    <cellStyle name="Normal 18 2 4 3 2" xfId="587"/>
    <cellStyle name="Normal 18 2 4 4" xfId="588"/>
    <cellStyle name="Normal 18 2 5" xfId="589"/>
    <cellStyle name="Normal 18 2 5 2" xfId="590"/>
    <cellStyle name="Normal 18 2 5 2 2" xfId="591"/>
    <cellStyle name="Normal 18 2 5 3" xfId="592"/>
    <cellStyle name="Normal 18 2 6" xfId="593"/>
    <cellStyle name="Normal 18 2 6 2" xfId="594"/>
    <cellStyle name="Normal 18 2 7" xfId="595"/>
    <cellStyle name="Normal 18 3" xfId="596"/>
    <cellStyle name="Normal 18 3 2" xfId="597"/>
    <cellStyle name="Normal 18 3 2 2" xfId="598"/>
    <cellStyle name="Normal 18 3 2 2 2" xfId="599"/>
    <cellStyle name="Normal 18 3 2 3" xfId="600"/>
    <cellStyle name="Normal 18 3 3" xfId="601"/>
    <cellStyle name="Normal 18 3 3 2" xfId="602"/>
    <cellStyle name="Normal 18 3 4" xfId="603"/>
    <cellStyle name="Normal 18 4" xfId="604"/>
    <cellStyle name="Normal 18 4 2" xfId="605"/>
    <cellStyle name="Normal 18 4 2 2" xfId="606"/>
    <cellStyle name="Normal 18 4 2 2 2" xfId="607"/>
    <cellStyle name="Normal 18 4 2 3" xfId="608"/>
    <cellStyle name="Normal 18 4 3" xfId="609"/>
    <cellStyle name="Normal 18 4 3 2" xfId="610"/>
    <cellStyle name="Normal 18 4 4" xfId="611"/>
    <cellStyle name="Normal 18 5" xfId="612"/>
    <cellStyle name="Normal 18 5 2" xfId="613"/>
    <cellStyle name="Normal 18 5 2 2" xfId="614"/>
    <cellStyle name="Normal 18 5 2 2 2" xfId="615"/>
    <cellStyle name="Normal 18 5 2 3" xfId="616"/>
    <cellStyle name="Normal 18 5 3" xfId="617"/>
    <cellStyle name="Normal 18 5 3 2" xfId="618"/>
    <cellStyle name="Normal 18 5 4" xfId="619"/>
    <cellStyle name="Normal 18 6" xfId="620"/>
    <cellStyle name="Normal 18 6 2" xfId="621"/>
    <cellStyle name="Normal 18 6 2 2" xfId="622"/>
    <cellStyle name="Normal 18 6 3" xfId="623"/>
    <cellStyle name="Normal 18 7" xfId="624"/>
    <cellStyle name="Normal 18 7 2" xfId="625"/>
    <cellStyle name="Normal 18 8" xfId="626"/>
    <cellStyle name="Normal 18 9" xfId="2226"/>
    <cellStyle name="Normal 19" xfId="627"/>
    <cellStyle name="Normal 19 2" xfId="628"/>
    <cellStyle name="Normal 19 2 2" xfId="629"/>
    <cellStyle name="Normal 19 2 2 2" xfId="630"/>
    <cellStyle name="Normal 19 2 2 2 2" xfId="631"/>
    <cellStyle name="Normal 19 2 2 2 2 2" xfId="632"/>
    <cellStyle name="Normal 19 2 2 2 3" xfId="633"/>
    <cellStyle name="Normal 19 2 2 3" xfId="634"/>
    <cellStyle name="Normal 19 2 2 3 2" xfId="635"/>
    <cellStyle name="Normal 19 2 2 4" xfId="636"/>
    <cellStyle name="Normal 19 2 3" xfId="637"/>
    <cellStyle name="Normal 19 2 3 2" xfId="638"/>
    <cellStyle name="Normal 19 2 3 2 2" xfId="639"/>
    <cellStyle name="Normal 19 2 3 2 2 2" xfId="640"/>
    <cellStyle name="Normal 19 2 3 2 3" xfId="641"/>
    <cellStyle name="Normal 19 2 3 3" xfId="642"/>
    <cellStyle name="Normal 19 2 3 3 2" xfId="643"/>
    <cellStyle name="Normal 19 2 3 4" xfId="644"/>
    <cellStyle name="Normal 19 2 4" xfId="645"/>
    <cellStyle name="Normal 19 2 4 2" xfId="646"/>
    <cellStyle name="Normal 19 2 4 2 2" xfId="647"/>
    <cellStyle name="Normal 19 2 4 2 2 2" xfId="648"/>
    <cellStyle name="Normal 19 2 4 2 3" xfId="649"/>
    <cellStyle name="Normal 19 2 4 3" xfId="650"/>
    <cellStyle name="Normal 19 2 4 3 2" xfId="651"/>
    <cellStyle name="Normal 19 2 4 4" xfId="652"/>
    <cellStyle name="Normal 19 2 5" xfId="653"/>
    <cellStyle name="Normal 19 2 5 2" xfId="654"/>
    <cellStyle name="Normal 19 2 5 2 2" xfId="655"/>
    <cellStyle name="Normal 19 2 5 3" xfId="656"/>
    <cellStyle name="Normal 19 2 6" xfId="657"/>
    <cellStyle name="Normal 19 2 6 2" xfId="658"/>
    <cellStyle name="Normal 19 2 7" xfId="659"/>
    <cellStyle name="Normal 19 3" xfId="660"/>
    <cellStyle name="Normal 19 3 2" xfId="661"/>
    <cellStyle name="Normal 19 3 2 2" xfId="662"/>
    <cellStyle name="Normal 19 3 2 2 2" xfId="663"/>
    <cellStyle name="Normal 19 3 2 3" xfId="664"/>
    <cellStyle name="Normal 19 3 3" xfId="665"/>
    <cellStyle name="Normal 19 3 3 2" xfId="666"/>
    <cellStyle name="Normal 19 3 4" xfId="667"/>
    <cellStyle name="Normal 19 4" xfId="668"/>
    <cellStyle name="Normal 19 4 2" xfId="669"/>
    <cellStyle name="Normal 19 4 2 2" xfId="670"/>
    <cellStyle name="Normal 19 4 2 2 2" xfId="671"/>
    <cellStyle name="Normal 19 4 2 3" xfId="672"/>
    <cellStyle name="Normal 19 4 3" xfId="673"/>
    <cellStyle name="Normal 19 4 3 2" xfId="674"/>
    <cellStyle name="Normal 19 4 4" xfId="675"/>
    <cellStyle name="Normal 19 5" xfId="676"/>
    <cellStyle name="Normal 19 5 2" xfId="677"/>
    <cellStyle name="Normal 19 5 2 2" xfId="678"/>
    <cellStyle name="Normal 19 5 2 2 2" xfId="679"/>
    <cellStyle name="Normal 19 5 2 3" xfId="680"/>
    <cellStyle name="Normal 19 5 3" xfId="681"/>
    <cellStyle name="Normal 19 5 3 2" xfId="682"/>
    <cellStyle name="Normal 19 5 4" xfId="683"/>
    <cellStyle name="Normal 19 6" xfId="684"/>
    <cellStyle name="Normal 19 6 2" xfId="685"/>
    <cellStyle name="Normal 19 6 2 2" xfId="686"/>
    <cellStyle name="Normal 19 6 3" xfId="687"/>
    <cellStyle name="Normal 19 7" xfId="688"/>
    <cellStyle name="Normal 19 7 2" xfId="689"/>
    <cellStyle name="Normal 19 8" xfId="690"/>
    <cellStyle name="Normal 2" xfId="691"/>
    <cellStyle name="Normal 2 2" xfId="692"/>
    <cellStyle name="Normal 2 2 2" xfId="693"/>
    <cellStyle name="Normal 2 2 2 2" xfId="2202"/>
    <cellStyle name="Normal 2 2 2 2 2" xfId="2203"/>
    <cellStyle name="Normal 2 2 2 3" xfId="2204"/>
    <cellStyle name="Normal 2 2 3" xfId="694"/>
    <cellStyle name="Normal 2 2 3 2" xfId="695"/>
    <cellStyle name="Normal 2 2 3 2 2" xfId="696"/>
    <cellStyle name="Normal 2 2 3 2 2 2" xfId="697"/>
    <cellStyle name="Normal 2 2 3 2 3" xfId="698"/>
    <cellStyle name="Normal 2 2 3 3" xfId="699"/>
    <cellStyle name="Normal 2 2 3 3 2" xfId="700"/>
    <cellStyle name="Normal 2 2 3 4" xfId="701"/>
    <cellStyle name="Normal 2 2 4" xfId="702"/>
    <cellStyle name="Normal 2 2 4 2" xfId="703"/>
    <cellStyle name="Normal 2 2 4 2 2" xfId="704"/>
    <cellStyle name="Normal 2 2 4 2 2 2" xfId="705"/>
    <cellStyle name="Normal 2 2 4 2 3" xfId="706"/>
    <cellStyle name="Normal 2 2 4 3" xfId="707"/>
    <cellStyle name="Normal 2 2 4 3 2" xfId="708"/>
    <cellStyle name="Normal 2 2 4 4" xfId="709"/>
    <cellStyle name="Normal 2 2 5" xfId="2205"/>
    <cellStyle name="Normal 2 2 5 2" xfId="2206"/>
    <cellStyle name="Normal 2 2 6" xfId="2207"/>
    <cellStyle name="Normal 2 2 7" xfId="2208"/>
    <cellStyle name="Normal 2 2_Sheet1" xfId="2209"/>
    <cellStyle name="Normal 2 3" xfId="710"/>
    <cellStyle name="Normal 2 3 2" xfId="2210"/>
    <cellStyle name="Normal 2 3 2 2" xfId="2211"/>
    <cellStyle name="Normal 2 3 3" xfId="2212"/>
    <cellStyle name="Normal 2 3 3 2" xfId="2213"/>
    <cellStyle name="Normal 2 3 4" xfId="2214"/>
    <cellStyle name="Normal 2 3 5" xfId="2215"/>
    <cellStyle name="Normal 2 3_Sheet1" xfId="2216"/>
    <cellStyle name="Normal 2 4" xfId="711"/>
    <cellStyle name="Normal 2 4 2" xfId="712"/>
    <cellStyle name="Normal 2 4 2 2" xfId="713"/>
    <cellStyle name="Normal 2 4 2 2 2" xfId="714"/>
    <cellStyle name="Normal 2 4 2 3" xfId="715"/>
    <cellStyle name="Normal 2 4 3" xfId="716"/>
    <cellStyle name="Normal 2 4 3 2" xfId="717"/>
    <cellStyle name="Normal 2 4 4" xfId="718"/>
    <cellStyle name="Normal 2 5" xfId="719"/>
    <cellStyle name="Normal 2 5 2" xfId="720"/>
    <cellStyle name="Normal 2 5 2 2" xfId="721"/>
    <cellStyle name="Normal 2 5 2 2 2" xfId="722"/>
    <cellStyle name="Normal 2 5 2 3" xfId="723"/>
    <cellStyle name="Normal 2 5 3" xfId="724"/>
    <cellStyle name="Normal 2 5 3 2" xfId="725"/>
    <cellStyle name="Normal 2 5 4" xfId="726"/>
    <cellStyle name="Normal 2 6" xfId="2238"/>
    <cellStyle name="Normal 2 7" xfId="2240"/>
    <cellStyle name="Normal 2_Sheet1" xfId="2217"/>
    <cellStyle name="Normal 20" xfId="727"/>
    <cellStyle name="Normal 20 2" xfId="728"/>
    <cellStyle name="Normal 20 2 2" xfId="729"/>
    <cellStyle name="Normal 20 2 2 2" xfId="730"/>
    <cellStyle name="Normal 20 2 2 2 2" xfId="731"/>
    <cellStyle name="Normal 20 2 2 2 2 2" xfId="732"/>
    <cellStyle name="Normal 20 2 2 2 3" xfId="733"/>
    <cellStyle name="Normal 20 2 2 3" xfId="734"/>
    <cellStyle name="Normal 20 2 2 3 2" xfId="735"/>
    <cellStyle name="Normal 20 2 2 4" xfId="736"/>
    <cellStyle name="Normal 20 2 3" xfId="737"/>
    <cellStyle name="Normal 20 2 3 2" xfId="738"/>
    <cellStyle name="Normal 20 2 3 2 2" xfId="739"/>
    <cellStyle name="Normal 20 2 3 2 2 2" xfId="740"/>
    <cellStyle name="Normal 20 2 3 2 3" xfId="741"/>
    <cellStyle name="Normal 20 2 3 3" xfId="742"/>
    <cellStyle name="Normal 20 2 3 3 2" xfId="743"/>
    <cellStyle name="Normal 20 2 3 4" xfId="744"/>
    <cellStyle name="Normal 20 2 4" xfId="745"/>
    <cellStyle name="Normal 20 2 4 2" xfId="746"/>
    <cellStyle name="Normal 20 2 4 2 2" xfId="747"/>
    <cellStyle name="Normal 20 2 4 2 2 2" xfId="748"/>
    <cellStyle name="Normal 20 2 4 2 3" xfId="749"/>
    <cellStyle name="Normal 20 2 4 3" xfId="750"/>
    <cellStyle name="Normal 20 2 4 3 2" xfId="751"/>
    <cellStyle name="Normal 20 2 4 4" xfId="752"/>
    <cellStyle name="Normal 20 2 5" xfId="753"/>
    <cellStyle name="Normal 20 2 5 2" xfId="754"/>
    <cellStyle name="Normal 20 2 5 2 2" xfId="755"/>
    <cellStyle name="Normal 20 2 5 3" xfId="756"/>
    <cellStyle name="Normal 20 2 6" xfId="757"/>
    <cellStyle name="Normal 20 2 6 2" xfId="758"/>
    <cellStyle name="Normal 20 2 7" xfId="759"/>
    <cellStyle name="Normal 20 3" xfId="760"/>
    <cellStyle name="Normal 20 3 2" xfId="761"/>
    <cellStyle name="Normal 20 3 2 2" xfId="762"/>
    <cellStyle name="Normal 20 3 2 2 2" xfId="763"/>
    <cellStyle name="Normal 20 3 2 3" xfId="764"/>
    <cellStyle name="Normal 20 3 3" xfId="765"/>
    <cellStyle name="Normal 20 3 3 2" xfId="766"/>
    <cellStyle name="Normal 20 3 4" xfId="767"/>
    <cellStyle name="Normal 20 4" xfId="768"/>
    <cellStyle name="Normal 20 4 2" xfId="769"/>
    <cellStyle name="Normal 20 4 2 2" xfId="770"/>
    <cellStyle name="Normal 20 4 2 2 2" xfId="771"/>
    <cellStyle name="Normal 20 4 2 3" xfId="772"/>
    <cellStyle name="Normal 20 4 3" xfId="773"/>
    <cellStyle name="Normal 20 4 3 2" xfId="774"/>
    <cellStyle name="Normal 20 4 4" xfId="775"/>
    <cellStyle name="Normal 20 5" xfId="776"/>
    <cellStyle name="Normal 20 5 2" xfId="777"/>
    <cellStyle name="Normal 20 5 2 2" xfId="778"/>
    <cellStyle name="Normal 20 5 2 2 2" xfId="779"/>
    <cellStyle name="Normal 20 5 2 3" xfId="780"/>
    <cellStyle name="Normal 20 5 3" xfId="781"/>
    <cellStyle name="Normal 20 5 3 2" xfId="782"/>
    <cellStyle name="Normal 20 5 4" xfId="783"/>
    <cellStyle name="Normal 20 6" xfId="784"/>
    <cellStyle name="Normal 20 6 2" xfId="785"/>
    <cellStyle name="Normal 20 6 2 2" xfId="786"/>
    <cellStyle name="Normal 20 6 3" xfId="787"/>
    <cellStyle name="Normal 20 7" xfId="788"/>
    <cellStyle name="Normal 20 7 2" xfId="789"/>
    <cellStyle name="Normal 20 8" xfId="790"/>
    <cellStyle name="Normal 20 9" xfId="2231"/>
    <cellStyle name="Normal 21" xfId="791"/>
    <cellStyle name="Normal 21 2" xfId="792"/>
    <cellStyle name="Normal 21 2 2" xfId="793"/>
    <cellStyle name="Normal 21 2 2 2" xfId="794"/>
    <cellStyle name="Normal 21 2 2 2 2" xfId="795"/>
    <cellStyle name="Normal 21 2 2 2 2 2" xfId="796"/>
    <cellStyle name="Normal 21 2 2 2 3" xfId="797"/>
    <cellStyle name="Normal 21 2 2 3" xfId="798"/>
    <cellStyle name="Normal 21 2 2 3 2" xfId="799"/>
    <cellStyle name="Normal 21 2 2 4" xfId="800"/>
    <cellStyle name="Normal 21 2 3" xfId="801"/>
    <cellStyle name="Normal 21 2 3 2" xfId="802"/>
    <cellStyle name="Normal 21 2 3 2 2" xfId="803"/>
    <cellStyle name="Normal 21 2 3 2 2 2" xfId="804"/>
    <cellStyle name="Normal 21 2 3 2 3" xfId="805"/>
    <cellStyle name="Normal 21 2 3 3" xfId="806"/>
    <cellStyle name="Normal 21 2 3 3 2" xfId="807"/>
    <cellStyle name="Normal 21 2 3 4" xfId="808"/>
    <cellStyle name="Normal 21 2 4" xfId="809"/>
    <cellStyle name="Normal 21 2 4 2" xfId="810"/>
    <cellStyle name="Normal 21 2 4 2 2" xfId="811"/>
    <cellStyle name="Normal 21 2 4 2 2 2" xfId="812"/>
    <cellStyle name="Normal 21 2 4 2 3" xfId="813"/>
    <cellStyle name="Normal 21 2 4 3" xfId="814"/>
    <cellStyle name="Normal 21 2 4 3 2" xfId="815"/>
    <cellStyle name="Normal 21 2 4 4" xfId="816"/>
    <cellStyle name="Normal 21 2 5" xfId="817"/>
    <cellStyle name="Normal 21 2 5 2" xfId="818"/>
    <cellStyle name="Normal 21 2 5 2 2" xfId="819"/>
    <cellStyle name="Normal 21 2 5 3" xfId="820"/>
    <cellStyle name="Normal 21 2 6" xfId="821"/>
    <cellStyle name="Normal 21 2 6 2" xfId="822"/>
    <cellStyle name="Normal 21 2 7" xfId="823"/>
    <cellStyle name="Normal 21 3" xfId="824"/>
    <cellStyle name="Normal 21 3 2" xfId="825"/>
    <cellStyle name="Normal 21 3 2 2" xfId="826"/>
    <cellStyle name="Normal 21 3 2 2 2" xfId="827"/>
    <cellStyle name="Normal 21 3 2 3" xfId="828"/>
    <cellStyle name="Normal 21 3 3" xfId="829"/>
    <cellStyle name="Normal 21 3 3 2" xfId="830"/>
    <cellStyle name="Normal 21 3 4" xfId="831"/>
    <cellStyle name="Normal 21 4" xfId="832"/>
    <cellStyle name="Normal 21 4 2" xfId="833"/>
    <cellStyle name="Normal 21 4 2 2" xfId="834"/>
    <cellStyle name="Normal 21 4 2 2 2" xfId="835"/>
    <cellStyle name="Normal 21 4 2 3" xfId="836"/>
    <cellStyle name="Normal 21 4 3" xfId="837"/>
    <cellStyle name="Normal 21 4 3 2" xfId="838"/>
    <cellStyle name="Normal 21 4 4" xfId="839"/>
    <cellStyle name="Normal 21 5" xfId="840"/>
    <cellStyle name="Normal 21 5 2" xfId="841"/>
    <cellStyle name="Normal 21 5 2 2" xfId="842"/>
    <cellStyle name="Normal 21 5 2 2 2" xfId="843"/>
    <cellStyle name="Normal 21 5 2 3" xfId="844"/>
    <cellStyle name="Normal 21 5 3" xfId="845"/>
    <cellStyle name="Normal 21 5 3 2" xfId="846"/>
    <cellStyle name="Normal 21 5 4" xfId="847"/>
    <cellStyle name="Normal 21 6" xfId="848"/>
    <cellStyle name="Normal 21 6 2" xfId="849"/>
    <cellStyle name="Normal 21 6 2 2" xfId="850"/>
    <cellStyle name="Normal 21 6 3" xfId="851"/>
    <cellStyle name="Normal 21 7" xfId="852"/>
    <cellStyle name="Normal 21 7 2" xfId="853"/>
    <cellStyle name="Normal 21 8" xfId="854"/>
    <cellStyle name="Normal 22" xfId="855"/>
    <cellStyle name="Normal 22 2" xfId="856"/>
    <cellStyle name="Normal 22 2 2" xfId="857"/>
    <cellStyle name="Normal 22 2 2 2" xfId="858"/>
    <cellStyle name="Normal 22 2 2 2 2" xfId="859"/>
    <cellStyle name="Normal 22 2 2 2 2 2" xfId="860"/>
    <cellStyle name="Normal 22 2 2 2 3" xfId="861"/>
    <cellStyle name="Normal 22 2 2 3" xfId="862"/>
    <cellStyle name="Normal 22 2 2 3 2" xfId="863"/>
    <cellStyle name="Normal 22 2 2 4" xfId="864"/>
    <cellStyle name="Normal 22 2 3" xfId="865"/>
    <cellStyle name="Normal 22 2 3 2" xfId="866"/>
    <cellStyle name="Normal 22 2 3 2 2" xfId="867"/>
    <cellStyle name="Normal 22 2 3 2 2 2" xfId="868"/>
    <cellStyle name="Normal 22 2 3 2 3" xfId="869"/>
    <cellStyle name="Normal 22 2 3 3" xfId="870"/>
    <cellStyle name="Normal 22 2 3 3 2" xfId="871"/>
    <cellStyle name="Normal 22 2 3 4" xfId="872"/>
    <cellStyle name="Normal 22 2 4" xfId="873"/>
    <cellStyle name="Normal 22 2 4 2" xfId="874"/>
    <cellStyle name="Normal 22 2 4 2 2" xfId="875"/>
    <cellStyle name="Normal 22 2 4 2 2 2" xfId="876"/>
    <cellStyle name="Normal 22 2 4 2 3" xfId="877"/>
    <cellStyle name="Normal 22 2 4 3" xfId="878"/>
    <cellStyle name="Normal 22 2 4 3 2" xfId="879"/>
    <cellStyle name="Normal 22 2 4 4" xfId="880"/>
    <cellStyle name="Normal 22 2 5" xfId="881"/>
    <cellStyle name="Normal 22 2 5 2" xfId="882"/>
    <cellStyle name="Normal 22 2 5 2 2" xfId="883"/>
    <cellStyle name="Normal 22 2 5 3" xfId="884"/>
    <cellStyle name="Normal 22 2 6" xfId="885"/>
    <cellStyle name="Normal 22 2 6 2" xfId="886"/>
    <cellStyle name="Normal 22 2 7" xfId="887"/>
    <cellStyle name="Normal 22 3" xfId="888"/>
    <cellStyle name="Normal 22 3 2" xfId="889"/>
    <cellStyle name="Normal 22 3 2 2" xfId="890"/>
    <cellStyle name="Normal 22 3 2 2 2" xfId="891"/>
    <cellStyle name="Normal 22 3 2 3" xfId="892"/>
    <cellStyle name="Normal 22 3 3" xfId="893"/>
    <cellStyle name="Normal 22 3 3 2" xfId="894"/>
    <cellStyle name="Normal 22 3 4" xfId="895"/>
    <cellStyle name="Normal 22 4" xfId="896"/>
    <cellStyle name="Normal 22 4 2" xfId="897"/>
    <cellStyle name="Normal 22 4 2 2" xfId="898"/>
    <cellStyle name="Normal 22 4 2 2 2" xfId="899"/>
    <cellStyle name="Normal 22 4 2 3" xfId="900"/>
    <cellStyle name="Normal 22 4 3" xfId="901"/>
    <cellStyle name="Normal 22 4 3 2" xfId="902"/>
    <cellStyle name="Normal 22 4 4" xfId="903"/>
    <cellStyle name="Normal 22 5" xfId="904"/>
    <cellStyle name="Normal 22 5 2" xfId="905"/>
    <cellStyle name="Normal 22 5 2 2" xfId="906"/>
    <cellStyle name="Normal 22 5 2 2 2" xfId="907"/>
    <cellStyle name="Normal 22 5 2 3" xfId="908"/>
    <cellStyle name="Normal 22 5 3" xfId="909"/>
    <cellStyle name="Normal 22 5 3 2" xfId="910"/>
    <cellStyle name="Normal 22 5 4" xfId="911"/>
    <cellStyle name="Normal 22 6" xfId="912"/>
    <cellStyle name="Normal 22 6 2" xfId="913"/>
    <cellStyle name="Normal 22 6 2 2" xfId="914"/>
    <cellStyle name="Normal 22 6 3" xfId="915"/>
    <cellStyle name="Normal 22 7" xfId="916"/>
    <cellStyle name="Normal 22 7 2" xfId="917"/>
    <cellStyle name="Normal 22 8" xfId="918"/>
    <cellStyle name="Normal 23" xfId="919"/>
    <cellStyle name="Normal 23 2" xfId="920"/>
    <cellStyle name="Normal 23 2 2" xfId="921"/>
    <cellStyle name="Normal 23 2 2 2" xfId="922"/>
    <cellStyle name="Normal 23 2 2 2 2" xfId="923"/>
    <cellStyle name="Normal 23 2 2 2 2 2" xfId="924"/>
    <cellStyle name="Normal 23 2 2 2 3" xfId="925"/>
    <cellStyle name="Normal 23 2 2 3" xfId="926"/>
    <cellStyle name="Normal 23 2 2 3 2" xfId="927"/>
    <cellStyle name="Normal 23 2 2 4" xfId="928"/>
    <cellStyle name="Normal 23 2 3" xfId="929"/>
    <cellStyle name="Normal 23 2 3 2" xfId="930"/>
    <cellStyle name="Normal 23 2 3 2 2" xfId="931"/>
    <cellStyle name="Normal 23 2 3 2 2 2" xfId="932"/>
    <cellStyle name="Normal 23 2 3 2 3" xfId="933"/>
    <cellStyle name="Normal 23 2 3 3" xfId="934"/>
    <cellStyle name="Normal 23 2 3 3 2" xfId="935"/>
    <cellStyle name="Normal 23 2 3 4" xfId="936"/>
    <cellStyle name="Normal 23 2 4" xfId="937"/>
    <cellStyle name="Normal 23 2 4 2" xfId="938"/>
    <cellStyle name="Normal 23 2 4 2 2" xfId="939"/>
    <cellStyle name="Normal 23 2 4 2 2 2" xfId="940"/>
    <cellStyle name="Normal 23 2 4 2 3" xfId="941"/>
    <cellStyle name="Normal 23 2 4 3" xfId="942"/>
    <cellStyle name="Normal 23 2 4 3 2" xfId="943"/>
    <cellStyle name="Normal 23 2 4 4" xfId="944"/>
    <cellStyle name="Normal 23 2 5" xfId="945"/>
    <cellStyle name="Normal 23 2 5 2" xfId="946"/>
    <cellStyle name="Normal 23 2 5 2 2" xfId="947"/>
    <cellStyle name="Normal 23 2 5 3" xfId="948"/>
    <cellStyle name="Normal 23 2 6" xfId="949"/>
    <cellStyle name="Normal 23 2 6 2" xfId="950"/>
    <cellStyle name="Normal 23 2 7" xfId="951"/>
    <cellStyle name="Normal 23 3" xfId="952"/>
    <cellStyle name="Normal 23 3 2" xfId="953"/>
    <cellStyle name="Normal 23 3 2 2" xfId="954"/>
    <cellStyle name="Normal 23 3 2 2 2" xfId="955"/>
    <cellStyle name="Normal 23 3 2 3" xfId="956"/>
    <cellStyle name="Normal 23 3 3" xfId="957"/>
    <cellStyle name="Normal 23 3 3 2" xfId="958"/>
    <cellStyle name="Normal 23 3 4" xfId="959"/>
    <cellStyle name="Normal 23 4" xfId="960"/>
    <cellStyle name="Normal 23 4 2" xfId="961"/>
    <cellStyle name="Normal 23 4 2 2" xfId="962"/>
    <cellStyle name="Normal 23 4 2 2 2" xfId="963"/>
    <cellStyle name="Normal 23 4 2 3" xfId="964"/>
    <cellStyle name="Normal 23 4 3" xfId="965"/>
    <cellStyle name="Normal 23 4 3 2" xfId="966"/>
    <cellStyle name="Normal 23 4 4" xfId="967"/>
    <cellStyle name="Normal 23 5" xfId="968"/>
    <cellStyle name="Normal 23 5 2" xfId="969"/>
    <cellStyle name="Normal 23 5 2 2" xfId="970"/>
    <cellStyle name="Normal 23 5 2 2 2" xfId="971"/>
    <cellStyle name="Normal 23 5 2 3" xfId="972"/>
    <cellStyle name="Normal 23 5 3" xfId="973"/>
    <cellStyle name="Normal 23 5 3 2" xfId="974"/>
    <cellStyle name="Normal 23 5 4" xfId="975"/>
    <cellStyle name="Normal 23 6" xfId="976"/>
    <cellStyle name="Normal 23 6 2" xfId="977"/>
    <cellStyle name="Normal 23 6 2 2" xfId="978"/>
    <cellStyle name="Normal 23 6 3" xfId="979"/>
    <cellStyle name="Normal 23 7" xfId="980"/>
    <cellStyle name="Normal 23 7 2" xfId="981"/>
    <cellStyle name="Normal 23 8" xfId="982"/>
    <cellStyle name="Normal 24" xfId="983"/>
    <cellStyle name="Normal 24 2" xfId="984"/>
    <cellStyle name="Normal 24 2 2" xfId="985"/>
    <cellStyle name="Normal 24 2 2 2" xfId="986"/>
    <cellStyle name="Normal 24 2 2 2 2" xfId="987"/>
    <cellStyle name="Normal 24 2 2 2 2 2" xfId="988"/>
    <cellStyle name="Normal 24 2 2 2 3" xfId="989"/>
    <cellStyle name="Normal 24 2 2 3" xfId="990"/>
    <cellStyle name="Normal 24 2 2 3 2" xfId="991"/>
    <cellStyle name="Normal 24 2 2 4" xfId="992"/>
    <cellStyle name="Normal 24 2 3" xfId="993"/>
    <cellStyle name="Normal 24 2 3 2" xfId="994"/>
    <cellStyle name="Normal 24 2 3 2 2" xfId="995"/>
    <cellStyle name="Normal 24 2 3 2 2 2" xfId="996"/>
    <cellStyle name="Normal 24 2 3 2 3" xfId="997"/>
    <cellStyle name="Normal 24 2 3 3" xfId="998"/>
    <cellStyle name="Normal 24 2 3 3 2" xfId="999"/>
    <cellStyle name="Normal 24 2 3 4" xfId="1000"/>
    <cellStyle name="Normal 24 2 4" xfId="1001"/>
    <cellStyle name="Normal 24 2 4 2" xfId="1002"/>
    <cellStyle name="Normal 24 2 4 2 2" xfId="1003"/>
    <cellStyle name="Normal 24 2 4 2 2 2" xfId="1004"/>
    <cellStyle name="Normal 24 2 4 2 3" xfId="1005"/>
    <cellStyle name="Normal 24 2 4 3" xfId="1006"/>
    <cellStyle name="Normal 24 2 4 3 2" xfId="1007"/>
    <cellStyle name="Normal 24 2 4 4" xfId="1008"/>
    <cellStyle name="Normal 24 2 5" xfId="1009"/>
    <cellStyle name="Normal 24 2 5 2" xfId="1010"/>
    <cellStyle name="Normal 24 2 5 2 2" xfId="1011"/>
    <cellStyle name="Normal 24 2 5 3" xfId="1012"/>
    <cellStyle name="Normal 24 2 6" xfId="1013"/>
    <cellStyle name="Normal 24 2 6 2" xfId="1014"/>
    <cellStyle name="Normal 24 2 7" xfId="1015"/>
    <cellStyle name="Normal 24 3" xfId="1016"/>
    <cellStyle name="Normal 24 3 2" xfId="1017"/>
    <cellStyle name="Normal 24 3 2 2" xfId="1018"/>
    <cellStyle name="Normal 24 3 2 2 2" xfId="1019"/>
    <cellStyle name="Normal 24 3 2 3" xfId="1020"/>
    <cellStyle name="Normal 24 3 3" xfId="1021"/>
    <cellStyle name="Normal 24 3 3 2" xfId="1022"/>
    <cellStyle name="Normal 24 3 4" xfId="1023"/>
    <cellStyle name="Normal 24 4" xfId="1024"/>
    <cellStyle name="Normal 24 4 2" xfId="1025"/>
    <cellStyle name="Normal 24 4 2 2" xfId="1026"/>
    <cellStyle name="Normal 24 4 2 2 2" xfId="1027"/>
    <cellStyle name="Normal 24 4 2 3" xfId="1028"/>
    <cellStyle name="Normal 24 4 3" xfId="1029"/>
    <cellStyle name="Normal 24 4 3 2" xfId="1030"/>
    <cellStyle name="Normal 24 4 4" xfId="1031"/>
    <cellStyle name="Normal 24 5" xfId="1032"/>
    <cellStyle name="Normal 24 5 2" xfId="1033"/>
    <cellStyle name="Normal 24 5 2 2" xfId="1034"/>
    <cellStyle name="Normal 24 5 2 2 2" xfId="1035"/>
    <cellStyle name="Normal 24 5 2 3" xfId="1036"/>
    <cellStyle name="Normal 24 5 3" xfId="1037"/>
    <cellStyle name="Normal 24 5 3 2" xfId="1038"/>
    <cellStyle name="Normal 24 5 4" xfId="1039"/>
    <cellStyle name="Normal 24 6" xfId="1040"/>
    <cellStyle name="Normal 24 6 2" xfId="1041"/>
    <cellStyle name="Normal 24 6 2 2" xfId="1042"/>
    <cellStyle name="Normal 24 6 3" xfId="1043"/>
    <cellStyle name="Normal 24 7" xfId="1044"/>
    <cellStyle name="Normal 24 7 2" xfId="1045"/>
    <cellStyle name="Normal 24 8" xfId="1046"/>
    <cellStyle name="Normal 25" xfId="1047"/>
    <cellStyle name="Normal 25 2" xfId="1048"/>
    <cellStyle name="Normal 25 2 2" xfId="1049"/>
    <cellStyle name="Normal 25 2 2 2" xfId="1050"/>
    <cellStyle name="Normal 25 2 2 2 2" xfId="1051"/>
    <cellStyle name="Normal 25 2 2 2 2 2" xfId="1052"/>
    <cellStyle name="Normal 25 2 2 2 3" xfId="1053"/>
    <cellStyle name="Normal 25 2 2 3" xfId="1054"/>
    <cellStyle name="Normal 25 2 2 3 2" xfId="1055"/>
    <cellStyle name="Normal 25 2 2 4" xfId="1056"/>
    <cellStyle name="Normal 25 2 3" xfId="1057"/>
    <cellStyle name="Normal 25 2 3 2" xfId="1058"/>
    <cellStyle name="Normal 25 2 3 2 2" xfId="1059"/>
    <cellStyle name="Normal 25 2 3 2 2 2" xfId="1060"/>
    <cellStyle name="Normal 25 2 3 2 3" xfId="1061"/>
    <cellStyle name="Normal 25 2 3 3" xfId="1062"/>
    <cellStyle name="Normal 25 2 3 3 2" xfId="1063"/>
    <cellStyle name="Normal 25 2 3 4" xfId="1064"/>
    <cellStyle name="Normal 25 2 4" xfId="1065"/>
    <cellStyle name="Normal 25 2 4 2" xfId="1066"/>
    <cellStyle name="Normal 25 2 4 2 2" xfId="1067"/>
    <cellStyle name="Normal 25 2 4 2 2 2" xfId="1068"/>
    <cellStyle name="Normal 25 2 4 2 3" xfId="1069"/>
    <cellStyle name="Normal 25 2 4 3" xfId="1070"/>
    <cellStyle name="Normal 25 2 4 3 2" xfId="1071"/>
    <cellStyle name="Normal 25 2 4 4" xfId="1072"/>
    <cellStyle name="Normal 25 2 5" xfId="1073"/>
    <cellStyle name="Normal 25 2 5 2" xfId="1074"/>
    <cellStyle name="Normal 25 2 5 2 2" xfId="1075"/>
    <cellStyle name="Normal 25 2 5 3" xfId="1076"/>
    <cellStyle name="Normal 25 2 6" xfId="1077"/>
    <cellStyle name="Normal 25 2 6 2" xfId="1078"/>
    <cellStyle name="Normal 25 2 7" xfId="1079"/>
    <cellStyle name="Normal 25 3" xfId="1080"/>
    <cellStyle name="Normal 25 3 2" xfId="1081"/>
    <cellStyle name="Normal 25 3 2 2" xfId="1082"/>
    <cellStyle name="Normal 25 3 2 2 2" xfId="1083"/>
    <cellStyle name="Normal 25 3 2 3" xfId="1084"/>
    <cellStyle name="Normal 25 3 3" xfId="1085"/>
    <cellStyle name="Normal 25 3 3 2" xfId="1086"/>
    <cellStyle name="Normal 25 3 4" xfId="1087"/>
    <cellStyle name="Normal 25 4" xfId="1088"/>
    <cellStyle name="Normal 25 4 2" xfId="1089"/>
    <cellStyle name="Normal 25 4 2 2" xfId="1090"/>
    <cellStyle name="Normal 25 4 2 2 2" xfId="1091"/>
    <cellStyle name="Normal 25 4 2 3" xfId="1092"/>
    <cellStyle name="Normal 25 4 3" xfId="1093"/>
    <cellStyle name="Normal 25 4 3 2" xfId="1094"/>
    <cellStyle name="Normal 25 4 4" xfId="1095"/>
    <cellStyle name="Normal 25 5" xfId="1096"/>
    <cellStyle name="Normal 25 5 2" xfId="1097"/>
    <cellStyle name="Normal 25 5 2 2" xfId="1098"/>
    <cellStyle name="Normal 25 5 2 2 2" xfId="1099"/>
    <cellStyle name="Normal 25 5 2 3" xfId="1100"/>
    <cellStyle name="Normal 25 5 3" xfId="1101"/>
    <cellStyle name="Normal 25 5 3 2" xfId="1102"/>
    <cellStyle name="Normal 25 5 4" xfId="1103"/>
    <cellStyle name="Normal 25 6" xfId="1104"/>
    <cellStyle name="Normal 25 6 2" xfId="1105"/>
    <cellStyle name="Normal 25 6 2 2" xfId="1106"/>
    <cellStyle name="Normal 25 6 3" xfId="1107"/>
    <cellStyle name="Normal 25 7" xfId="1108"/>
    <cellStyle name="Normal 25 7 2" xfId="1109"/>
    <cellStyle name="Normal 25 8" xfId="1110"/>
    <cellStyle name="Normal 26" xfId="1111"/>
    <cellStyle name="Normal 26 2" xfId="1112"/>
    <cellStyle name="Normal 26 2 2" xfId="1113"/>
    <cellStyle name="Normal 26 2 2 2" xfId="1114"/>
    <cellStyle name="Normal 26 2 2 2 2" xfId="1115"/>
    <cellStyle name="Normal 26 2 2 2 2 2" xfId="1116"/>
    <cellStyle name="Normal 26 2 2 2 3" xfId="1117"/>
    <cellStyle name="Normal 26 2 2 3" xfId="1118"/>
    <cellStyle name="Normal 26 2 2 3 2" xfId="1119"/>
    <cellStyle name="Normal 26 2 2 4" xfId="1120"/>
    <cellStyle name="Normal 26 2 3" xfId="1121"/>
    <cellStyle name="Normal 26 2 3 2" xfId="1122"/>
    <cellStyle name="Normal 26 2 3 2 2" xfId="1123"/>
    <cellStyle name="Normal 26 2 3 2 2 2" xfId="1124"/>
    <cellStyle name="Normal 26 2 3 2 3" xfId="1125"/>
    <cellStyle name="Normal 26 2 3 3" xfId="1126"/>
    <cellStyle name="Normal 26 2 3 3 2" xfId="1127"/>
    <cellStyle name="Normal 26 2 3 4" xfId="1128"/>
    <cellStyle name="Normal 26 2 4" xfId="1129"/>
    <cellStyle name="Normal 26 2 4 2" xfId="1130"/>
    <cellStyle name="Normal 26 2 4 2 2" xfId="1131"/>
    <cellStyle name="Normal 26 2 4 2 2 2" xfId="1132"/>
    <cellStyle name="Normal 26 2 4 2 3" xfId="1133"/>
    <cellStyle name="Normal 26 2 4 3" xfId="1134"/>
    <cellStyle name="Normal 26 2 4 3 2" xfId="1135"/>
    <cellStyle name="Normal 26 2 4 4" xfId="1136"/>
    <cellStyle name="Normal 26 2 5" xfId="1137"/>
    <cellStyle name="Normal 26 2 5 2" xfId="1138"/>
    <cellStyle name="Normal 26 2 5 2 2" xfId="1139"/>
    <cellStyle name="Normal 26 2 5 3" xfId="1140"/>
    <cellStyle name="Normal 26 2 6" xfId="1141"/>
    <cellStyle name="Normal 26 2 6 2" xfId="1142"/>
    <cellStyle name="Normal 26 2 7" xfId="1143"/>
    <cellStyle name="Normal 26 3" xfId="1144"/>
    <cellStyle name="Normal 26 3 2" xfId="1145"/>
    <cellStyle name="Normal 26 3 2 2" xfId="1146"/>
    <cellStyle name="Normal 26 3 2 2 2" xfId="1147"/>
    <cellStyle name="Normal 26 3 2 3" xfId="1148"/>
    <cellStyle name="Normal 26 3 3" xfId="1149"/>
    <cellStyle name="Normal 26 3 3 2" xfId="1150"/>
    <cellStyle name="Normal 26 3 4" xfId="1151"/>
    <cellStyle name="Normal 26 4" xfId="1152"/>
    <cellStyle name="Normal 26 4 2" xfId="1153"/>
    <cellStyle name="Normal 26 4 2 2" xfId="1154"/>
    <cellStyle name="Normal 26 4 2 2 2" xfId="1155"/>
    <cellStyle name="Normal 26 4 2 3" xfId="1156"/>
    <cellStyle name="Normal 26 4 3" xfId="1157"/>
    <cellStyle name="Normal 26 4 3 2" xfId="1158"/>
    <cellStyle name="Normal 26 4 4" xfId="1159"/>
    <cellStyle name="Normal 26 5" xfId="1160"/>
    <cellStyle name="Normal 26 5 2" xfId="1161"/>
    <cellStyle name="Normal 26 5 2 2" xfId="1162"/>
    <cellStyle name="Normal 26 5 2 2 2" xfId="1163"/>
    <cellStyle name="Normal 26 5 2 3" xfId="1164"/>
    <cellStyle name="Normal 26 5 3" xfId="1165"/>
    <cellStyle name="Normal 26 5 3 2" xfId="1166"/>
    <cellStyle name="Normal 26 5 4" xfId="1167"/>
    <cellStyle name="Normal 26 6" xfId="1168"/>
    <cellStyle name="Normal 26 6 2" xfId="1169"/>
    <cellStyle name="Normal 26 6 2 2" xfId="1170"/>
    <cellStyle name="Normal 26 6 3" xfId="1171"/>
    <cellStyle name="Normal 26 7" xfId="1172"/>
    <cellStyle name="Normal 26 7 2" xfId="1173"/>
    <cellStyle name="Normal 26 8" xfId="1174"/>
    <cellStyle name="Normal 27" xfId="1175"/>
    <cellStyle name="Normal 27 2" xfId="1176"/>
    <cellStyle name="Normal 27 2 2" xfId="1177"/>
    <cellStyle name="Normal 27 2 2 2" xfId="1178"/>
    <cellStyle name="Normal 27 2 2 2 2" xfId="1179"/>
    <cellStyle name="Normal 27 2 2 2 2 2" xfId="1180"/>
    <cellStyle name="Normal 27 2 2 2 3" xfId="1181"/>
    <cellStyle name="Normal 27 2 2 3" xfId="1182"/>
    <cellStyle name="Normal 27 2 2 3 2" xfId="1183"/>
    <cellStyle name="Normal 27 2 2 4" xfId="1184"/>
    <cellStyle name="Normal 27 2 3" xfId="1185"/>
    <cellStyle name="Normal 27 2 3 2" xfId="1186"/>
    <cellStyle name="Normal 27 2 3 2 2" xfId="1187"/>
    <cellStyle name="Normal 27 2 3 2 2 2" xfId="1188"/>
    <cellStyle name="Normal 27 2 3 2 3" xfId="1189"/>
    <cellStyle name="Normal 27 2 3 3" xfId="1190"/>
    <cellStyle name="Normal 27 2 3 3 2" xfId="1191"/>
    <cellStyle name="Normal 27 2 3 4" xfId="1192"/>
    <cellStyle name="Normal 27 2 4" xfId="1193"/>
    <cellStyle name="Normal 27 2 4 2" xfId="1194"/>
    <cellStyle name="Normal 27 2 4 2 2" xfId="1195"/>
    <cellStyle name="Normal 27 2 4 2 2 2" xfId="1196"/>
    <cellStyle name="Normal 27 2 4 2 3" xfId="1197"/>
    <cellStyle name="Normal 27 2 4 3" xfId="1198"/>
    <cellStyle name="Normal 27 2 4 3 2" xfId="1199"/>
    <cellStyle name="Normal 27 2 4 4" xfId="1200"/>
    <cellStyle name="Normal 27 2 5" xfId="1201"/>
    <cellStyle name="Normal 27 2 5 2" xfId="1202"/>
    <cellStyle name="Normal 27 2 5 2 2" xfId="1203"/>
    <cellStyle name="Normal 27 2 5 3" xfId="1204"/>
    <cellStyle name="Normal 27 2 6" xfId="1205"/>
    <cellStyle name="Normal 27 2 6 2" xfId="1206"/>
    <cellStyle name="Normal 27 2 7" xfId="1207"/>
    <cellStyle name="Normal 27 3" xfId="1208"/>
    <cellStyle name="Normal 27 3 2" xfId="1209"/>
    <cellStyle name="Normal 27 3 2 2" xfId="1210"/>
    <cellStyle name="Normal 27 3 2 2 2" xfId="1211"/>
    <cellStyle name="Normal 27 3 2 3" xfId="1212"/>
    <cellStyle name="Normal 27 3 3" xfId="1213"/>
    <cellStyle name="Normal 27 3 3 2" xfId="1214"/>
    <cellStyle name="Normal 27 3 4" xfId="1215"/>
    <cellStyle name="Normal 27 4" xfId="1216"/>
    <cellStyle name="Normal 27 4 2" xfId="1217"/>
    <cellStyle name="Normal 27 4 2 2" xfId="1218"/>
    <cellStyle name="Normal 27 4 2 2 2" xfId="1219"/>
    <cellStyle name="Normal 27 4 2 3" xfId="1220"/>
    <cellStyle name="Normal 27 4 3" xfId="1221"/>
    <cellStyle name="Normal 27 4 3 2" xfId="1222"/>
    <cellStyle name="Normal 27 4 4" xfId="1223"/>
    <cellStyle name="Normal 27 5" xfId="1224"/>
    <cellStyle name="Normal 27 5 2" xfId="1225"/>
    <cellStyle name="Normal 27 5 2 2" xfId="1226"/>
    <cellStyle name="Normal 27 5 2 2 2" xfId="1227"/>
    <cellStyle name="Normal 27 5 2 3" xfId="1228"/>
    <cellStyle name="Normal 27 5 3" xfId="1229"/>
    <cellStyle name="Normal 27 5 3 2" xfId="1230"/>
    <cellStyle name="Normal 27 5 4" xfId="1231"/>
    <cellStyle name="Normal 27 6" xfId="1232"/>
    <cellStyle name="Normal 27 6 2" xfId="1233"/>
    <cellStyle name="Normal 27 6 2 2" xfId="1234"/>
    <cellStyle name="Normal 27 6 3" xfId="1235"/>
    <cellStyle name="Normal 27 7" xfId="1236"/>
    <cellStyle name="Normal 27 7 2" xfId="1237"/>
    <cellStyle name="Normal 27 8" xfId="1238"/>
    <cellStyle name="Normal 28" xfId="1239"/>
    <cellStyle name="Normal 28 2" xfId="1240"/>
    <cellStyle name="Normal 28 2 2" xfId="1241"/>
    <cellStyle name="Normal 28 2 2 2" xfId="1242"/>
    <cellStyle name="Normal 28 2 2 2 2" xfId="1243"/>
    <cellStyle name="Normal 28 2 2 2 2 2" xfId="1244"/>
    <cellStyle name="Normal 28 2 2 2 3" xfId="1245"/>
    <cellStyle name="Normal 28 2 2 3" xfId="1246"/>
    <cellStyle name="Normal 28 2 2 3 2" xfId="1247"/>
    <cellStyle name="Normal 28 2 2 4" xfId="1248"/>
    <cellStyle name="Normal 28 2 3" xfId="1249"/>
    <cellStyle name="Normal 28 2 3 2" xfId="1250"/>
    <cellStyle name="Normal 28 2 3 2 2" xfId="1251"/>
    <cellStyle name="Normal 28 2 3 2 2 2" xfId="1252"/>
    <cellStyle name="Normal 28 2 3 2 3" xfId="1253"/>
    <cellStyle name="Normal 28 2 3 3" xfId="1254"/>
    <cellStyle name="Normal 28 2 3 3 2" xfId="1255"/>
    <cellStyle name="Normal 28 2 3 4" xfId="1256"/>
    <cellStyle name="Normal 28 2 4" xfId="1257"/>
    <cellStyle name="Normal 28 2 4 2" xfId="1258"/>
    <cellStyle name="Normal 28 2 4 2 2" xfId="1259"/>
    <cellStyle name="Normal 28 2 4 2 2 2" xfId="1260"/>
    <cellStyle name="Normal 28 2 4 2 3" xfId="1261"/>
    <cellStyle name="Normal 28 2 4 3" xfId="1262"/>
    <cellStyle name="Normal 28 2 4 3 2" xfId="1263"/>
    <cellStyle name="Normal 28 2 4 4" xfId="1264"/>
    <cellStyle name="Normal 28 2 5" xfId="1265"/>
    <cellStyle name="Normal 28 2 5 2" xfId="1266"/>
    <cellStyle name="Normal 28 2 5 2 2" xfId="1267"/>
    <cellStyle name="Normal 28 2 5 3" xfId="1268"/>
    <cellStyle name="Normal 28 2 6" xfId="1269"/>
    <cellStyle name="Normal 28 2 6 2" xfId="1270"/>
    <cellStyle name="Normal 28 2 7" xfId="1271"/>
    <cellStyle name="Normal 28 3" xfId="1272"/>
    <cellStyle name="Normal 28 3 2" xfId="1273"/>
    <cellStyle name="Normal 28 3 2 2" xfId="1274"/>
    <cellStyle name="Normal 28 3 2 2 2" xfId="1275"/>
    <cellStyle name="Normal 28 3 2 3" xfId="1276"/>
    <cellStyle name="Normal 28 3 3" xfId="1277"/>
    <cellStyle name="Normal 28 3 3 2" xfId="1278"/>
    <cellStyle name="Normal 28 3 4" xfId="1279"/>
    <cellStyle name="Normal 28 4" xfId="1280"/>
    <cellStyle name="Normal 28 4 2" xfId="1281"/>
    <cellStyle name="Normal 28 4 2 2" xfId="1282"/>
    <cellStyle name="Normal 28 4 2 2 2" xfId="1283"/>
    <cellStyle name="Normal 28 4 2 3" xfId="1284"/>
    <cellStyle name="Normal 28 4 3" xfId="1285"/>
    <cellStyle name="Normal 28 4 3 2" xfId="1286"/>
    <cellStyle name="Normal 28 4 4" xfId="1287"/>
    <cellStyle name="Normal 28 5" xfId="1288"/>
    <cellStyle name="Normal 28 5 2" xfId="1289"/>
    <cellStyle name="Normal 28 5 2 2" xfId="1290"/>
    <cellStyle name="Normal 28 5 2 2 2" xfId="1291"/>
    <cellStyle name="Normal 28 5 2 3" xfId="1292"/>
    <cellStyle name="Normal 28 5 3" xfId="1293"/>
    <cellStyle name="Normal 28 5 3 2" xfId="1294"/>
    <cellStyle name="Normal 28 5 4" xfId="1295"/>
    <cellStyle name="Normal 28 6" xfId="1296"/>
    <cellStyle name="Normal 28 6 2" xfId="1297"/>
    <cellStyle name="Normal 28 6 2 2" xfId="1298"/>
    <cellStyle name="Normal 28 6 3" xfId="1299"/>
    <cellStyle name="Normal 28 7" xfId="1300"/>
    <cellStyle name="Normal 28 7 2" xfId="1301"/>
    <cellStyle name="Normal 28 8" xfId="1302"/>
    <cellStyle name="Normal 29" xfId="1303"/>
    <cellStyle name="Normal 29 2" xfId="1304"/>
    <cellStyle name="Normal 29 2 2" xfId="1305"/>
    <cellStyle name="Normal 29 2 2 2" xfId="1306"/>
    <cellStyle name="Normal 29 2 2 2 2" xfId="1307"/>
    <cellStyle name="Normal 29 2 2 2 2 2" xfId="1308"/>
    <cellStyle name="Normal 29 2 2 2 3" xfId="1309"/>
    <cellStyle name="Normal 29 2 2 3" xfId="1310"/>
    <cellStyle name="Normal 29 2 2 3 2" xfId="1311"/>
    <cellStyle name="Normal 29 2 2 4" xfId="1312"/>
    <cellStyle name="Normal 29 2 3" xfId="1313"/>
    <cellStyle name="Normal 29 2 3 2" xfId="1314"/>
    <cellStyle name="Normal 29 2 3 2 2" xfId="1315"/>
    <cellStyle name="Normal 29 2 3 2 2 2" xfId="1316"/>
    <cellStyle name="Normal 29 2 3 2 3" xfId="1317"/>
    <cellStyle name="Normal 29 2 3 3" xfId="1318"/>
    <cellStyle name="Normal 29 2 3 3 2" xfId="1319"/>
    <cellStyle name="Normal 29 2 3 4" xfId="1320"/>
    <cellStyle name="Normal 29 2 4" xfId="1321"/>
    <cellStyle name="Normal 29 2 4 2" xfId="1322"/>
    <cellStyle name="Normal 29 2 4 2 2" xfId="1323"/>
    <cellStyle name="Normal 29 2 4 2 2 2" xfId="1324"/>
    <cellStyle name="Normal 29 2 4 2 3" xfId="1325"/>
    <cellStyle name="Normal 29 2 4 3" xfId="1326"/>
    <cellStyle name="Normal 29 2 4 3 2" xfId="1327"/>
    <cellStyle name="Normal 29 2 4 4" xfId="1328"/>
    <cellStyle name="Normal 29 2 5" xfId="1329"/>
    <cellStyle name="Normal 29 2 5 2" xfId="1330"/>
    <cellStyle name="Normal 29 2 5 2 2" xfId="1331"/>
    <cellStyle name="Normal 29 2 5 3" xfId="1332"/>
    <cellStyle name="Normal 29 2 6" xfId="1333"/>
    <cellStyle name="Normal 29 2 6 2" xfId="1334"/>
    <cellStyle name="Normal 29 2 7" xfId="1335"/>
    <cellStyle name="Normal 29 3" xfId="1336"/>
    <cellStyle name="Normal 29 3 2" xfId="1337"/>
    <cellStyle name="Normal 29 3 2 2" xfId="1338"/>
    <cellStyle name="Normal 29 3 2 2 2" xfId="1339"/>
    <cellStyle name="Normal 29 3 2 3" xfId="1340"/>
    <cellStyle name="Normal 29 3 3" xfId="1341"/>
    <cellStyle name="Normal 29 3 3 2" xfId="1342"/>
    <cellStyle name="Normal 29 3 4" xfId="1343"/>
    <cellStyle name="Normal 29 4" xfId="1344"/>
    <cellStyle name="Normal 29 4 2" xfId="1345"/>
    <cellStyle name="Normal 29 4 2 2" xfId="1346"/>
    <cellStyle name="Normal 29 4 2 2 2" xfId="1347"/>
    <cellStyle name="Normal 29 4 2 3" xfId="1348"/>
    <cellStyle name="Normal 29 4 3" xfId="1349"/>
    <cellStyle name="Normal 29 4 3 2" xfId="1350"/>
    <cellStyle name="Normal 29 4 4" xfId="1351"/>
    <cellStyle name="Normal 29 5" xfId="1352"/>
    <cellStyle name="Normal 29 5 2" xfId="1353"/>
    <cellStyle name="Normal 29 5 2 2" xfId="1354"/>
    <cellStyle name="Normal 29 5 2 2 2" xfId="1355"/>
    <cellStyle name="Normal 29 5 2 3" xfId="1356"/>
    <cellStyle name="Normal 29 5 3" xfId="1357"/>
    <cellStyle name="Normal 29 5 3 2" xfId="1358"/>
    <cellStyle name="Normal 29 5 4" xfId="1359"/>
    <cellStyle name="Normal 29 6" xfId="1360"/>
    <cellStyle name="Normal 29 6 2" xfId="1361"/>
    <cellStyle name="Normal 29 6 2 2" xfId="1362"/>
    <cellStyle name="Normal 29 6 3" xfId="1363"/>
    <cellStyle name="Normal 29 7" xfId="1364"/>
    <cellStyle name="Normal 29 7 2" xfId="1365"/>
    <cellStyle name="Normal 29 8" xfId="1366"/>
    <cellStyle name="Normal 3" xfId="1367"/>
    <cellStyle name="Normal 3 10" xfId="1368"/>
    <cellStyle name="Normal 3 11" xfId="2177"/>
    <cellStyle name="Normal 3 2" xfId="1369"/>
    <cellStyle name="Normal 3 2 2" xfId="1370"/>
    <cellStyle name="Normal 3 2 2 2" xfId="1371"/>
    <cellStyle name="Normal 3 2 2 2 2" xfId="1372"/>
    <cellStyle name="Normal 3 2 2 2 2 2" xfId="1373"/>
    <cellStyle name="Normal 3 2 2 2 2 2 2" xfId="1374"/>
    <cellStyle name="Normal 3 2 2 2 2 3" xfId="1375"/>
    <cellStyle name="Normal 3 2 2 2 3" xfId="1376"/>
    <cellStyle name="Normal 3 2 2 2 3 2" xfId="1377"/>
    <cellStyle name="Normal 3 2 2 2 4" xfId="1378"/>
    <cellStyle name="Normal 3 2 2 3" xfId="1379"/>
    <cellStyle name="Normal 3 2 2 3 2" xfId="1380"/>
    <cellStyle name="Normal 3 2 2 3 2 2" xfId="1381"/>
    <cellStyle name="Normal 3 2 2 3 2 2 2" xfId="1382"/>
    <cellStyle name="Normal 3 2 2 3 2 3" xfId="1383"/>
    <cellStyle name="Normal 3 2 2 3 3" xfId="1384"/>
    <cellStyle name="Normal 3 2 2 3 3 2" xfId="1385"/>
    <cellStyle name="Normal 3 2 2 3 4" xfId="1386"/>
    <cellStyle name="Normal 3 2 2 4" xfId="1387"/>
    <cellStyle name="Normal 3 2 2 4 2" xfId="1388"/>
    <cellStyle name="Normal 3 2 2 4 2 2" xfId="1389"/>
    <cellStyle name="Normal 3 2 2 4 2 2 2" xfId="1390"/>
    <cellStyle name="Normal 3 2 2 4 2 3" xfId="1391"/>
    <cellStyle name="Normal 3 2 2 4 3" xfId="1392"/>
    <cellStyle name="Normal 3 2 2 4 3 2" xfId="1393"/>
    <cellStyle name="Normal 3 2 2 4 4" xfId="1394"/>
    <cellStyle name="Normal 3 2 2 5" xfId="1395"/>
    <cellStyle name="Normal 3 2 2 5 2" xfId="1396"/>
    <cellStyle name="Normal 3 2 2 5 2 2" xfId="1397"/>
    <cellStyle name="Normal 3 2 2 5 3" xfId="1398"/>
    <cellStyle name="Normal 3 2 2 6" xfId="1399"/>
    <cellStyle name="Normal 3 2 2 6 2" xfId="1400"/>
    <cellStyle name="Normal 3 2 2 7" xfId="1401"/>
    <cellStyle name="Normal 3 2 3" xfId="1402"/>
    <cellStyle name="Normal 3 2 4" xfId="1403"/>
    <cellStyle name="Normal 3 2 4 2" xfId="1404"/>
    <cellStyle name="Normal 3 2 4 2 2" xfId="1405"/>
    <cellStyle name="Normal 3 2 4 2 2 2" xfId="1406"/>
    <cellStyle name="Normal 3 2 4 2 3" xfId="1407"/>
    <cellStyle name="Normal 3 2 4 3" xfId="1408"/>
    <cellStyle name="Normal 3 2 4 3 2" xfId="1409"/>
    <cellStyle name="Normal 3 2 4 4" xfId="1410"/>
    <cellStyle name="Normal 3 2 5" xfId="1411"/>
    <cellStyle name="Normal 3 2 5 2" xfId="1412"/>
    <cellStyle name="Normal 3 2 5 2 2" xfId="1413"/>
    <cellStyle name="Normal 3 2 5 3" xfId="1414"/>
    <cellStyle name="Normal 3 2 6" xfId="1415"/>
    <cellStyle name="Normal 3 2 6 2" xfId="1416"/>
    <cellStyle name="Normal 3 2 7" xfId="1417"/>
    <cellStyle name="Normal 3 3" xfId="1418"/>
    <cellStyle name="Normal 3 3 2" xfId="1419"/>
    <cellStyle name="Normal 3 3 2 2" xfId="1420"/>
    <cellStyle name="Normal 3 3 2 2 2" xfId="1421"/>
    <cellStyle name="Normal 3 3 2 2 2 2" xfId="1422"/>
    <cellStyle name="Normal 3 3 2 2 3" xfId="1423"/>
    <cellStyle name="Normal 3 3 2 3" xfId="1424"/>
    <cellStyle name="Normal 3 3 2 3 2" xfId="1425"/>
    <cellStyle name="Normal 3 3 2 4" xfId="1426"/>
    <cellStyle name="Normal 3 3 3" xfId="1427"/>
    <cellStyle name="Normal 3 3 3 2" xfId="1428"/>
    <cellStyle name="Normal 3 3 3 2 2" xfId="1429"/>
    <cellStyle name="Normal 3 3 3 2 2 2" xfId="1430"/>
    <cellStyle name="Normal 3 3 3 2 3" xfId="1431"/>
    <cellStyle name="Normal 3 3 3 3" xfId="1432"/>
    <cellStyle name="Normal 3 3 3 3 2" xfId="1433"/>
    <cellStyle name="Normal 3 3 3 4" xfId="1434"/>
    <cellStyle name="Normal 3 3 4" xfId="1435"/>
    <cellStyle name="Normal 3 3 4 2" xfId="1436"/>
    <cellStyle name="Normal 3 3 4 2 2" xfId="1437"/>
    <cellStyle name="Normal 3 3 4 2 2 2" xfId="1438"/>
    <cellStyle name="Normal 3 3 4 2 3" xfId="1439"/>
    <cellStyle name="Normal 3 3 4 3" xfId="1440"/>
    <cellStyle name="Normal 3 3 4 3 2" xfId="1441"/>
    <cellStyle name="Normal 3 3 4 4" xfId="1442"/>
    <cellStyle name="Normal 3 3 5" xfId="1443"/>
    <cellStyle name="Normal 3 3 5 2" xfId="1444"/>
    <cellStyle name="Normal 3 3 5 2 2" xfId="1445"/>
    <cellStyle name="Normal 3 3 5 3" xfId="1446"/>
    <cellStyle name="Normal 3 3 6" xfId="1447"/>
    <cellStyle name="Normal 3 3 6 2" xfId="1448"/>
    <cellStyle name="Normal 3 3 7" xfId="1449"/>
    <cellStyle name="Normal 3 4" xfId="1450"/>
    <cellStyle name="Normal 3 4 2" xfId="1451"/>
    <cellStyle name="Normal 3 4 2 2" xfId="1452"/>
    <cellStyle name="Normal 3 4 2 2 2" xfId="1453"/>
    <cellStyle name="Normal 3 4 2 2 2 2" xfId="1454"/>
    <cellStyle name="Normal 3 4 2 2 3" xfId="1455"/>
    <cellStyle name="Normal 3 4 2 3" xfId="1456"/>
    <cellStyle name="Normal 3 4 2 3 2" xfId="1457"/>
    <cellStyle name="Normal 3 4 2 4" xfId="1458"/>
    <cellStyle name="Normal 3 4 3" xfId="1459"/>
    <cellStyle name="Normal 3 4 3 2" xfId="1460"/>
    <cellStyle name="Normal 3 4 3 2 2" xfId="1461"/>
    <cellStyle name="Normal 3 4 3 2 2 2" xfId="1462"/>
    <cellStyle name="Normal 3 4 3 2 3" xfId="1463"/>
    <cellStyle name="Normal 3 4 3 3" xfId="1464"/>
    <cellStyle name="Normal 3 4 3 3 2" xfId="1465"/>
    <cellStyle name="Normal 3 4 3 4" xfId="1466"/>
    <cellStyle name="Normal 3 4 4" xfId="1467"/>
    <cellStyle name="Normal 3 4 4 2" xfId="1468"/>
    <cellStyle name="Normal 3 4 4 2 2" xfId="1469"/>
    <cellStyle name="Normal 3 4 4 2 2 2" xfId="1470"/>
    <cellStyle name="Normal 3 4 4 2 3" xfId="1471"/>
    <cellStyle name="Normal 3 4 4 3" xfId="1472"/>
    <cellStyle name="Normal 3 4 4 3 2" xfId="1473"/>
    <cellStyle name="Normal 3 4 4 4" xfId="1474"/>
    <cellStyle name="Normal 3 4 5" xfId="1475"/>
    <cellStyle name="Normal 3 4 5 2" xfId="1476"/>
    <cellStyle name="Normal 3 4 5 2 2" xfId="1477"/>
    <cellStyle name="Normal 3 4 5 3" xfId="1478"/>
    <cellStyle name="Normal 3 4 6" xfId="1479"/>
    <cellStyle name="Normal 3 4 6 2" xfId="1480"/>
    <cellStyle name="Normal 3 4 7" xfId="1481"/>
    <cellStyle name="Normal 3 5" xfId="1482"/>
    <cellStyle name="Normal 3 6" xfId="1483"/>
    <cellStyle name="Normal 3 7" xfId="1484"/>
    <cellStyle name="Normal 3 7 2" xfId="1485"/>
    <cellStyle name="Normal 3 7 2 2" xfId="1486"/>
    <cellStyle name="Normal 3 7 2 2 2" xfId="1487"/>
    <cellStyle name="Normal 3 7 2 3" xfId="1488"/>
    <cellStyle name="Normal 3 7 3" xfId="1489"/>
    <cellStyle name="Normal 3 7 3 2" xfId="1490"/>
    <cellStyle name="Normal 3 7 4" xfId="1491"/>
    <cellStyle name="Normal 3 8" xfId="1492"/>
    <cellStyle name="Normal 3 8 2" xfId="1493"/>
    <cellStyle name="Normal 3 8 2 2" xfId="1494"/>
    <cellStyle name="Normal 3 8 3" xfId="1495"/>
    <cellStyle name="Normal 3 9" xfId="1496"/>
    <cellStyle name="Normal 3 9 2" xfId="1497"/>
    <cellStyle name="Normal 3_Sheet1" xfId="2218"/>
    <cellStyle name="Normal 30" xfId="1498"/>
    <cellStyle name="Normal 30 2" xfId="1499"/>
    <cellStyle name="Normal 30 2 2" xfId="1500"/>
    <cellStyle name="Normal 30 2 2 2" xfId="1501"/>
    <cellStyle name="Normal 30 2 2 2 2" xfId="1502"/>
    <cellStyle name="Normal 30 2 2 2 2 2" xfId="1503"/>
    <cellStyle name="Normal 30 2 2 2 3" xfId="1504"/>
    <cellStyle name="Normal 30 2 2 3" xfId="1505"/>
    <cellStyle name="Normal 30 2 2 3 2" xfId="1506"/>
    <cellStyle name="Normal 30 2 2 4" xfId="1507"/>
    <cellStyle name="Normal 30 2 3" xfId="1508"/>
    <cellStyle name="Normal 30 2 3 2" xfId="1509"/>
    <cellStyle name="Normal 30 2 3 2 2" xfId="1510"/>
    <cellStyle name="Normal 30 2 3 2 2 2" xfId="1511"/>
    <cellStyle name="Normal 30 2 3 2 3" xfId="1512"/>
    <cellStyle name="Normal 30 2 3 3" xfId="1513"/>
    <cellStyle name="Normal 30 2 3 3 2" xfId="1514"/>
    <cellStyle name="Normal 30 2 3 4" xfId="1515"/>
    <cellStyle name="Normal 30 2 4" xfId="1516"/>
    <cellStyle name="Normal 30 2 4 2" xfId="1517"/>
    <cellStyle name="Normal 30 2 4 2 2" xfId="1518"/>
    <cellStyle name="Normal 30 2 4 2 2 2" xfId="1519"/>
    <cellStyle name="Normal 30 2 4 2 3" xfId="1520"/>
    <cellStyle name="Normal 30 2 4 3" xfId="1521"/>
    <cellStyle name="Normal 30 2 4 3 2" xfId="1522"/>
    <cellStyle name="Normal 30 2 4 4" xfId="1523"/>
    <cellStyle name="Normal 30 2 5" xfId="1524"/>
    <cellStyle name="Normal 30 2 5 2" xfId="1525"/>
    <cellStyle name="Normal 30 2 5 2 2" xfId="1526"/>
    <cellStyle name="Normal 30 2 5 3" xfId="1527"/>
    <cellStyle name="Normal 30 2 6" xfId="1528"/>
    <cellStyle name="Normal 30 2 6 2" xfId="1529"/>
    <cellStyle name="Normal 30 2 7" xfId="1530"/>
    <cellStyle name="Normal 30 3" xfId="1531"/>
    <cellStyle name="Normal 30 3 2" xfId="1532"/>
    <cellStyle name="Normal 30 3 2 2" xfId="1533"/>
    <cellStyle name="Normal 30 3 2 2 2" xfId="1534"/>
    <cellStyle name="Normal 30 3 2 3" xfId="1535"/>
    <cellStyle name="Normal 30 3 3" xfId="1536"/>
    <cellStyle name="Normal 30 3 3 2" xfId="1537"/>
    <cellStyle name="Normal 30 3 4" xfId="1538"/>
    <cellStyle name="Normal 30 4" xfId="1539"/>
    <cellStyle name="Normal 30 4 2" xfId="1540"/>
    <cellStyle name="Normal 30 4 2 2" xfId="1541"/>
    <cellStyle name="Normal 30 4 2 2 2" xfId="1542"/>
    <cellStyle name="Normal 30 4 2 3" xfId="1543"/>
    <cellStyle name="Normal 30 4 3" xfId="1544"/>
    <cellStyle name="Normal 30 4 3 2" xfId="1545"/>
    <cellStyle name="Normal 30 4 4" xfId="1546"/>
    <cellStyle name="Normal 30 5" xfId="1547"/>
    <cellStyle name="Normal 30 5 2" xfId="1548"/>
    <cellStyle name="Normal 30 5 2 2" xfId="1549"/>
    <cellStyle name="Normal 30 5 2 2 2" xfId="1550"/>
    <cellStyle name="Normal 30 5 2 3" xfId="1551"/>
    <cellStyle name="Normal 30 5 3" xfId="1552"/>
    <cellStyle name="Normal 30 5 3 2" xfId="1553"/>
    <cellStyle name="Normal 30 5 4" xfId="1554"/>
    <cellStyle name="Normal 30 6" xfId="1555"/>
    <cellStyle name="Normal 30 6 2" xfId="1556"/>
    <cellStyle name="Normal 30 6 2 2" xfId="1557"/>
    <cellStyle name="Normal 30 6 3" xfId="1558"/>
    <cellStyle name="Normal 30 7" xfId="1559"/>
    <cellStyle name="Normal 30 7 2" xfId="1560"/>
    <cellStyle name="Normal 30 8" xfId="1561"/>
    <cellStyle name="Normal 31" xfId="1562"/>
    <cellStyle name="Normal 31 2" xfId="1563"/>
    <cellStyle name="Normal 31 2 2" xfId="1564"/>
    <cellStyle name="Normal 31 2 2 2" xfId="1565"/>
    <cellStyle name="Normal 31 2 2 2 2" xfId="1566"/>
    <cellStyle name="Normal 31 2 2 2 2 2" xfId="1567"/>
    <cellStyle name="Normal 31 2 2 2 3" xfId="1568"/>
    <cellStyle name="Normal 31 2 2 3" xfId="1569"/>
    <cellStyle name="Normal 31 2 2 3 2" xfId="1570"/>
    <cellStyle name="Normal 31 2 2 4" xfId="1571"/>
    <cellStyle name="Normal 31 2 3" xfId="1572"/>
    <cellStyle name="Normal 31 2 3 2" xfId="1573"/>
    <cellStyle name="Normal 31 2 3 2 2" xfId="1574"/>
    <cellStyle name="Normal 31 2 3 2 2 2" xfId="1575"/>
    <cellStyle name="Normal 31 2 3 2 3" xfId="1576"/>
    <cellStyle name="Normal 31 2 3 3" xfId="1577"/>
    <cellStyle name="Normal 31 2 3 3 2" xfId="1578"/>
    <cellStyle name="Normal 31 2 3 4" xfId="1579"/>
    <cellStyle name="Normal 31 2 4" xfId="1580"/>
    <cellStyle name="Normal 31 2 4 2" xfId="1581"/>
    <cellStyle name="Normal 31 2 4 2 2" xfId="1582"/>
    <cellStyle name="Normal 31 2 4 2 2 2" xfId="1583"/>
    <cellStyle name="Normal 31 2 4 2 3" xfId="1584"/>
    <cellStyle name="Normal 31 2 4 3" xfId="1585"/>
    <cellStyle name="Normal 31 2 4 3 2" xfId="1586"/>
    <cellStyle name="Normal 31 2 4 4" xfId="1587"/>
    <cellStyle name="Normal 31 2 5" xfId="1588"/>
    <cellStyle name="Normal 31 2 5 2" xfId="1589"/>
    <cellStyle name="Normal 31 2 5 2 2" xfId="1590"/>
    <cellStyle name="Normal 31 2 5 3" xfId="1591"/>
    <cellStyle name="Normal 31 2 6" xfId="1592"/>
    <cellStyle name="Normal 31 2 6 2" xfId="1593"/>
    <cellStyle name="Normal 31 2 7" xfId="1594"/>
    <cellStyle name="Normal 31 3" xfId="1595"/>
    <cellStyle name="Normal 31 3 2" xfId="1596"/>
    <cellStyle name="Normal 31 3 2 2" xfId="1597"/>
    <cellStyle name="Normal 31 3 2 2 2" xfId="1598"/>
    <cellStyle name="Normal 31 3 2 3" xfId="1599"/>
    <cellStyle name="Normal 31 3 3" xfId="1600"/>
    <cellStyle name="Normal 31 3 3 2" xfId="1601"/>
    <cellStyle name="Normal 31 3 4" xfId="1602"/>
    <cellStyle name="Normal 31 4" xfId="1603"/>
    <cellStyle name="Normal 31 4 2" xfId="1604"/>
    <cellStyle name="Normal 31 4 2 2" xfId="1605"/>
    <cellStyle name="Normal 31 4 2 2 2" xfId="1606"/>
    <cellStyle name="Normal 31 4 2 3" xfId="1607"/>
    <cellStyle name="Normal 31 4 3" xfId="1608"/>
    <cellStyle name="Normal 31 4 3 2" xfId="1609"/>
    <cellStyle name="Normal 31 4 4" xfId="1610"/>
    <cellStyle name="Normal 31 5" xfId="1611"/>
    <cellStyle name="Normal 31 5 2" xfId="1612"/>
    <cellStyle name="Normal 31 5 2 2" xfId="1613"/>
    <cellStyle name="Normal 31 5 2 2 2" xfId="1614"/>
    <cellStyle name="Normal 31 5 2 3" xfId="1615"/>
    <cellStyle name="Normal 31 5 3" xfId="1616"/>
    <cellStyle name="Normal 31 5 3 2" xfId="1617"/>
    <cellStyle name="Normal 31 5 4" xfId="1618"/>
    <cellStyle name="Normal 31 6" xfId="1619"/>
    <cellStyle name="Normal 31 6 2" xfId="1620"/>
    <cellStyle name="Normal 31 6 2 2" xfId="1621"/>
    <cellStyle name="Normal 31 6 3" xfId="1622"/>
    <cellStyle name="Normal 31 7" xfId="1623"/>
    <cellStyle name="Normal 31 7 2" xfId="1624"/>
    <cellStyle name="Normal 31 8" xfId="1625"/>
    <cellStyle name="Normal 32" xfId="1626"/>
    <cellStyle name="Normal 32 2" xfId="1627"/>
    <cellStyle name="Normal 32 2 2" xfId="1628"/>
    <cellStyle name="Normal 32 2 2 2" xfId="1629"/>
    <cellStyle name="Normal 32 2 2 2 2" xfId="1630"/>
    <cellStyle name="Normal 32 2 2 2 2 2" xfId="1631"/>
    <cellStyle name="Normal 32 2 2 2 3" xfId="1632"/>
    <cellStyle name="Normal 32 2 2 3" xfId="1633"/>
    <cellStyle name="Normal 32 2 2 3 2" xfId="1634"/>
    <cellStyle name="Normal 32 2 2 4" xfId="1635"/>
    <cellStyle name="Normal 32 2 3" xfId="1636"/>
    <cellStyle name="Normal 32 2 3 2" xfId="1637"/>
    <cellStyle name="Normal 32 2 3 2 2" xfId="1638"/>
    <cellStyle name="Normal 32 2 3 2 2 2" xfId="1639"/>
    <cellStyle name="Normal 32 2 3 2 3" xfId="1640"/>
    <cellStyle name="Normal 32 2 3 3" xfId="1641"/>
    <cellStyle name="Normal 32 2 3 3 2" xfId="1642"/>
    <cellStyle name="Normal 32 2 3 4" xfId="1643"/>
    <cellStyle name="Normal 32 2 4" xfId="1644"/>
    <cellStyle name="Normal 32 2 4 2" xfId="1645"/>
    <cellStyle name="Normal 32 2 4 2 2" xfId="1646"/>
    <cellStyle name="Normal 32 2 4 2 2 2" xfId="1647"/>
    <cellStyle name="Normal 32 2 4 2 3" xfId="1648"/>
    <cellStyle name="Normal 32 2 4 3" xfId="1649"/>
    <cellStyle name="Normal 32 2 4 3 2" xfId="1650"/>
    <cellStyle name="Normal 32 2 4 4" xfId="1651"/>
    <cellStyle name="Normal 32 2 5" xfId="1652"/>
    <cellStyle name="Normal 32 2 5 2" xfId="1653"/>
    <cellStyle name="Normal 32 2 5 2 2" xfId="1654"/>
    <cellStyle name="Normal 32 2 5 3" xfId="1655"/>
    <cellStyle name="Normal 32 2 6" xfId="1656"/>
    <cellStyle name="Normal 32 2 6 2" xfId="1657"/>
    <cellStyle name="Normal 32 2 7" xfId="1658"/>
    <cellStyle name="Normal 32 3" xfId="1659"/>
    <cellStyle name="Normal 32 3 2" xfId="1660"/>
    <cellStyle name="Normal 32 3 2 2" xfId="1661"/>
    <cellStyle name="Normal 32 3 2 2 2" xfId="1662"/>
    <cellStyle name="Normal 32 3 2 3" xfId="1663"/>
    <cellStyle name="Normal 32 3 3" xfId="1664"/>
    <cellStyle name="Normal 32 3 3 2" xfId="1665"/>
    <cellStyle name="Normal 32 3 4" xfId="1666"/>
    <cellStyle name="Normal 32 4" xfId="1667"/>
    <cellStyle name="Normal 32 4 2" xfId="1668"/>
    <cellStyle name="Normal 32 4 2 2" xfId="1669"/>
    <cellStyle name="Normal 32 4 2 2 2" xfId="1670"/>
    <cellStyle name="Normal 32 4 2 3" xfId="1671"/>
    <cellStyle name="Normal 32 4 3" xfId="1672"/>
    <cellStyle name="Normal 32 4 3 2" xfId="1673"/>
    <cellStyle name="Normal 32 4 4" xfId="1674"/>
    <cellStyle name="Normal 32 5" xfId="1675"/>
    <cellStyle name="Normal 32 5 2" xfId="1676"/>
    <cellStyle name="Normal 32 5 2 2" xfId="1677"/>
    <cellStyle name="Normal 32 5 2 2 2" xfId="1678"/>
    <cellStyle name="Normal 32 5 2 3" xfId="1679"/>
    <cellStyle name="Normal 32 5 3" xfId="1680"/>
    <cellStyle name="Normal 32 5 3 2" xfId="1681"/>
    <cellStyle name="Normal 32 5 4" xfId="1682"/>
    <cellStyle name="Normal 32 6" xfId="1683"/>
    <cellStyle name="Normal 32 6 2" xfId="1684"/>
    <cellStyle name="Normal 32 6 2 2" xfId="1685"/>
    <cellStyle name="Normal 32 6 3" xfId="1686"/>
    <cellStyle name="Normal 32 7" xfId="1687"/>
    <cellStyle name="Normal 32 7 2" xfId="1688"/>
    <cellStyle name="Normal 32 8" xfId="1689"/>
    <cellStyle name="Normal 33" xfId="1690"/>
    <cellStyle name="Normal 33 2" xfId="1691"/>
    <cellStyle name="Normal 33 2 2" xfId="1692"/>
    <cellStyle name="Normal 33 2 2 2" xfId="1693"/>
    <cellStyle name="Normal 33 2 2 2 2" xfId="1694"/>
    <cellStyle name="Normal 33 2 2 2 2 2" xfId="1695"/>
    <cellStyle name="Normal 33 2 2 2 3" xfId="1696"/>
    <cellStyle name="Normal 33 2 2 3" xfId="1697"/>
    <cellStyle name="Normal 33 2 2 3 2" xfId="1698"/>
    <cellStyle name="Normal 33 2 2 4" xfId="1699"/>
    <cellStyle name="Normal 33 2 3" xfId="1700"/>
    <cellStyle name="Normal 33 2 3 2" xfId="1701"/>
    <cellStyle name="Normal 33 2 3 2 2" xfId="1702"/>
    <cellStyle name="Normal 33 2 3 2 2 2" xfId="1703"/>
    <cellStyle name="Normal 33 2 3 2 3" xfId="1704"/>
    <cellStyle name="Normal 33 2 3 3" xfId="1705"/>
    <cellStyle name="Normal 33 2 3 3 2" xfId="1706"/>
    <cellStyle name="Normal 33 2 3 4" xfId="1707"/>
    <cellStyle name="Normal 33 2 4" xfId="1708"/>
    <cellStyle name="Normal 33 2 4 2" xfId="1709"/>
    <cellStyle name="Normal 33 2 4 2 2" xfId="1710"/>
    <cellStyle name="Normal 33 2 4 2 2 2" xfId="1711"/>
    <cellStyle name="Normal 33 2 4 2 3" xfId="1712"/>
    <cellStyle name="Normal 33 2 4 3" xfId="1713"/>
    <cellStyle name="Normal 33 2 4 3 2" xfId="1714"/>
    <cellStyle name="Normal 33 2 4 4" xfId="1715"/>
    <cellStyle name="Normal 33 2 5" xfId="1716"/>
    <cellStyle name="Normal 33 2 5 2" xfId="1717"/>
    <cellStyle name="Normal 33 2 5 2 2" xfId="1718"/>
    <cellStyle name="Normal 33 2 5 3" xfId="1719"/>
    <cellStyle name="Normal 33 2 6" xfId="1720"/>
    <cellStyle name="Normal 33 2 6 2" xfId="1721"/>
    <cellStyle name="Normal 33 2 7" xfId="1722"/>
    <cellStyle name="Normal 33 3" xfId="1723"/>
    <cellStyle name="Normal 33 3 2" xfId="1724"/>
    <cellStyle name="Normal 33 3 2 2" xfId="1725"/>
    <cellStyle name="Normal 33 3 2 2 2" xfId="1726"/>
    <cellStyle name="Normal 33 3 2 3" xfId="1727"/>
    <cellStyle name="Normal 33 3 3" xfId="1728"/>
    <cellStyle name="Normal 33 3 3 2" xfId="1729"/>
    <cellStyle name="Normal 33 3 4" xfId="1730"/>
    <cellStyle name="Normal 33 4" xfId="1731"/>
    <cellStyle name="Normal 33 4 2" xfId="1732"/>
    <cellStyle name="Normal 33 4 2 2" xfId="1733"/>
    <cellStyle name="Normal 33 4 2 2 2" xfId="1734"/>
    <cellStyle name="Normal 33 4 2 3" xfId="1735"/>
    <cellStyle name="Normal 33 4 3" xfId="1736"/>
    <cellStyle name="Normal 33 4 3 2" xfId="1737"/>
    <cellStyle name="Normal 33 4 4" xfId="1738"/>
    <cellStyle name="Normal 33 5" xfId="1739"/>
    <cellStyle name="Normal 33 5 2" xfId="1740"/>
    <cellStyle name="Normal 33 5 2 2" xfId="1741"/>
    <cellStyle name="Normal 33 5 2 2 2" xfId="1742"/>
    <cellStyle name="Normal 33 5 2 3" xfId="1743"/>
    <cellStyle name="Normal 33 5 3" xfId="1744"/>
    <cellStyle name="Normal 33 5 3 2" xfId="1745"/>
    <cellStyle name="Normal 33 5 4" xfId="1746"/>
    <cellStyle name="Normal 33 6" xfId="1747"/>
    <cellStyle name="Normal 33 6 2" xfId="1748"/>
    <cellStyle name="Normal 33 6 2 2" xfId="1749"/>
    <cellStyle name="Normal 33 6 3" xfId="1750"/>
    <cellStyle name="Normal 33 7" xfId="1751"/>
    <cellStyle name="Normal 33 7 2" xfId="1752"/>
    <cellStyle name="Normal 33 8" xfId="1753"/>
    <cellStyle name="Normal 34" xfId="1754"/>
    <cellStyle name="Normal 34 2" xfId="1755"/>
    <cellStyle name="Normal 35" xfId="1756"/>
    <cellStyle name="Normal 36" xfId="1757"/>
    <cellStyle name="Normal 37" xfId="1758"/>
    <cellStyle name="Normal 38" xfId="1759"/>
    <cellStyle name="Normal 39" xfId="1760"/>
    <cellStyle name="Normal 4" xfId="1761"/>
    <cellStyle name="Normal 4 10" xfId="2236"/>
    <cellStyle name="Normal 4 2" xfId="1762"/>
    <cellStyle name="Normal 4 2 2" xfId="1763"/>
    <cellStyle name="Normal 4 2 2 2" xfId="1764"/>
    <cellStyle name="Normal 4 2 2 2 2" xfId="1765"/>
    <cellStyle name="Normal 4 2 2 2 2 2" xfId="1766"/>
    <cellStyle name="Normal 4 2 2 2 2 2 2" xfId="1767"/>
    <cellStyle name="Normal 4 2 2 2 2 3" xfId="1768"/>
    <cellStyle name="Normal 4 2 2 2 3" xfId="1769"/>
    <cellStyle name="Normal 4 2 2 2 3 2" xfId="1770"/>
    <cellStyle name="Normal 4 2 2 2 4" xfId="1771"/>
    <cellStyle name="Normal 4 2 2 3" xfId="1772"/>
    <cellStyle name="Normal 4 2 2 3 2" xfId="1773"/>
    <cellStyle name="Normal 4 2 2 3 2 2" xfId="1774"/>
    <cellStyle name="Normal 4 2 2 3 3" xfId="1775"/>
    <cellStyle name="Normal 4 2 2 4" xfId="1776"/>
    <cellStyle name="Normal 4 2 2 4 2" xfId="1777"/>
    <cellStyle name="Normal 4 2 2 5" xfId="1778"/>
    <cellStyle name="Normal 4 2 3" xfId="1779"/>
    <cellStyle name="Normal 4 2 3 2" xfId="1780"/>
    <cellStyle name="Normal 4 2 3 2 2" xfId="1781"/>
    <cellStyle name="Normal 4 2 3 2 2 2" xfId="1782"/>
    <cellStyle name="Normal 4 2 3 2 3" xfId="1783"/>
    <cellStyle name="Normal 4 2 3 3" xfId="1784"/>
    <cellStyle name="Normal 4 2 3 3 2" xfId="1785"/>
    <cellStyle name="Normal 4 2 3 4" xfId="1786"/>
    <cellStyle name="Normal 4 2 4" xfId="1787"/>
    <cellStyle name="Normal 4 2 4 2" xfId="1788"/>
    <cellStyle name="Normal 4 2 4 2 2" xfId="1789"/>
    <cellStyle name="Normal 4 2 4 2 2 2" xfId="1790"/>
    <cellStyle name="Normal 4 2 4 2 3" xfId="1791"/>
    <cellStyle name="Normal 4 2 4 3" xfId="1792"/>
    <cellStyle name="Normal 4 2 4 3 2" xfId="1793"/>
    <cellStyle name="Normal 4 2 4 4" xfId="1794"/>
    <cellStyle name="Normal 4 2 5" xfId="1795"/>
    <cellStyle name="Normal 4 2 5 2" xfId="1796"/>
    <cellStyle name="Normal 4 2 5 2 2" xfId="1797"/>
    <cellStyle name="Normal 4 2 5 2 2 2" xfId="1798"/>
    <cellStyle name="Normal 4 2 5 2 3" xfId="1799"/>
    <cellStyle name="Normal 4 2 5 3" xfId="1800"/>
    <cellStyle name="Normal 4 2 5 3 2" xfId="1801"/>
    <cellStyle name="Normal 4 2 5 4" xfId="1802"/>
    <cellStyle name="Normal 4 2 6" xfId="1803"/>
    <cellStyle name="Normal 4 2 6 2" xfId="1804"/>
    <cellStyle name="Normal 4 2 6 2 2" xfId="1805"/>
    <cellStyle name="Normal 4 2 6 3" xfId="1806"/>
    <cellStyle name="Normal 4 2 7" xfId="1807"/>
    <cellStyle name="Normal 4 2 7 2" xfId="1808"/>
    <cellStyle name="Normal 4 2 8" xfId="1809"/>
    <cellStyle name="Normal 4 3" xfId="1810"/>
    <cellStyle name="Normal 4 3 2" xfId="1811"/>
    <cellStyle name="Normal 4 3 2 2" xfId="1812"/>
    <cellStyle name="Normal 4 3 2 2 2" xfId="1813"/>
    <cellStyle name="Normal 4 3 2 2 2 2" xfId="1814"/>
    <cellStyle name="Normal 4 3 2 2 3" xfId="1815"/>
    <cellStyle name="Normal 4 3 2 3" xfId="1816"/>
    <cellStyle name="Normal 4 3 2 3 2" xfId="1817"/>
    <cellStyle name="Normal 4 3 2 4" xfId="1818"/>
    <cellStyle name="Normal 4 3 3" xfId="1819"/>
    <cellStyle name="Normal 4 3 3 2" xfId="1820"/>
    <cellStyle name="Normal 4 3 3 2 2" xfId="1821"/>
    <cellStyle name="Normal 4 3 3 3" xfId="1822"/>
    <cellStyle name="Normal 4 3 4" xfId="1823"/>
    <cellStyle name="Normal 4 3 4 2" xfId="1824"/>
    <cellStyle name="Normal 4 3 5" xfId="1825"/>
    <cellStyle name="Normal 4 4" xfId="1826"/>
    <cellStyle name="Normal 4 4 2" xfId="1827"/>
    <cellStyle name="Normal 4 5" xfId="1828"/>
    <cellStyle name="Normal 4 5 2" xfId="1829"/>
    <cellStyle name="Normal 4 5 2 2" xfId="1830"/>
    <cellStyle name="Normal 4 5 2 2 2" xfId="1831"/>
    <cellStyle name="Normal 4 5 2 3" xfId="1832"/>
    <cellStyle name="Normal 4 5 3" xfId="1833"/>
    <cellStyle name="Normal 4 5 3 2" xfId="1834"/>
    <cellStyle name="Normal 4 5 4" xfId="1835"/>
    <cellStyle name="Normal 4 6" xfId="1836"/>
    <cellStyle name="Normal 4 6 2" xfId="1837"/>
    <cellStyle name="Normal 4 7" xfId="1838"/>
    <cellStyle name="Normal 4 7 2" xfId="1839"/>
    <cellStyle name="Normal 4 7 2 2" xfId="1840"/>
    <cellStyle name="Normal 4 7 3" xfId="1841"/>
    <cellStyle name="Normal 4 8" xfId="1842"/>
    <cellStyle name="Normal 4 8 2" xfId="1843"/>
    <cellStyle name="Normal 4 9" xfId="1844"/>
    <cellStyle name="Normal 40" xfId="1845"/>
    <cellStyle name="Normal 41" xfId="1846"/>
    <cellStyle name="Normal 42" xfId="1847"/>
    <cellStyle name="Normal 43" xfId="2225"/>
    <cellStyle name="Normal 44" xfId="2233"/>
    <cellStyle name="Normal 5" xfId="1848"/>
    <cellStyle name="Normal 5 2" xfId="1849"/>
    <cellStyle name="Normal 5 2 2" xfId="1850"/>
    <cellStyle name="Normal 5 2 2 2" xfId="1851"/>
    <cellStyle name="Normal 5 2 2 2 2" xfId="1852"/>
    <cellStyle name="Normal 5 2 2 2 2 2" xfId="1853"/>
    <cellStyle name="Normal 5 2 2 2 2 2 2" xfId="1854"/>
    <cellStyle name="Normal 5 2 2 2 2 3" xfId="1855"/>
    <cellStyle name="Normal 5 2 2 2 3" xfId="1856"/>
    <cellStyle name="Normal 5 2 2 2 3 2" xfId="1857"/>
    <cellStyle name="Normal 5 2 2 2 4" xfId="1858"/>
    <cellStyle name="Normal 5 2 2 3" xfId="1859"/>
    <cellStyle name="Normal 5 2 2 3 2" xfId="1860"/>
    <cellStyle name="Normal 5 2 2 3 2 2" xfId="1861"/>
    <cellStyle name="Normal 5 2 2 3 3" xfId="1862"/>
    <cellStyle name="Normal 5 2 2 4" xfId="1863"/>
    <cellStyle name="Normal 5 2 2 4 2" xfId="1864"/>
    <cellStyle name="Normal 5 2 2 5" xfId="1865"/>
    <cellStyle name="Normal 5 2 3" xfId="1866"/>
    <cellStyle name="Normal 5 2 3 2" xfId="1867"/>
    <cellStyle name="Normal 5 2 3 2 2" xfId="1868"/>
    <cellStyle name="Normal 5 2 3 2 2 2" xfId="1869"/>
    <cellStyle name="Normal 5 2 3 2 3" xfId="1870"/>
    <cellStyle name="Normal 5 2 3 3" xfId="1871"/>
    <cellStyle name="Normal 5 2 3 3 2" xfId="1872"/>
    <cellStyle name="Normal 5 2 3 4" xfId="1873"/>
    <cellStyle name="Normal 5 2 4" xfId="1874"/>
    <cellStyle name="Normal 5 2 4 2" xfId="1875"/>
    <cellStyle name="Normal 5 2 4 2 2" xfId="1876"/>
    <cellStyle name="Normal 5 2 4 3" xfId="1877"/>
    <cellStyle name="Normal 5 2 5" xfId="1878"/>
    <cellStyle name="Normal 5 2 5 2" xfId="1879"/>
    <cellStyle name="Normal 5 2 6" xfId="1880"/>
    <cellStyle name="Normal 5 3" xfId="1881"/>
    <cellStyle name="Normal 5 3 2" xfId="1882"/>
    <cellStyle name="Normal 5 3 2 2" xfId="1883"/>
    <cellStyle name="Normal 5 3 2 2 2" xfId="1884"/>
    <cellStyle name="Normal 5 3 2 2 2 2" xfId="1885"/>
    <cellStyle name="Normal 5 3 2 2 3" xfId="1886"/>
    <cellStyle name="Normal 5 3 2 3" xfId="1887"/>
    <cellStyle name="Normal 5 3 2 3 2" xfId="1888"/>
    <cellStyle name="Normal 5 3 2 4" xfId="1889"/>
    <cellStyle name="Normal 5 3 3" xfId="1890"/>
    <cellStyle name="Normal 5 3 3 2" xfId="1891"/>
    <cellStyle name="Normal 5 3 3 2 2" xfId="1892"/>
    <cellStyle name="Normal 5 3 3 3" xfId="1893"/>
    <cellStyle name="Normal 5 3 4" xfId="1894"/>
    <cellStyle name="Normal 5 3 4 2" xfId="1895"/>
    <cellStyle name="Normal 5 3 5" xfId="1896"/>
    <cellStyle name="Normal 5 4" xfId="1897"/>
    <cellStyle name="Normal 5 4 2" xfId="1898"/>
    <cellStyle name="Normal 5 4 2 2" xfId="1899"/>
    <cellStyle name="Normal 5 4 2 2 2" xfId="1900"/>
    <cellStyle name="Normal 5 4 2 3" xfId="1901"/>
    <cellStyle name="Normal 5 4 3" xfId="1902"/>
    <cellStyle name="Normal 5 4 3 2" xfId="1903"/>
    <cellStyle name="Normal 5 4 4" xfId="1904"/>
    <cellStyle name="Normal 5 5" xfId="1905"/>
    <cellStyle name="Normal 5 5 2" xfId="1906"/>
    <cellStyle name="Normal 5 5 2 2" xfId="1907"/>
    <cellStyle name="Normal 5 5 2 2 2" xfId="1908"/>
    <cellStyle name="Normal 5 5 2 3" xfId="1909"/>
    <cellStyle name="Normal 5 5 3" xfId="1910"/>
    <cellStyle name="Normal 5 5 3 2" xfId="1911"/>
    <cellStyle name="Normal 5 5 4" xfId="1912"/>
    <cellStyle name="Normal 5 6" xfId="2178"/>
    <cellStyle name="Normal 6" xfId="1913"/>
    <cellStyle name="Normal 6 2" xfId="1914"/>
    <cellStyle name="Normal 6 2 2" xfId="1915"/>
    <cellStyle name="Normal 6 2 2 2" xfId="1916"/>
    <cellStyle name="Normal 6 2 2 2 2" xfId="1917"/>
    <cellStyle name="Normal 6 2 2 2 2 2" xfId="1918"/>
    <cellStyle name="Normal 6 2 2 2 3" xfId="1919"/>
    <cellStyle name="Normal 6 2 2 3" xfId="1920"/>
    <cellStyle name="Normal 6 2 2 3 2" xfId="1921"/>
    <cellStyle name="Normal 6 2 2 4" xfId="1922"/>
    <cellStyle name="Normal 6 2 3" xfId="1923"/>
    <cellStyle name="Normal 6 2 3 2" xfId="1924"/>
    <cellStyle name="Normal 6 2 3 2 2" xfId="1925"/>
    <cellStyle name="Normal 6 2 3 3" xfId="1926"/>
    <cellStyle name="Normal 6 2 4" xfId="1927"/>
    <cellStyle name="Normal 6 2 4 2" xfId="1928"/>
    <cellStyle name="Normal 6 2 5" xfId="1929"/>
    <cellStyle name="Normal 6 3" xfId="1930"/>
    <cellStyle name="Normal 6 3 2" xfId="1931"/>
    <cellStyle name="Normal 6 3 2 2" xfId="1932"/>
    <cellStyle name="Normal 6 3 2 2 2" xfId="1933"/>
    <cellStyle name="Normal 6 3 2 3" xfId="1934"/>
    <cellStyle name="Normal 6 3 3" xfId="1935"/>
    <cellStyle name="Normal 6 3 3 2" xfId="1936"/>
    <cellStyle name="Normal 6 3 4" xfId="1937"/>
    <cellStyle name="Normal 6 4" xfId="1938"/>
    <cellStyle name="Normal 6 4 2" xfId="1939"/>
    <cellStyle name="Normal 6 4 2 2" xfId="1940"/>
    <cellStyle name="Normal 6 4 2 2 2" xfId="1941"/>
    <cellStyle name="Normal 6 4 2 3" xfId="1942"/>
    <cellStyle name="Normal 6 4 3" xfId="1943"/>
    <cellStyle name="Normal 6 4 3 2" xfId="1944"/>
    <cellStyle name="Normal 6 4 4" xfId="1945"/>
    <cellStyle name="Normal 7" xfId="1946"/>
    <cellStyle name="Normal 7 2" xfId="1947"/>
    <cellStyle name="Normal 7 2 2" xfId="1948"/>
    <cellStyle name="Normal 7 2 2 2" xfId="1949"/>
    <cellStyle name="Normal 7 2 2 2 2" xfId="1950"/>
    <cellStyle name="Normal 7 2 2 2 2 2" xfId="1951"/>
    <cellStyle name="Normal 7 2 2 2 3" xfId="1952"/>
    <cellStyle name="Normal 7 2 2 3" xfId="1953"/>
    <cellStyle name="Normal 7 2 2 3 2" xfId="1954"/>
    <cellStyle name="Normal 7 2 2 4" xfId="1955"/>
    <cellStyle name="Normal 7 2 3" xfId="1956"/>
    <cellStyle name="Normal 7 2 3 2" xfId="1957"/>
    <cellStyle name="Normal 7 2 3 2 2" xfId="1958"/>
    <cellStyle name="Normal 7 2 3 3" xfId="1959"/>
    <cellStyle name="Normal 7 2 4" xfId="1960"/>
    <cellStyle name="Normal 7 2 4 2" xfId="1961"/>
    <cellStyle name="Normal 7 2 5" xfId="1962"/>
    <cellStyle name="Normal 7 3" xfId="1963"/>
    <cellStyle name="Normal 7 3 2" xfId="1964"/>
    <cellStyle name="Normal 7 3 2 2" xfId="1965"/>
    <cellStyle name="Normal 7 3 2 2 2" xfId="1966"/>
    <cellStyle name="Normal 7 3 2 3" xfId="1967"/>
    <cellStyle name="Normal 7 3 3" xfId="1968"/>
    <cellStyle name="Normal 7 3 3 2" xfId="1969"/>
    <cellStyle name="Normal 7 3 4" xfId="1970"/>
    <cellStyle name="Normal 7 4" xfId="1971"/>
    <cellStyle name="Normal 7 4 2" xfId="1972"/>
    <cellStyle name="Normal 7 4 2 2" xfId="1973"/>
    <cellStyle name="Normal 7 4 2 2 2" xfId="1974"/>
    <cellStyle name="Normal 7 4 2 3" xfId="1975"/>
    <cellStyle name="Normal 7 4 3" xfId="1976"/>
    <cellStyle name="Normal 7 4 3 2" xfId="1977"/>
    <cellStyle name="Normal 7 4 4" xfId="1978"/>
    <cellStyle name="Normal 7 5" xfId="2183"/>
    <cellStyle name="Normal 7 6" xfId="2242"/>
    <cellStyle name="Normal 8" xfId="1979"/>
    <cellStyle name="Normal 8 2" xfId="1980"/>
    <cellStyle name="Normal 8 2 2" xfId="1981"/>
    <cellStyle name="Normal 8 2 2 2" xfId="1982"/>
    <cellStyle name="Normal 8 2 2 2 2" xfId="1983"/>
    <cellStyle name="Normal 8 2 2 2 2 2" xfId="1984"/>
    <cellStyle name="Normal 8 2 2 2 3" xfId="1985"/>
    <cellStyle name="Normal 8 2 2 3" xfId="1986"/>
    <cellStyle name="Normal 8 2 2 3 2" xfId="1987"/>
    <cellStyle name="Normal 8 2 2 4" xfId="1988"/>
    <cellStyle name="Normal 8 2 3" xfId="1989"/>
    <cellStyle name="Normal 8 2 3 2" xfId="1990"/>
    <cellStyle name="Normal 8 2 3 2 2" xfId="1991"/>
    <cellStyle name="Normal 8 2 3 2 2 2" xfId="1992"/>
    <cellStyle name="Normal 8 2 3 2 3" xfId="1993"/>
    <cellStyle name="Normal 8 2 3 3" xfId="1994"/>
    <cellStyle name="Normal 8 2 3 3 2" xfId="1995"/>
    <cellStyle name="Normal 8 2 3 4" xfId="1996"/>
    <cellStyle name="Normal 8 2 4" xfId="1997"/>
    <cellStyle name="Normal 8 2 4 2" xfId="1998"/>
    <cellStyle name="Normal 8 2 4 2 2" xfId="1999"/>
    <cellStyle name="Normal 8 2 4 2 2 2" xfId="2000"/>
    <cellStyle name="Normal 8 2 4 2 3" xfId="2001"/>
    <cellStyle name="Normal 8 2 4 3" xfId="2002"/>
    <cellStyle name="Normal 8 2 4 3 2" xfId="2003"/>
    <cellStyle name="Normal 8 2 4 4" xfId="2004"/>
    <cellStyle name="Normal 8 2 5" xfId="2005"/>
    <cellStyle name="Normal 8 2 5 2" xfId="2006"/>
    <cellStyle name="Normal 8 2 5 2 2" xfId="2007"/>
    <cellStyle name="Normal 8 2 5 3" xfId="2008"/>
    <cellStyle name="Normal 8 2 6" xfId="2009"/>
    <cellStyle name="Normal 8 2 6 2" xfId="2010"/>
    <cellStyle name="Normal 8 2 7" xfId="2011"/>
    <cellStyle name="Normal 8 3" xfId="2012"/>
    <cellStyle name="Normal 8 4" xfId="2013"/>
    <cellStyle name="Normal 8 4 2" xfId="2014"/>
    <cellStyle name="Normal 8 4 2 2" xfId="2015"/>
    <cellStyle name="Normal 8 4 2 2 2" xfId="2016"/>
    <cellStyle name="Normal 8 4 2 3" xfId="2017"/>
    <cellStyle name="Normal 8 4 3" xfId="2018"/>
    <cellStyle name="Normal 8 4 3 2" xfId="2019"/>
    <cellStyle name="Normal 8 4 4" xfId="2020"/>
    <cellStyle name="Normal 8 5" xfId="2021"/>
    <cellStyle name="Normal 8 5 2" xfId="2022"/>
    <cellStyle name="Normal 8 5 2 2" xfId="2023"/>
    <cellStyle name="Normal 8 5 3" xfId="2024"/>
    <cellStyle name="Normal 8 6" xfId="2025"/>
    <cellStyle name="Normal 8 6 2" xfId="2026"/>
    <cellStyle name="Normal 8 7" xfId="2027"/>
    <cellStyle name="Normal 9" xfId="2028"/>
    <cellStyle name="Normal 9 2" xfId="2029"/>
    <cellStyle name="Normal 9 2 2" xfId="2030"/>
    <cellStyle name="Normal 9 2 2 2" xfId="2031"/>
    <cellStyle name="Normal 9 2 2 2 2" xfId="2032"/>
    <cellStyle name="Normal 9 2 2 2 2 2" xfId="2033"/>
    <cellStyle name="Normal 9 2 2 2 3" xfId="2034"/>
    <cellStyle name="Normal 9 2 2 3" xfId="2035"/>
    <cellStyle name="Normal 9 2 2 3 2" xfId="2036"/>
    <cellStyle name="Normal 9 2 2 4" xfId="2037"/>
    <cellStyle name="Normal 9 2 3" xfId="2038"/>
    <cellStyle name="Normal 9 2 3 2" xfId="2039"/>
    <cellStyle name="Normal 9 2 3 2 2" xfId="2040"/>
    <cellStyle name="Normal 9 2 3 2 2 2" xfId="2041"/>
    <cellStyle name="Normal 9 2 3 2 3" xfId="2042"/>
    <cellStyle name="Normal 9 2 3 3" xfId="2043"/>
    <cellStyle name="Normal 9 2 3 3 2" xfId="2044"/>
    <cellStyle name="Normal 9 2 3 4" xfId="2045"/>
    <cellStyle name="Normal 9 2 4" xfId="2046"/>
    <cellStyle name="Normal 9 2 4 2" xfId="2047"/>
    <cellStyle name="Normal 9 2 4 2 2" xfId="2048"/>
    <cellStyle name="Normal 9 2 4 2 2 2" xfId="2049"/>
    <cellStyle name="Normal 9 2 4 2 3" xfId="2050"/>
    <cellStyle name="Normal 9 2 4 3" xfId="2051"/>
    <cellStyle name="Normal 9 2 4 3 2" xfId="2052"/>
    <cellStyle name="Normal 9 2 4 4" xfId="2053"/>
    <cellStyle name="Normal 9 2 5" xfId="2054"/>
    <cellStyle name="Normal 9 2 5 2" xfId="2055"/>
    <cellStyle name="Normal 9 2 5 2 2" xfId="2056"/>
    <cellStyle name="Normal 9 2 5 3" xfId="2057"/>
    <cellStyle name="Normal 9 2 6" xfId="2058"/>
    <cellStyle name="Normal 9 2 6 2" xfId="2059"/>
    <cellStyle name="Normal 9 2 7" xfId="2060"/>
    <cellStyle name="Normal 9 3" xfId="2061"/>
    <cellStyle name="Normal 9 3 2" xfId="2062"/>
    <cellStyle name="Normal 9 3 2 2" xfId="2063"/>
    <cellStyle name="Normal 9 3 2 2 2" xfId="2064"/>
    <cellStyle name="Normal 9 3 2 3" xfId="2065"/>
    <cellStyle name="Normal 9 3 3" xfId="2066"/>
    <cellStyle name="Normal 9 3 3 2" xfId="2067"/>
    <cellStyle name="Normal 9 3 4" xfId="2068"/>
    <cellStyle name="Normal 9 4" xfId="2069"/>
    <cellStyle name="Normal 9 4 2" xfId="2070"/>
    <cellStyle name="Normal 9 4 2 2" xfId="2071"/>
    <cellStyle name="Normal 9 4 2 2 2" xfId="2072"/>
    <cellStyle name="Normal 9 4 2 3" xfId="2073"/>
    <cellStyle name="Normal 9 4 3" xfId="2074"/>
    <cellStyle name="Normal 9 4 3 2" xfId="2075"/>
    <cellStyle name="Normal 9 4 4" xfId="2076"/>
    <cellStyle name="Normal 9 5" xfId="2077"/>
    <cellStyle name="Normal 9 5 2" xfId="2078"/>
    <cellStyle name="Normal 9 5 2 2" xfId="2079"/>
    <cellStyle name="Normal 9 5 2 2 2" xfId="2080"/>
    <cellStyle name="Normal 9 5 2 3" xfId="2081"/>
    <cellStyle name="Normal 9 5 3" xfId="2082"/>
    <cellStyle name="Normal 9 5 3 2" xfId="2083"/>
    <cellStyle name="Normal 9 5 4" xfId="2084"/>
    <cellStyle name="Normal 9 6" xfId="2085"/>
    <cellStyle name="Normal 9 6 2" xfId="2086"/>
    <cellStyle name="Normal 9 6 2 2" xfId="2087"/>
    <cellStyle name="Normal 9 6 3" xfId="2088"/>
    <cellStyle name="Normal 9 7" xfId="2089"/>
    <cellStyle name="Normal 9 7 2" xfId="2090"/>
    <cellStyle name="Normal 9 8" xfId="2091"/>
    <cellStyle name="Normal_base" xfId="2176"/>
    <cellStyle name="Normal_base 2" xfId="2179"/>
    <cellStyle name="Normal_Book1" xfId="2186"/>
    <cellStyle name="Normal_Cap11 - DRN" xfId="2241"/>
    <cellStyle name="Normal_educaca_Cap_III_15" xfId="2232"/>
    <cellStyle name="Normal_empresas_aep" xfId="2230"/>
    <cellStyle name="Normal_II.10.12A versão reduzida" xfId="2229"/>
    <cellStyle name="Normal_II.6.1" xfId="6"/>
    <cellStyle name="Normal_II.6.4" xfId="2243"/>
    <cellStyle name="Normal_II.7.2-Definitivos" xfId="1"/>
    <cellStyle name="Normal_II.7.3-Definitivos" xfId="2160"/>
    <cellStyle name="Normal_II.9.2 2" xfId="2182"/>
    <cellStyle name="Normal_III.04_Comercio Internacional_2005_Definitivo_junta_versoes_rectificadas" xfId="2184"/>
    <cellStyle name="Normal_III.15_Sociedade da informacao_vazio_2005_final3" xfId="2237"/>
    <cellStyle name="Normal_III_04_02_05_POR" xfId="2185"/>
    <cellStyle name="Normal_III_04_02_05_POR 2" xfId="2219"/>
    <cellStyle name="Normal_Trabalho" xfId="2162"/>
    <cellStyle name="Normal_Trabalho 2" xfId="2180"/>
    <cellStyle name="Normal_Trabalho_Quadros_pessoal_2003" xfId="4"/>
    <cellStyle name="Normal_Trabalho_Quadros_pessoal_2003 2" xfId="2181"/>
    <cellStyle name="Normal_xxxx_via_ambiente" xfId="2175"/>
    <cellStyle name="Nota" xfId="2092"/>
    <cellStyle name="Nota 2" xfId="2220"/>
    <cellStyle name="Note 2" xfId="2221"/>
    <cellStyle name="NUMLINHA" xfId="2093"/>
    <cellStyle name="Percent 2" xfId="2094"/>
    <cellStyle name="Percent 2 2" xfId="2173"/>
    <cellStyle name="Percent 2 3" xfId="2174"/>
    <cellStyle name="Percent 3" xfId="2222"/>
    <cellStyle name="Percent 3 2" xfId="2095"/>
    <cellStyle name="Percentagem 2" xfId="2096"/>
    <cellStyle name="QDTITULO" xfId="2097"/>
    <cellStyle name="Saída" xfId="2098"/>
    <cellStyle name="SEGREDO" xfId="2223"/>
    <cellStyle name="Separador de milhares [0]_Cap11 b" xfId="2099"/>
    <cellStyle name="Standard_SteuerbarerUmsatz Eingang und Versendungen" xfId="2100"/>
    <cellStyle name="style1370338556859" xfId="2101"/>
    <cellStyle name="style1370338556859 2" xfId="2102"/>
    <cellStyle name="style1370338556859 2 2" xfId="2103"/>
    <cellStyle name="style1370338556859 2 2 2" xfId="2104"/>
    <cellStyle name="style1370338556859 2 2 2 2" xfId="2105"/>
    <cellStyle name="style1370338556859 2 2 3" xfId="2106"/>
    <cellStyle name="style1370338556859 2 3" xfId="2107"/>
    <cellStyle name="style1370338556859 2 3 2" xfId="2108"/>
    <cellStyle name="style1370338556859 2 4" xfId="2109"/>
    <cellStyle name="style1370338556859 3" xfId="2110"/>
    <cellStyle name="style1370338556859 3 2" xfId="2111"/>
    <cellStyle name="style1370338556859 3 2 2" xfId="2112"/>
    <cellStyle name="style1370338556859 3 3" xfId="2113"/>
    <cellStyle name="style1370338556859 4" xfId="2114"/>
    <cellStyle name="style1370338556859 4 2" xfId="2115"/>
    <cellStyle name="style1370338556859 5" xfId="2116"/>
    <cellStyle name="style1370338557031" xfId="2117"/>
    <cellStyle name="style1370338557031 2" xfId="2118"/>
    <cellStyle name="style1370338557031 2 2" xfId="2119"/>
    <cellStyle name="style1370338557031 2 2 2" xfId="2120"/>
    <cellStyle name="style1370338557031 2 2 2 2" xfId="2121"/>
    <cellStyle name="style1370338557031 2 2 3" xfId="2122"/>
    <cellStyle name="style1370338557031 2 3" xfId="2123"/>
    <cellStyle name="style1370338557031 2 3 2" xfId="2124"/>
    <cellStyle name="style1370338557031 2 4" xfId="2125"/>
    <cellStyle name="style1370338557031 3" xfId="2126"/>
    <cellStyle name="style1370338557031 3 2" xfId="2127"/>
    <cellStyle name="style1370338557031 3 2 2" xfId="2128"/>
    <cellStyle name="style1370338557031 3 3" xfId="2129"/>
    <cellStyle name="style1370338557031 4" xfId="2130"/>
    <cellStyle name="style1370338557031 4 2" xfId="2131"/>
    <cellStyle name="style1370338557031 5" xfId="2132"/>
    <cellStyle name="style1370338557140" xfId="2133"/>
    <cellStyle name="style1370338557140 2" xfId="2134"/>
    <cellStyle name="style1370338557140 2 2" xfId="2135"/>
    <cellStyle name="style1370338557140 2 2 2" xfId="2136"/>
    <cellStyle name="style1370338557140 2 2 2 2" xfId="2137"/>
    <cellStyle name="style1370338557140 2 2 3" xfId="2138"/>
    <cellStyle name="style1370338557140 2 3" xfId="2139"/>
    <cellStyle name="style1370338557140 2 3 2" xfId="2140"/>
    <cellStyle name="style1370338557140 2 4" xfId="2141"/>
    <cellStyle name="style1370338557140 3" xfId="2142"/>
    <cellStyle name="style1370338557140 3 2" xfId="2143"/>
    <cellStyle name="style1370338557140 3 2 2" xfId="2144"/>
    <cellStyle name="style1370338557140 3 3" xfId="2145"/>
    <cellStyle name="style1370338557140 4" xfId="2146"/>
    <cellStyle name="style1370338557140 4 2" xfId="2147"/>
    <cellStyle name="style1370338557140 5" xfId="2148"/>
    <cellStyle name="Texto de Aviso" xfId="2149"/>
    <cellStyle name="Texto Explicativo" xfId="2150"/>
    <cellStyle name="tit de conc" xfId="2151"/>
    <cellStyle name="TITCOLUNA" xfId="2152"/>
    <cellStyle name="Título" xfId="2153"/>
    <cellStyle name="titulos d a coluna" xfId="2154"/>
    <cellStyle name="titulos d a coluna 2" xfId="2155"/>
    <cellStyle name="Total 2" xfId="2156"/>
    <cellStyle name="Total 3" xfId="2157"/>
    <cellStyle name="Total 4" xfId="2227"/>
    <cellStyle name="Total 5" xfId="2228"/>
    <cellStyle name="Verificar Célula" xfId="2158"/>
    <cellStyle name="Vírgula_Cap11 b" xfId="2159"/>
    <cellStyle name="WithoutLine" xfId="2224"/>
  </cellStyles>
  <dxfs count="139">
    <dxf>
      <font>
        <condense val="0"/>
        <extend val="0"/>
        <color rgb="FF9C0006"/>
      </font>
      <fill>
        <patternFill>
          <bgColor rgb="FFFFC7CE"/>
        </patternFill>
      </fill>
    </dxf>
    <dxf>
      <fill>
        <patternFill>
          <bgColor indexed="44"/>
        </patternFill>
      </fill>
    </dxf>
    <dxf>
      <fill>
        <patternFill>
          <bgColor indexed="51"/>
        </patternFill>
      </fill>
    </dxf>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4"/>
        </patternFill>
      </fill>
    </dxf>
    <dxf>
      <font>
        <condense val="0"/>
        <extend val="0"/>
        <color rgb="FF9C0006"/>
      </font>
      <fill>
        <patternFill>
          <bgColor rgb="FFFFC7CE"/>
        </patternFill>
      </fill>
    </dxf>
    <dxf>
      <fill>
        <patternFill>
          <bgColor indexed="44"/>
        </patternFill>
      </fill>
    </dxf>
    <dxf>
      <fill>
        <patternFill>
          <bgColor indexed="51"/>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ill>
        <patternFill>
          <bgColor indexed="5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59996337778862885"/>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7" tint="0.59996337778862885"/>
        </patternFill>
      </fill>
    </dxf>
    <dxf>
      <font>
        <condense val="0"/>
        <extend val="0"/>
        <color rgb="FF9C0006"/>
      </font>
      <fill>
        <patternFill>
          <bgColor rgb="FFFFC7CE"/>
        </patternFill>
      </fill>
    </dxf>
    <dxf>
      <fill>
        <patternFill>
          <bgColor theme="7"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6"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8.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0.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1.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7400" TargetMode="External"/><Relationship Id="rId26" Type="http://schemas.openxmlformats.org/officeDocument/2006/relationships/hyperlink" Target="http://www.ine.pt/xurl/ind/0008548" TargetMode="External"/><Relationship Id="rId3" Type="http://schemas.openxmlformats.org/officeDocument/2006/relationships/hyperlink" Target="http://www.ine.pt/xurl/ind/0008553" TargetMode="External"/><Relationship Id="rId21" Type="http://schemas.openxmlformats.org/officeDocument/2006/relationships/hyperlink" Target="http://www.ine.pt/xurl/ind/0008550"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7400"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1"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2"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3"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4"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5" TargetMode="External"/><Relationship Id="rId27"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4.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0.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1.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165" TargetMode="External"/><Relationship Id="rId13" Type="http://schemas.openxmlformats.org/officeDocument/2006/relationships/hyperlink" Target="http://www.ine.pt/xurl/ind/0008170" TargetMode="External"/><Relationship Id="rId18" Type="http://schemas.openxmlformats.org/officeDocument/2006/relationships/hyperlink" Target="http://www.ine.pt/xurl/ind/0008078" TargetMode="External"/><Relationship Id="rId26" Type="http://schemas.openxmlformats.org/officeDocument/2006/relationships/hyperlink" Target="http://www.ine.pt/xurl/ind/0008164"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078" TargetMode="External"/><Relationship Id="rId7" Type="http://schemas.openxmlformats.org/officeDocument/2006/relationships/hyperlink" Target="http://www.ine.pt/xurl/ind/0008165" TargetMode="External"/><Relationship Id="rId12" Type="http://schemas.openxmlformats.org/officeDocument/2006/relationships/hyperlink" Target="http://www.ine.pt/xurl/ind/0008171" TargetMode="External"/><Relationship Id="rId17" Type="http://schemas.openxmlformats.org/officeDocument/2006/relationships/hyperlink" Target="http://www.ine.pt/xurl/ind/0008077" TargetMode="External"/><Relationship Id="rId25" Type="http://schemas.openxmlformats.org/officeDocument/2006/relationships/hyperlink" Target="http://www.ine.pt/xurl/ind/0008170" TargetMode="External"/><Relationship Id="rId33" Type="http://schemas.openxmlformats.org/officeDocument/2006/relationships/printerSettings" Target="../printerSettings/printerSettings34.bin"/><Relationship Id="rId2" Type="http://schemas.openxmlformats.org/officeDocument/2006/relationships/hyperlink" Target="http://www.ine.pt/xurl/ind/0008078" TargetMode="External"/><Relationship Id="rId16" Type="http://schemas.openxmlformats.org/officeDocument/2006/relationships/hyperlink" Target="http://www.ine.pt/xurl/ind/0008167" TargetMode="External"/><Relationship Id="rId20" Type="http://schemas.openxmlformats.org/officeDocument/2006/relationships/hyperlink" Target="http://www.ine.pt/xurl/ind/0008077" TargetMode="External"/><Relationship Id="rId29" Type="http://schemas.openxmlformats.org/officeDocument/2006/relationships/hyperlink" Target="http://www.ine.pt/xurl/ind/0008166"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66" TargetMode="External"/><Relationship Id="rId11" Type="http://schemas.openxmlformats.org/officeDocument/2006/relationships/hyperlink" Target="http://www.ine.pt/xurl/ind/0008171" TargetMode="External"/><Relationship Id="rId24" Type="http://schemas.openxmlformats.org/officeDocument/2006/relationships/hyperlink" Target="http://www.ine.pt/xurl/ind/0008167" TargetMode="External"/><Relationship Id="rId32" Type="http://schemas.openxmlformats.org/officeDocument/2006/relationships/hyperlink" Target="http://www.ine.pt/xurl/ind/0001739" TargetMode="External"/><Relationship Id="rId5" Type="http://schemas.openxmlformats.org/officeDocument/2006/relationships/hyperlink" Target="http://www.ine.pt/xurl/ind/0008166" TargetMode="External"/><Relationship Id="rId15" Type="http://schemas.openxmlformats.org/officeDocument/2006/relationships/hyperlink" Target="http://www.ine.pt/xurl/ind/0008167" TargetMode="External"/><Relationship Id="rId23" Type="http://schemas.openxmlformats.org/officeDocument/2006/relationships/hyperlink" Target="http://www.ine.pt/xurl/ind/0008785" TargetMode="External"/><Relationship Id="rId28" Type="http://schemas.openxmlformats.org/officeDocument/2006/relationships/hyperlink" Target="http://www.ine.pt/xurl/ind/0008165" TargetMode="External"/><Relationship Id="rId10" Type="http://schemas.openxmlformats.org/officeDocument/2006/relationships/hyperlink" Target="http://www.ine.pt/xurl/ind/0008164" TargetMode="External"/><Relationship Id="rId19" Type="http://schemas.openxmlformats.org/officeDocument/2006/relationships/hyperlink" Target="http://www.ine.pt/xurl/ind/0001739" TargetMode="External"/><Relationship Id="rId31" Type="http://schemas.openxmlformats.org/officeDocument/2006/relationships/hyperlink" Target="http://www.ine.pt/xurl/ind/0001737" TargetMode="External"/><Relationship Id="rId4" Type="http://schemas.openxmlformats.org/officeDocument/2006/relationships/hyperlink" Target="http://www.ine.pt/xurl/ind/0008785" TargetMode="External"/><Relationship Id="rId9" Type="http://schemas.openxmlformats.org/officeDocument/2006/relationships/hyperlink" Target="http://www.ine.pt/xurl/ind/0008164" TargetMode="External"/><Relationship Id="rId14" Type="http://schemas.openxmlformats.org/officeDocument/2006/relationships/hyperlink" Target="http://www.ine.pt/xurl/ind/0008170" TargetMode="External"/><Relationship Id="rId22" Type="http://schemas.openxmlformats.org/officeDocument/2006/relationships/hyperlink" Target="http://www.ine.pt/xurl/ind/0008786" TargetMode="External"/><Relationship Id="rId27" Type="http://schemas.openxmlformats.org/officeDocument/2006/relationships/hyperlink" Target="http://www.ine.pt/xurl/ind/0008171" TargetMode="External"/><Relationship Id="rId30" Type="http://schemas.openxmlformats.org/officeDocument/2006/relationships/hyperlink" Target="http://www.ine.pt/xurl/ind/0006882"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5.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6.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0013"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0010" TargetMode="External"/><Relationship Id="rId1" Type="http://schemas.openxmlformats.org/officeDocument/2006/relationships/hyperlink" Target="http://www.ine.pt/xurl/ind/0000013" TargetMode="External"/><Relationship Id="rId6" Type="http://schemas.openxmlformats.org/officeDocument/2006/relationships/hyperlink" Target="http://www.ine.pt/xurl/ind/0000010" TargetMode="External"/><Relationship Id="rId5" Type="http://schemas.openxmlformats.org/officeDocument/2006/relationships/hyperlink" Target="http://www.ine.pt/xurl/ind/0000013" TargetMode="External"/><Relationship Id="rId4" Type="http://schemas.openxmlformats.org/officeDocument/2006/relationships/hyperlink" Target="http://www.ine.pt/xurl/ind/000001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8.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21" Type="http://schemas.openxmlformats.org/officeDocument/2006/relationships/printerSettings" Target="../printerSettings/printerSettings39.bin"/><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0.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1.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2.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45.xml.rels><?xml version="1.0" encoding="UTF-8" standalone="yes"?>
<Relationships xmlns="http://schemas.openxmlformats.org/package/2006/relationships"><Relationship Id="rId8" Type="http://schemas.openxmlformats.org/officeDocument/2006/relationships/printerSettings" Target="../printerSettings/printerSettings43.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4.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47.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45.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602" TargetMode="External"/><Relationship Id="rId3" Type="http://schemas.openxmlformats.org/officeDocument/2006/relationships/hyperlink" Target="http://www.ine.pt/xurl/ind/0008602" TargetMode="External"/><Relationship Id="rId7" Type="http://schemas.openxmlformats.org/officeDocument/2006/relationships/hyperlink" Target="http://www.ine.pt/xurl/ind/0008602" TargetMode="External"/><Relationship Id="rId2" Type="http://schemas.openxmlformats.org/officeDocument/2006/relationships/hyperlink" Target="http://www.ine.pt/xurl/ind/0008602" TargetMode="External"/><Relationship Id="rId1" Type="http://schemas.openxmlformats.org/officeDocument/2006/relationships/hyperlink" Target="http://www.ine.pt/xurl/ind/0008602" TargetMode="External"/><Relationship Id="rId6" Type="http://schemas.openxmlformats.org/officeDocument/2006/relationships/hyperlink" Target="http://www.ine.pt/xurl/ind/0008602" TargetMode="External"/><Relationship Id="rId5" Type="http://schemas.openxmlformats.org/officeDocument/2006/relationships/hyperlink" Target="http://www.ine.pt/xurl/ind/0008602" TargetMode="External"/><Relationship Id="rId10" Type="http://schemas.openxmlformats.org/officeDocument/2006/relationships/printerSettings" Target="../printerSettings/printerSettings49.bin"/><Relationship Id="rId4" Type="http://schemas.openxmlformats.org/officeDocument/2006/relationships/hyperlink" Target="http://www.ine.pt/xurl/ind/0008602" TargetMode="External"/><Relationship Id="rId9" Type="http://schemas.openxmlformats.org/officeDocument/2006/relationships/hyperlink" Target="http://www.ine.pt/xurl/ind/0008602"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hyperlink" Target="http://www.ine.pt/xurl/ind/0001328" TargetMode="External"/><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41" Type="http://schemas.openxmlformats.org/officeDocument/2006/relationships/printerSettings" Target="../printerSettings/printerSettings50.bin"/><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40" Type="http://schemas.openxmlformats.org/officeDocument/2006/relationships/hyperlink" Target="http://www.ine.pt/xurl/ind/0001328"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232" TargetMode="External"/><Relationship Id="rId13" Type="http://schemas.openxmlformats.org/officeDocument/2006/relationships/hyperlink" Target="http://www.ine.pt/xurl/ind/0008389"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232" TargetMode="External"/><Relationship Id="rId12" Type="http://schemas.openxmlformats.org/officeDocument/2006/relationships/hyperlink" Target="http://www.ine.pt/xurl/ind/0008387"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2.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386"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1"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231" TargetMode="External"/><Relationship Id="rId14" Type="http://schemas.openxmlformats.org/officeDocument/2006/relationships/hyperlink" Target="http://www.ine.pt/xurl/ind/0008232"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1069" TargetMode="External"/><Relationship Id="rId13" Type="http://schemas.openxmlformats.org/officeDocument/2006/relationships/hyperlink" Target="http://www.ine.pt/xurl/ind/0001071"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8"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67"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2"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71" TargetMode="External"/><Relationship Id="rId19" Type="http://schemas.openxmlformats.org/officeDocument/2006/relationships/printerSettings" Target="../printerSettings/printerSettings54.bin"/><Relationship Id="rId4" Type="http://schemas.openxmlformats.org/officeDocument/2006/relationships/hyperlink" Target="http://www.ine.pt/xurl/ind/0001070" TargetMode="External"/><Relationship Id="rId9" Type="http://schemas.openxmlformats.org/officeDocument/2006/relationships/hyperlink" Target="http://www.ine.pt/xurl/ind/0001070" TargetMode="External"/><Relationship Id="rId14" Type="http://schemas.openxmlformats.org/officeDocument/2006/relationships/hyperlink" Target="http://www.ine.pt/xurl/ind/0001068"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3" TargetMode="External"/><Relationship Id="rId18"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4"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3" TargetMode="External"/><Relationship Id="rId20"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3" TargetMode="External"/><Relationship Id="rId23" Type="http://schemas.openxmlformats.org/officeDocument/2006/relationships/printerSettings" Target="../printerSettings/printerSettings55.bin"/><Relationship Id="rId10" Type="http://schemas.openxmlformats.org/officeDocument/2006/relationships/hyperlink" Target="http://www.ine.pt/xurl/ind/0001074" TargetMode="External"/><Relationship Id="rId19" Type="http://schemas.openxmlformats.org/officeDocument/2006/relationships/hyperlink" Target="http://www.ine.pt/xurl/ind/0001074" TargetMode="External"/><Relationship Id="rId4" Type="http://schemas.openxmlformats.org/officeDocument/2006/relationships/hyperlink" Target="http://www.ine.pt/xurl/ind/0001073"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3" TargetMode="External"/><Relationship Id="rId22" Type="http://schemas.openxmlformats.org/officeDocument/2006/relationships/hyperlink" Target="http://www.ine.pt/xurl/ind/0001074"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57.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13"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6" Type="http://schemas.openxmlformats.org/officeDocument/2006/relationships/printerSettings" Target="../printerSettings/printerSettings60.bin"/><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 Id="rId14" Type="http://schemas.openxmlformats.org/officeDocument/2006/relationships/hyperlink" Target="http://www.ine.pt/xurl/ind/0008286" TargetMode="External"/></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5" Type="http://schemas.openxmlformats.org/officeDocument/2006/relationships/printerSettings" Target="../printerSettings/printerSettings61.bin"/><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hyperlink" Target="http://www.ine.pt/xurl/ind/0008637" TargetMode="External"/></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62.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13" Type="http://schemas.openxmlformats.org/officeDocument/2006/relationships/hyperlink" Target="http://www.ine.pt/xurl/ind/0009817"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12" Type="http://schemas.openxmlformats.org/officeDocument/2006/relationships/hyperlink" Target="http://www.ine.pt/xurl/ind/0009817" TargetMode="External"/><Relationship Id="rId2" Type="http://schemas.openxmlformats.org/officeDocument/2006/relationships/hyperlink" Target="http://www.ine.pt/xurl/ind/0008762" TargetMode="External"/><Relationship Id="rId16" Type="http://schemas.openxmlformats.org/officeDocument/2006/relationships/printerSettings" Target="../printerSettings/printerSettings63.bin"/><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11" Type="http://schemas.openxmlformats.org/officeDocument/2006/relationships/hyperlink" Target="http://www.ine.pt/xurl/ind/0009490" TargetMode="External"/><Relationship Id="rId5" Type="http://schemas.openxmlformats.org/officeDocument/2006/relationships/hyperlink" Target="http://www.ine.pt/xurl/ind/0008762" TargetMode="External"/><Relationship Id="rId15" Type="http://schemas.openxmlformats.org/officeDocument/2006/relationships/hyperlink" Target="http://www.ine.pt/xurl/ind/0009490" TargetMode="External"/><Relationship Id="rId10" Type="http://schemas.openxmlformats.org/officeDocument/2006/relationships/hyperlink" Target="http://www.ine.pt/xurl/ind/0009490" TargetMode="External"/><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 Id="rId14" Type="http://schemas.openxmlformats.org/officeDocument/2006/relationships/hyperlink" Target="http://www.ine.pt/xurl/ind/0009817" TargetMode="External"/></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67.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70.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72.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75.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5" Type="http://schemas.openxmlformats.org/officeDocument/2006/relationships/printerSettings" Target="../printerSettings/printerSettings73.bin"/><Relationship Id="rId4" Type="http://schemas.openxmlformats.org/officeDocument/2006/relationships/hyperlink" Target="http://www.ine.pt/xurl/ind/0008763" TargetMode="External"/></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6.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7.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sheet1.xml><?xml version="1.0" encoding="utf-8"?>
<worksheet xmlns="http://schemas.openxmlformats.org/spreadsheetml/2006/main" xmlns:r="http://schemas.openxmlformats.org/officeDocument/2006/relationships">
  <dimension ref="A2:A75"/>
  <sheetViews>
    <sheetView showGridLines="0" tabSelected="1" workbookViewId="0"/>
  </sheetViews>
  <sheetFormatPr defaultRowHeight="15"/>
  <cols>
    <col min="1" max="1" width="147.85546875" style="1319" bestFit="1" customWidth="1"/>
    <col min="2" max="16384" width="9.140625" style="1319"/>
  </cols>
  <sheetData>
    <row r="2" spans="1:1">
      <c r="A2" s="1318" t="s">
        <v>2230</v>
      </c>
    </row>
    <row r="3" spans="1:1">
      <c r="A3" s="1318" t="s">
        <v>2229</v>
      </c>
    </row>
    <row r="4" spans="1:1">
      <c r="A4" s="1318" t="s">
        <v>2186</v>
      </c>
    </row>
    <row r="5" spans="1:1">
      <c r="A5" s="1318" t="s">
        <v>2185</v>
      </c>
    </row>
    <row r="6" spans="1:1">
      <c r="A6" s="1318" t="s">
        <v>2140</v>
      </c>
    </row>
    <row r="7" spans="1:1">
      <c r="A7" s="1318" t="s">
        <v>2102</v>
      </c>
    </row>
    <row r="8" spans="1:1">
      <c r="A8" s="1318" t="s">
        <v>2072</v>
      </c>
    </row>
    <row r="9" spans="1:1">
      <c r="A9" s="1318" t="s">
        <v>2071</v>
      </c>
    </row>
    <row r="10" spans="1:1">
      <c r="A10" s="1318" t="s">
        <v>1291</v>
      </c>
    </row>
    <row r="11" spans="1:1">
      <c r="A11" s="1318" t="s">
        <v>1270</v>
      </c>
    </row>
    <row r="12" spans="1:1">
      <c r="A12" s="1318" t="s">
        <v>1246</v>
      </c>
    </row>
    <row r="13" spans="1:1">
      <c r="A13" s="1318" t="s">
        <v>1219</v>
      </c>
    </row>
    <row r="14" spans="1:1">
      <c r="A14" s="1318" t="s">
        <v>1218</v>
      </c>
    </row>
    <row r="15" spans="1:1">
      <c r="A15" s="1318" t="s">
        <v>1216</v>
      </c>
    </row>
    <row r="16" spans="1:1">
      <c r="A16" s="1318" t="s">
        <v>1214</v>
      </c>
    </row>
    <row r="17" spans="1:1">
      <c r="A17" s="1318" t="s">
        <v>1212</v>
      </c>
    </row>
    <row r="18" spans="1:1">
      <c r="A18" s="1318" t="s">
        <v>1209</v>
      </c>
    </row>
    <row r="19" spans="1:1">
      <c r="A19" s="1318" t="s">
        <v>1207</v>
      </c>
    </row>
    <row r="20" spans="1:1">
      <c r="A20" s="1318" t="s">
        <v>1204</v>
      </c>
    </row>
    <row r="21" spans="1:1">
      <c r="A21" s="1318" t="s">
        <v>1194</v>
      </c>
    </row>
    <row r="22" spans="1:1">
      <c r="A22" s="1318" t="s">
        <v>1192</v>
      </c>
    </row>
    <row r="23" spans="1:1">
      <c r="A23" s="1318" t="s">
        <v>1189</v>
      </c>
    </row>
    <row r="24" spans="1:1">
      <c r="A24" s="1318" t="s">
        <v>1187</v>
      </c>
    </row>
    <row r="25" spans="1:1">
      <c r="A25" s="1318" t="s">
        <v>1184</v>
      </c>
    </row>
    <row r="26" spans="1:1">
      <c r="A26" s="1318" t="s">
        <v>1182</v>
      </c>
    </row>
    <row r="27" spans="1:1">
      <c r="A27" s="1318" t="s">
        <v>1179</v>
      </c>
    </row>
    <row r="28" spans="1:1">
      <c r="A28" s="1318" t="s">
        <v>1177</v>
      </c>
    </row>
    <row r="29" spans="1:1">
      <c r="A29" s="1318" t="s">
        <v>1174</v>
      </c>
    </row>
    <row r="30" spans="1:1">
      <c r="A30" s="1318" t="s">
        <v>1164</v>
      </c>
    </row>
    <row r="31" spans="1:1">
      <c r="A31" s="1318" t="s">
        <v>1150</v>
      </c>
    </row>
    <row r="32" spans="1:1">
      <c r="A32" s="1318" t="s">
        <v>1149</v>
      </c>
    </row>
    <row r="33" spans="1:1">
      <c r="A33" s="1318" t="s">
        <v>1088</v>
      </c>
    </row>
    <row r="34" spans="1:1">
      <c r="A34" s="1318" t="s">
        <v>1087</v>
      </c>
    </row>
    <row r="35" spans="1:1">
      <c r="A35" s="1318" t="s">
        <v>1076</v>
      </c>
    </row>
    <row r="36" spans="1:1">
      <c r="A36" s="1318" t="s">
        <v>1034</v>
      </c>
    </row>
    <row r="37" spans="1:1">
      <c r="A37" s="1318" t="s">
        <v>988</v>
      </c>
    </row>
    <row r="38" spans="1:1">
      <c r="A38" s="1318" t="s">
        <v>966</v>
      </c>
    </row>
    <row r="39" spans="1:1">
      <c r="A39" s="1318" t="s">
        <v>856</v>
      </c>
    </row>
    <row r="40" spans="1:1">
      <c r="A40" s="1318" t="s">
        <v>837</v>
      </c>
    </row>
    <row r="41" spans="1:1">
      <c r="A41" s="1318" t="s">
        <v>820</v>
      </c>
    </row>
    <row r="42" spans="1:1">
      <c r="A42" s="1318" t="s">
        <v>806</v>
      </c>
    </row>
    <row r="43" spans="1:1">
      <c r="A43" s="1318" t="s">
        <v>789</v>
      </c>
    </row>
    <row r="44" spans="1:1">
      <c r="A44" s="1318" t="s">
        <v>765</v>
      </c>
    </row>
    <row r="45" spans="1:1">
      <c r="A45" s="1318" t="s">
        <v>735</v>
      </c>
    </row>
    <row r="46" spans="1:1">
      <c r="A46" s="1318" t="s">
        <v>657</v>
      </c>
    </row>
    <row r="47" spans="1:1">
      <c r="A47" s="1318" t="s">
        <v>634</v>
      </c>
    </row>
    <row r="48" spans="1:1">
      <c r="A48" s="1318" t="s">
        <v>616</v>
      </c>
    </row>
    <row r="49" spans="1:1">
      <c r="A49" s="1318" t="s">
        <v>591</v>
      </c>
    </row>
    <row r="50" spans="1:1">
      <c r="A50" s="1318" t="s">
        <v>565</v>
      </c>
    </row>
    <row r="51" spans="1:1">
      <c r="A51" s="1318" t="s">
        <v>552</v>
      </c>
    </row>
    <row r="52" spans="1:1">
      <c r="A52" s="1318" t="s">
        <v>515</v>
      </c>
    </row>
    <row r="53" spans="1:1">
      <c r="A53" s="1318" t="s">
        <v>470</v>
      </c>
    </row>
    <row r="54" spans="1:1">
      <c r="A54" s="1318" t="s">
        <v>425</v>
      </c>
    </row>
    <row r="55" spans="1:1">
      <c r="A55" s="1318" t="s">
        <v>358</v>
      </c>
    </row>
    <row r="56" spans="1:1">
      <c r="A56" s="1318" t="s">
        <v>357</v>
      </c>
    </row>
    <row r="57" spans="1:1">
      <c r="A57" s="1318" t="s">
        <v>212</v>
      </c>
    </row>
    <row r="58" spans="1:1">
      <c r="A58" s="1318" t="s">
        <v>188</v>
      </c>
    </row>
    <row r="59" spans="1:1">
      <c r="A59" s="1318" t="s">
        <v>179</v>
      </c>
    </row>
    <row r="60" spans="1:1">
      <c r="A60" s="1318" t="s">
        <v>162</v>
      </c>
    </row>
    <row r="61" spans="1:1">
      <c r="A61" s="1318" t="s">
        <v>132</v>
      </c>
    </row>
    <row r="62" spans="1:1">
      <c r="A62" s="1318" t="s">
        <v>2452</v>
      </c>
    </row>
    <row r="63" spans="1:1">
      <c r="A63" s="1318" t="s">
        <v>2451</v>
      </c>
    </row>
    <row r="64" spans="1:1">
      <c r="A64" s="1318" t="s">
        <v>2416</v>
      </c>
    </row>
    <row r="65" spans="1:1">
      <c r="A65" s="1318" t="s">
        <v>2378</v>
      </c>
    </row>
    <row r="66" spans="1:1">
      <c r="A66" s="1318" t="s">
        <v>2377</v>
      </c>
    </row>
    <row r="67" spans="1:1">
      <c r="A67" s="1318" t="s">
        <v>2369</v>
      </c>
    </row>
    <row r="68" spans="1:1">
      <c r="A68" s="1318" t="s">
        <v>2360</v>
      </c>
    </row>
    <row r="69" spans="1:1">
      <c r="A69" s="1318" t="s">
        <v>2343</v>
      </c>
    </row>
    <row r="70" spans="1:1">
      <c r="A70" s="1318" t="s">
        <v>2325</v>
      </c>
    </row>
    <row r="71" spans="1:1">
      <c r="A71" s="1318" t="s">
        <v>2308</v>
      </c>
    </row>
    <row r="72" spans="1:1">
      <c r="A72" s="1318" t="s">
        <v>2299</v>
      </c>
    </row>
    <row r="73" spans="1:1">
      <c r="A73" s="1318" t="s">
        <v>2298</v>
      </c>
    </row>
    <row r="74" spans="1:1">
      <c r="A74" s="1318" t="s">
        <v>2282</v>
      </c>
    </row>
    <row r="75" spans="1:1">
      <c r="A75" s="1318" t="s">
        <v>2264</v>
      </c>
    </row>
  </sheetData>
  <hyperlinks>
    <hyperlink ref="A2" location="'III_01_01_1718_PT'!A1" display="III.1.1 - Indicadores de contas regionais por NUTS III, 2017 e 2018 Po"/>
    <hyperlink ref="A3" location="'III_01_02_17_Lis'!A1" display="III.1.2 - Indicadores de contas regionais por NUTS II e atividade económica, 2017"/>
    <hyperlink ref="A4" location="'III_01_03_1718_PT'!A1" display="III.1.3 - Principais agregados de contas regionais por NUTS III, 2017 e 2018 Po"/>
    <hyperlink ref="A5" location="'III_01_04_17_Lis'!A1" display="III.1.4 - Valor acrescentado bruto e emprego total por NUTS II e atividade económica, 2017"/>
    <hyperlink ref="A6" location="'III_01_05_18_Lis'!A1" display="III.1.5 - Valor acrescentado bruto e emprego total por NUTS III e atividade económica, 2017 e 2018 Po"/>
    <hyperlink ref="A7" location="'III_02_01_17_PT'!A1" display="III.2.1 - Variação média anual do índice de preços no consumidor por NUTS II, segundo os principais agregados, 2018"/>
    <hyperlink ref="A8" location="'III_02_02_17_PT'!A1" display="III.2.2 - Variação média anual do índice de preços no consumidor por NUTS II, segundo a classe de despesa (Consumo individual por objetivo), 2018"/>
    <hyperlink ref="A9" location="'III_03_01_Lis'!A1" display="III.3.1 - Indicadores de empresas por município, 2017"/>
    <hyperlink ref="A10" location="'III_03_02_PT'!A1" display="III.3.2 - Indicadores de estabelecimentos por município, 2017 "/>
    <hyperlink ref="A11" location="'III_03_03_PT'!A1" display="III.3.3 - Indicadores de empresas por NUTS III, 2017"/>
    <hyperlink ref="A12" location="'III_03_04_PT'!A1" display="III.3.4 - Indicadores demográficos das empresas por NUTS III, 2016 Po e 2017"/>
    <hyperlink ref="A13" location="'III_03_05_PT'!A1" display="III.3.5 - Rácios económico-financeiros das empresas por NUTS III, 2017"/>
    <hyperlink ref="A14" location="'III_03_06_Lis'!A1" display="III.3.6 - Empresas por município da sede, segundo a CAE-Rev.3, 2017 (continua)"/>
    <hyperlink ref="A15" location="'III_03_06c_Lis'!A1" display="III.3.6 - Empresas por município da sede, segundo a CAE-Rev.3, 2017 (continuação)"/>
    <hyperlink ref="A16" location="'III_03_07_Lis'!A1" display="III.3.7 - Estabelecimentos por município, segundo a CAE-Rev.3, 2017 (continua)"/>
    <hyperlink ref="A17" location="'III_03_07c_Lis'!A1" display="III.3.7 - Estabelecimentos por município, segundo a CAE-Rev.3, 2017 (continuação)"/>
    <hyperlink ref="A18" location="'III_03_08_Lis'!A1" display="III.3.8 - Sociedades por município da sede, segundo a CAE-Rev.3, 2017 (continua)"/>
    <hyperlink ref="A19" location="'III_03_08c_Lis'!A1" display="III.3.8 - Sociedades por município da sede, segundo a CAE-Rev.3, 2017 (continuação)"/>
    <hyperlink ref="A20" location="'III_03_09_Lis'!A1" display="III.3.9 - Empresas por município da sede, segundo o escalão de pessoal ao serviço, 2017"/>
    <hyperlink ref="A21" location="'III_03_10_Lis'!A1" display="III.3.10 - Pessoal ao serviço nas empresas por município da sede, segundo a CAE-Rev.3, 2017 (continua)"/>
    <hyperlink ref="A22" location="'III_03_10c_Lis'!A1" display="III.3.10 - Pessoal ao serviço nas empresas por município da sede, segundo a CAE-Rev.3, 2017 (continuação)"/>
    <hyperlink ref="A23" location="'III_03_11_Lis'!A1" display="III.3.11 - Pessoal ao serviço por município do estabelecimento, segundo a CAE-Rev.3, 2017 (continua)"/>
    <hyperlink ref="A24" location="'III_03_11c_Lis'!A1" display="III.3.11 - Pessoal ao serviço por município do estabelecimento, segundo a CAE-Rev.3, 2017 (continuação)"/>
    <hyperlink ref="A25" location="'III_03_12_Lis'!A1" display="III.3.12 - Volume de negócios das empresas por município da sede, segundo a CAE-Rev.3, 2017 (continua)"/>
    <hyperlink ref="A26" location="'III_03_12c_Lis'!A1" display="III.3.12 - Volume de negócios das empresas por município da sede, segundo a CAE-Rev.3, 2017 (continuação)"/>
    <hyperlink ref="A27" location="'III_03_13_Lis'!A1" display="III.3.13 - Volume de negócios por município do estabelecimento, segundo a CAE-Rev.3, 2017 (continua)"/>
    <hyperlink ref="A28" location="'III_03_13c_Lis'!A1" display="III.3.13 - Volume de negócios por município do estabelecimento, segundo a CAE-Rev.3, 2017 (continuação)"/>
    <hyperlink ref="A29" location="'III_03_14_Lis'!A1" display="III.3.14 - Valor acrescentado bruto das empresas por município da sede, segundo a CAE-Rev.3, 2017 (continua)"/>
    <hyperlink ref="A30" location="'III_03_14c_Lis'!A1" display="III.3.14 - Valor acrescentado bruto das empresas por município da sede, segundo a CAE-Rev.3, 2017 (continuação)"/>
    <hyperlink ref="A31" location="'III_03_15_PT'!A1" display="III.3.15 - Principais variáveis das empresas com sede na região e em Portugal, por secção e divisão da CAE-Rev.3, 2017 (continua)"/>
    <hyperlink ref="A32" location="'III_03_15c_Lisboa'!A1" display="III.3.15 - Principais variáveis das empresas com sede na região e em Portugal, por secção e divisão da CAE-Rev.3, 2017 (continuação)"/>
    <hyperlink ref="A33" location="'III_03_16_PT'!A1" display="III.3.16 - Variáveis das empresas do setor das tecnologias da informação e da comunicação (TIC) por NUTS III, 2017"/>
    <hyperlink ref="A34" location="'III_03_17_PT'!A1" display="III.3.17 - Grupos de empresas por NUTS II da cabeça de grupo, segundo o escalão do número de empresas controladas,  2016"/>
    <hyperlink ref="A35" location="'III_04_01_18'!A1" display="III.4.1 - Indicadores do comércio internacional por NUTS III, 2018 Po"/>
    <hyperlink ref="A36" location="'III_04_02_Lis'!A1" display="III.4.2 - Comércio internacional declarado de mercadorias de operadores com sede na região, por secção da Nomenclatura Combinada, 2018 Po"/>
    <hyperlink ref="A37" location="'III_04_03_Lis'!A1" display="III.4.3 - Comércio internacional declarado de mercadorias de operadores com sede na região, por Classificação por Grandes Categorias Económicas, 2018 Po"/>
    <hyperlink ref="A38" location="'III_04_04_Lis'!A1" display="III.4.4 - Comércio internacional declarado de mercadorias de operadores com sede na região, por país de destino ou origem, 2018 Po"/>
    <hyperlink ref="A39" location="'III_04_05_Lis'!A1" display="III.4.5 - Comércio internacional declarado de mercadorias por município de sede dos operadores, 2018 Po"/>
    <hyperlink ref="A40" location="'III_05_02_PT'!A1" display="III.5.2 - Explorações e Superfície Agrícola Utilizada (SAU) por NUTS II, segundo as classes de SAU, 2016"/>
    <hyperlink ref="A41" location="'III_05_03_PT'!A1" display="III.5.3 - Explorações por NUTS II, segundo a utilização da SAU, 2016"/>
    <hyperlink ref="A42" location="'III_05_04_PT'!A1" display="III.5.4 - Explorações por NUTS II, segundo a dimensão económica, 2016"/>
    <hyperlink ref="A43" location="'III_05_05_PT'!A1" display="III.5.5 - Explorações agrícolas por NUTS II, segundo a natureza jurídica e a forma de exploração, 2016"/>
    <hyperlink ref="A44" location="'III_05_06_PT'!A1" display="III.5.6 - Mão-de-obra agrícola por NUTS II, 2016"/>
    <hyperlink ref="A45" location="'III_05_07_Lis'!A1" display="III.5.7 - Produção das principais culturas agrícolas por NUTS II, 2018"/>
    <hyperlink ref="A46" location="'III_05_08_Lis'!A1" display="III.5.8 - Produção vinícola declarada expressa em mosto por município, 2018 Po"/>
    <hyperlink ref="A47" location="'III_05_09_Lis'!A1" display="III.5.9 - Árvores de fruto e oliveiras vendidas pelos viveiristas por município de destino, 2018 (continua)"/>
    <hyperlink ref="A48" location="'III_05_09c_Lis'!A1" display="III.5.9 - Árvores de fruto e oliveiras vendidas pelos viveiristas por município de destino, 2018 (continuação)"/>
    <hyperlink ref="A49" location="'III_05_10_PT'!A1" display="III.5.10 - Produção de azeite por NUTS III, 2018"/>
    <hyperlink ref="A50" location="'III_05_11_Lis'!A1" display="III.5.11 - Leite recolhido por município de origem e tipo de leite, 2018"/>
    <hyperlink ref="A51" location="'III_05_12_PT'!A1" display="III.5.12 - Gado abatido e aprovado para consumo, por espécie, segundo a NUTS II, 2018"/>
    <hyperlink ref="A52" location="'III_05_13_PT'!A1" display="III.5.13 - Efetivos animais por espécie, segundo a NUTS II, 2018"/>
    <hyperlink ref="A53" location="'III_05_14_Lis'!A1" display="III.5.14 - Incêndios florestais e bombeiras/os por município, 2016, 2017 e 2018"/>
    <hyperlink ref="A54" location="'III_06_01_18_PT'!A1" display="III.6.1 - Indicadores da pesca por NUTS II e porto, 2018"/>
    <hyperlink ref="A55" location="'III_06_02_18_PT'!A1" display="III.6.2 - Pescadores/as matriculados/as e embarcações de pesca por NUTS II e porto, 2018"/>
    <hyperlink ref="A56" location="'III_06_03_18_Lis'!A1" display="III.6.3 - Capturas nominais de pescado na região pelas principais espécies, segundo o porto, 2018"/>
    <hyperlink ref="A57" location="'III_07_01_17_Lis'!A1" display="III.7.1 - Indicadores de energia por município, 2017 Po"/>
    <hyperlink ref="A58" location="'III_07_02_17_Lis'!A1" display="III.7.2 - Consumo de energia elétrica por município, segundo o tipo de consumo, 2017 Po"/>
    <hyperlink ref="A59" location="'III_07_03_17_Lis'!A1" display="III.7.3 - Consumidores de energia elétrica por município, segundo o tipo de consumo, 2017"/>
    <hyperlink ref="A60" location="'III_07_04_17_Lis'!A1" display="III.7.4 - Vendas de combustíveis para consumo por município, 2017 Po"/>
    <hyperlink ref="A61" location="'III_07_05_17_Lis'!A1" display="III.7.5 - Consumo de gás natural por município, 2011-2017 Po"/>
    <hyperlink ref="A62" location="'III_07_06_17_AML'!A1" display="III.7.6 - Produção bruta de eletricidade por NUTS III, 2016 "/>
    <hyperlink ref="A63" location="'III_08_01_18_Lis'!A1" display="III.8.1 - Indicadores da construção e da habitação por município, 2018 (continua)"/>
    <hyperlink ref="A64" location="'III_08_01b_18_Lis'!A1" display="III.8.1 - Indicadores da construção e da habitação por município, 2018 (continuação)"/>
    <hyperlink ref="A65" location="'III_08_02_18_PT'!A1" display="III.8.2 - Indicadores da construção e da habitação por NUTS III, 2018"/>
    <hyperlink ref="A66" location="'III_08_03_18_Lis'!A1" display="'III_08_03_18_Lis'!A1"/>
    <hyperlink ref="A67" location="'III_08_04_18_Lis'!A1" display="III.8.4 - Fogos licenciados pelas câmaras municipais em construções novas para habitação familiar por município, segundo a entidade promotora e a tipologia, 2018"/>
    <hyperlink ref="A68" location="'III_08_05_18_Lis'!A1" display="III.8.5 - Edifícios concluídos por município, segundo o tipo de obra, 2018"/>
    <hyperlink ref="A69" location="'III_08_06_18_Lis'!A1" display="III.8.6- Fogos concluídos em construções novas para habitação familiar por município, segundo a entidade promotora e a tipologia, 2018"/>
    <hyperlink ref="A70" location="'III_08_07_18_Lis'!A1" display="III.8.7 - Estimativas do parque habitacional por município, 2013-2018"/>
    <hyperlink ref="A71" location="'III_08_08_18_Lis'!A1" display="III.8.8 - Contratos de compra e venda de prédios por município, segundo a natureza, 2018"/>
    <hyperlink ref="A72" location="'III_08_09_18 '!A1" display="III.8.9 - Contratos de compra e venda de prédios adquiridos por não residentes por NUTS III, segundo a natureza, 2018"/>
    <hyperlink ref="A73" location="'III_08_10_18_Lis'!A1" display="III.8.10 - Contratos de mútuo com hipoteca voluntária por município, segundo a natureza, 2018"/>
    <hyperlink ref="A74" location="'III_08_11_18_Lis'!A1" display="III.8.11 - Crédito hipotecário concedido por contratos de mútuo com hipoteca voluntária por município, segundo a natureza, 2018"/>
    <hyperlink ref="A75" location="'III_08_12_18_Lis'!A1" display="III.8.12 - Valores médios de avaliação bancária dos alojamentos por município, segundo o tipo de construção e a tipologia, 2018"/>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W42"/>
  <sheetViews>
    <sheetView showGridLines="0" zoomScaleNormal="100" workbookViewId="0">
      <selection sqref="A1:N1"/>
    </sheetView>
  </sheetViews>
  <sheetFormatPr defaultColWidth="7.7109375" defaultRowHeight="12.75"/>
  <cols>
    <col min="1" max="1" width="16.7109375" style="230" customWidth="1"/>
    <col min="2" max="2" width="9.28515625" style="819" customWidth="1"/>
    <col min="3" max="3" width="9.28515625" style="912" customWidth="1"/>
    <col min="4" max="6" width="9.28515625" style="819" customWidth="1"/>
    <col min="7" max="7" width="11.140625" style="819" customWidth="1"/>
    <col min="8" max="8" width="10.7109375" style="912" bestFit="1" customWidth="1"/>
    <col min="9" max="9" width="10.5703125" style="912" bestFit="1" customWidth="1"/>
    <col min="10" max="10" width="11.7109375" style="230" bestFit="1" customWidth="1"/>
    <col min="11" max="11" width="3.28515625" style="230" bestFit="1" customWidth="1"/>
    <col min="12" max="12" width="11" style="230" bestFit="1" customWidth="1"/>
    <col min="13" max="13" width="4.5703125" style="230" bestFit="1" customWidth="1"/>
    <col min="14" max="14" width="7.7109375" style="230"/>
    <col min="15" max="16" width="8" style="819" bestFit="1" customWidth="1"/>
    <col min="17" max="16384" width="7.7109375" style="230"/>
  </cols>
  <sheetData>
    <row r="1" spans="1:23" s="736" customFormat="1" ht="30" customHeight="1">
      <c r="A1" s="1402" t="s">
        <v>2071</v>
      </c>
      <c r="B1" s="1402"/>
      <c r="C1" s="1402"/>
      <c r="D1" s="1402"/>
      <c r="E1" s="1402"/>
      <c r="F1" s="1402"/>
      <c r="G1" s="1402"/>
      <c r="H1" s="1402"/>
      <c r="I1" s="1402"/>
      <c r="J1" s="764"/>
      <c r="K1" s="764"/>
      <c r="O1" s="822"/>
      <c r="P1" s="822"/>
    </row>
    <row r="2" spans="1:23" s="736" customFormat="1" ht="30" customHeight="1">
      <c r="A2" s="1402" t="s">
        <v>2070</v>
      </c>
      <c r="B2" s="1402"/>
      <c r="C2" s="1402"/>
      <c r="D2" s="1402"/>
      <c r="E2" s="1402"/>
      <c r="F2" s="1402"/>
      <c r="G2" s="1402"/>
      <c r="H2" s="1402"/>
      <c r="I2" s="1402"/>
      <c r="J2" s="764"/>
      <c r="K2" s="764"/>
      <c r="O2" s="822"/>
      <c r="P2" s="822"/>
    </row>
    <row r="3" spans="1:23" s="736" customFormat="1" ht="89.25">
      <c r="A3" s="1403"/>
      <c r="B3" s="894" t="s">
        <v>2069</v>
      </c>
      <c r="C3" s="931" t="s">
        <v>2068</v>
      </c>
      <c r="D3" s="930" t="s">
        <v>2067</v>
      </c>
      <c r="E3" s="893" t="s">
        <v>2066</v>
      </c>
      <c r="F3" s="894" t="s">
        <v>2065</v>
      </c>
      <c r="G3" s="894" t="s">
        <v>2064</v>
      </c>
      <c r="H3" s="929" t="s">
        <v>2063</v>
      </c>
      <c r="I3" s="929" t="s">
        <v>2062</v>
      </c>
      <c r="J3" s="895"/>
      <c r="K3" s="764"/>
      <c r="O3" s="822"/>
      <c r="P3" s="822"/>
    </row>
    <row r="4" spans="1:23" s="935" customFormat="1" ht="16.5">
      <c r="A4" s="1404"/>
      <c r="B4" s="928" t="s">
        <v>2061</v>
      </c>
      <c r="C4" s="1405" t="s">
        <v>451</v>
      </c>
      <c r="D4" s="1406"/>
      <c r="E4" s="1407"/>
      <c r="F4" s="928" t="s">
        <v>374</v>
      </c>
      <c r="G4" s="897" t="s">
        <v>214</v>
      </c>
      <c r="H4" s="1396" t="s">
        <v>451</v>
      </c>
      <c r="I4" s="1397"/>
      <c r="J4" s="927"/>
      <c r="K4" s="938"/>
      <c r="L4" s="937" t="s">
        <v>128</v>
      </c>
      <c r="M4" s="937" t="s">
        <v>127</v>
      </c>
      <c r="O4" s="936"/>
      <c r="P4" s="936"/>
    </row>
    <row r="5" spans="1:23" s="537" customFormat="1" ht="12.75" customHeight="1">
      <c r="A5" s="537" t="s">
        <v>75</v>
      </c>
      <c r="B5" s="899">
        <v>13.5</v>
      </c>
      <c r="C5" s="934">
        <v>68.22</v>
      </c>
      <c r="D5" s="899">
        <v>99.9</v>
      </c>
      <c r="E5" s="899">
        <v>96.3</v>
      </c>
      <c r="F5" s="899">
        <v>3.1</v>
      </c>
      <c r="G5" s="899">
        <v>298.89999999999998</v>
      </c>
      <c r="H5" s="831">
        <v>4.8600000000000003</v>
      </c>
      <c r="I5" s="831">
        <v>4.07</v>
      </c>
      <c r="K5" s="23">
        <v>1</v>
      </c>
      <c r="L5" s="735" t="s">
        <v>126</v>
      </c>
      <c r="M5" s="23" t="s">
        <v>123</v>
      </c>
      <c r="O5" s="900"/>
      <c r="P5" s="900"/>
      <c r="S5" s="900"/>
      <c r="T5" s="900"/>
      <c r="U5" s="900"/>
      <c r="V5" s="900"/>
      <c r="W5" s="900"/>
    </row>
    <row r="6" spans="1:23" s="537" customFormat="1" ht="12.75" customHeight="1">
      <c r="A6" s="23" t="s">
        <v>73</v>
      </c>
      <c r="B6" s="901">
        <v>13.3</v>
      </c>
      <c r="C6" s="934">
        <v>67.94</v>
      </c>
      <c r="D6" s="901">
        <v>99.9</v>
      </c>
      <c r="E6" s="901">
        <v>96.3</v>
      </c>
      <c r="F6" s="901">
        <v>3.2</v>
      </c>
      <c r="G6" s="901">
        <v>304.2</v>
      </c>
      <c r="H6" s="934">
        <v>4.99</v>
      </c>
      <c r="I6" s="934">
        <v>4.2</v>
      </c>
      <c r="J6" s="878"/>
      <c r="K6" s="27">
        <v>2</v>
      </c>
      <c r="L6" s="414" t="s">
        <v>125</v>
      </c>
      <c r="M6" s="23" t="s">
        <v>123</v>
      </c>
      <c r="O6" s="900"/>
      <c r="P6" s="900"/>
      <c r="S6" s="900"/>
      <c r="T6" s="900"/>
      <c r="U6" s="900"/>
      <c r="V6" s="900"/>
      <c r="W6" s="900"/>
    </row>
    <row r="7" spans="1:23" ht="12.75" customHeight="1">
      <c r="A7" s="23" t="s">
        <v>35</v>
      </c>
      <c r="B7" s="902">
        <v>117.5</v>
      </c>
      <c r="C7" s="933">
        <v>63.93</v>
      </c>
      <c r="D7" s="902">
        <v>99.9</v>
      </c>
      <c r="E7" s="902">
        <v>96.5</v>
      </c>
      <c r="F7" s="902">
        <v>3.8</v>
      </c>
      <c r="G7" s="902">
        <v>471.7</v>
      </c>
      <c r="H7" s="933">
        <v>10.25</v>
      </c>
      <c r="I7" s="933">
        <v>9.18</v>
      </c>
      <c r="J7" s="884"/>
      <c r="K7" s="765">
        <v>207</v>
      </c>
      <c r="L7" s="414" t="s">
        <v>124</v>
      </c>
      <c r="M7" s="413" t="s">
        <v>123</v>
      </c>
      <c r="O7" s="900"/>
      <c r="P7" s="900"/>
      <c r="S7" s="900"/>
      <c r="T7" s="900"/>
      <c r="U7" s="900"/>
      <c r="V7" s="900"/>
      <c r="W7" s="900"/>
    </row>
    <row r="8" spans="1:23" ht="12.75" customHeight="1">
      <c r="A8" s="57" t="s">
        <v>122</v>
      </c>
      <c r="B8" s="903">
        <v>14.2</v>
      </c>
      <c r="C8" s="932">
        <v>69.86</v>
      </c>
      <c r="D8" s="903">
        <v>99.9</v>
      </c>
      <c r="E8" s="903">
        <v>96.6</v>
      </c>
      <c r="F8" s="903">
        <v>2.8</v>
      </c>
      <c r="G8" s="903">
        <v>575.29999999999995</v>
      </c>
      <c r="H8" s="932">
        <v>63.86</v>
      </c>
      <c r="I8" s="932">
        <v>31.26</v>
      </c>
      <c r="J8" s="882"/>
      <c r="K8" s="765">
        <v>208</v>
      </c>
      <c r="L8" s="57" t="s">
        <v>121</v>
      </c>
      <c r="M8" s="411">
        <v>1502</v>
      </c>
      <c r="O8" s="900"/>
      <c r="P8" s="900"/>
      <c r="S8" s="900"/>
      <c r="T8" s="900"/>
      <c r="U8" s="900"/>
      <c r="V8" s="900"/>
      <c r="W8" s="900"/>
    </row>
    <row r="9" spans="1:23" ht="12.75" customHeight="1">
      <c r="A9" s="57" t="s">
        <v>120</v>
      </c>
      <c r="B9" s="903">
        <v>257.2</v>
      </c>
      <c r="C9" s="932">
        <v>71.069999999999993</v>
      </c>
      <c r="D9" s="903">
        <v>100</v>
      </c>
      <c r="E9" s="903">
        <v>98</v>
      </c>
      <c r="F9" s="903">
        <v>2.1</v>
      </c>
      <c r="G9" s="903">
        <v>99</v>
      </c>
      <c r="H9" s="932">
        <v>12.51</v>
      </c>
      <c r="I9" s="932">
        <v>19.95</v>
      </c>
      <c r="J9" s="882"/>
      <c r="K9" s="765">
        <v>209</v>
      </c>
      <c r="L9" s="57" t="s">
        <v>119</v>
      </c>
      <c r="M9" s="411">
        <v>1503</v>
      </c>
      <c r="O9" s="900"/>
      <c r="P9" s="900"/>
      <c r="S9" s="900"/>
      <c r="T9" s="900"/>
      <c r="U9" s="900"/>
      <c r="V9" s="900"/>
      <c r="W9" s="900"/>
    </row>
    <row r="10" spans="1:23" ht="12.75" customHeight="1">
      <c r="A10" s="57" t="s">
        <v>118</v>
      </c>
      <c r="B10" s="903">
        <v>704.3</v>
      </c>
      <c r="C10" s="932">
        <v>69.58</v>
      </c>
      <c r="D10" s="903">
        <v>99.9</v>
      </c>
      <c r="E10" s="903">
        <v>97.5</v>
      </c>
      <c r="F10" s="903">
        <v>3.4</v>
      </c>
      <c r="G10" s="903">
        <v>247.7</v>
      </c>
      <c r="H10" s="932">
        <v>24.03</v>
      </c>
      <c r="I10" s="932">
        <v>22.54</v>
      </c>
      <c r="J10" s="882"/>
      <c r="K10" s="765">
        <v>210</v>
      </c>
      <c r="L10" s="57" t="s">
        <v>117</v>
      </c>
      <c r="M10" s="411">
        <v>1115</v>
      </c>
      <c r="O10" s="900"/>
      <c r="P10" s="900"/>
      <c r="S10" s="900"/>
      <c r="T10" s="900"/>
      <c r="U10" s="900"/>
      <c r="V10" s="900"/>
      <c r="W10" s="900"/>
    </row>
    <row r="11" spans="1:23" ht="12.75" customHeight="1">
      <c r="A11" s="57" t="s">
        <v>116</v>
      </c>
      <c r="B11" s="903">
        <v>170.6</v>
      </c>
      <c r="C11" s="932">
        <v>77.38</v>
      </c>
      <c r="D11" s="903">
        <v>100</v>
      </c>
      <c r="E11" s="903">
        <v>97.7</v>
      </c>
      <c r="F11" s="903">
        <v>2.1</v>
      </c>
      <c r="G11" s="903">
        <v>114.8</v>
      </c>
      <c r="H11" s="932">
        <v>27.37</v>
      </c>
      <c r="I11" s="932">
        <v>17.079999999999998</v>
      </c>
      <c r="J11" s="882"/>
      <c r="K11" s="765">
        <v>211</v>
      </c>
      <c r="L11" s="57" t="s">
        <v>115</v>
      </c>
      <c r="M11" s="411">
        <v>1504</v>
      </c>
      <c r="O11" s="900"/>
      <c r="P11" s="900"/>
      <c r="S11" s="900"/>
      <c r="T11" s="900"/>
      <c r="U11" s="900"/>
      <c r="V11" s="900"/>
      <c r="W11" s="900"/>
    </row>
    <row r="12" spans="1:23" ht="12.75" customHeight="1">
      <c r="A12" s="57" t="s">
        <v>114</v>
      </c>
      <c r="B12" s="903">
        <v>302.10000000000002</v>
      </c>
      <c r="C12" s="932">
        <v>63.88</v>
      </c>
      <c r="D12" s="903">
        <v>99.9</v>
      </c>
      <c r="E12" s="903">
        <v>97.1</v>
      </c>
      <c r="F12" s="903">
        <v>2.5</v>
      </c>
      <c r="G12" s="903">
        <v>189.3</v>
      </c>
      <c r="H12" s="932">
        <v>16.16</v>
      </c>
      <c r="I12" s="932">
        <v>29.2</v>
      </c>
      <c r="J12" s="882"/>
      <c r="K12" s="765">
        <v>212</v>
      </c>
      <c r="L12" s="57" t="s">
        <v>113</v>
      </c>
      <c r="M12" s="411">
        <v>1105</v>
      </c>
      <c r="O12" s="900"/>
      <c r="P12" s="900"/>
      <c r="S12" s="900"/>
      <c r="T12" s="900"/>
      <c r="U12" s="900"/>
      <c r="V12" s="900"/>
      <c r="W12" s="900"/>
    </row>
    <row r="13" spans="1:23" ht="12.75" customHeight="1">
      <c r="A13" s="57" t="s">
        <v>112</v>
      </c>
      <c r="B13" s="903">
        <v>1112.5</v>
      </c>
      <c r="C13" s="932">
        <v>53.43</v>
      </c>
      <c r="D13" s="903">
        <v>99.8</v>
      </c>
      <c r="E13" s="903">
        <v>95.6</v>
      </c>
      <c r="F13" s="903">
        <v>5.6</v>
      </c>
      <c r="G13" s="903">
        <v>802.6</v>
      </c>
      <c r="H13" s="932">
        <v>19.190000000000001</v>
      </c>
      <c r="I13" s="932">
        <v>16.97</v>
      </c>
      <c r="J13" s="882"/>
      <c r="K13" s="765">
        <v>213</v>
      </c>
      <c r="L13" s="57" t="s">
        <v>111</v>
      </c>
      <c r="M13" s="411">
        <v>1106</v>
      </c>
      <c r="O13" s="900"/>
      <c r="P13" s="900"/>
      <c r="S13" s="900"/>
      <c r="T13" s="900"/>
      <c r="U13" s="900"/>
      <c r="V13" s="900"/>
      <c r="W13" s="900"/>
    </row>
    <row r="14" spans="1:23" ht="12.75" customHeight="1">
      <c r="A14" s="57" t="s">
        <v>110</v>
      </c>
      <c r="B14" s="903">
        <v>118.3</v>
      </c>
      <c r="C14" s="932">
        <v>65.89</v>
      </c>
      <c r="D14" s="903">
        <v>99.9</v>
      </c>
      <c r="E14" s="903">
        <v>96.2</v>
      </c>
      <c r="F14" s="903">
        <v>3.3</v>
      </c>
      <c r="G14" s="903">
        <v>320.3</v>
      </c>
      <c r="H14" s="932">
        <v>14.37</v>
      </c>
      <c r="I14" s="932">
        <v>17.920000000000002</v>
      </c>
      <c r="J14" s="882"/>
      <c r="K14" s="765">
        <v>214</v>
      </c>
      <c r="L14" s="57" t="s">
        <v>109</v>
      </c>
      <c r="M14" s="411">
        <v>1107</v>
      </c>
      <c r="O14" s="900"/>
      <c r="P14" s="900"/>
      <c r="S14" s="900"/>
      <c r="T14" s="900"/>
      <c r="U14" s="900"/>
      <c r="V14" s="900"/>
      <c r="W14" s="900"/>
    </row>
    <row r="15" spans="1:23" ht="12.75" customHeight="1">
      <c r="A15" s="57" t="s">
        <v>108</v>
      </c>
      <c r="B15" s="903">
        <v>35.799999999999997</v>
      </c>
      <c r="C15" s="932">
        <v>69.58</v>
      </c>
      <c r="D15" s="903">
        <v>99.9</v>
      </c>
      <c r="E15" s="903">
        <v>96.5</v>
      </c>
      <c r="F15" s="903">
        <v>2.9</v>
      </c>
      <c r="G15" s="903">
        <v>210.2</v>
      </c>
      <c r="H15" s="932">
        <v>15.81</v>
      </c>
      <c r="I15" s="932">
        <v>18.32</v>
      </c>
      <c r="J15" s="882"/>
      <c r="K15" s="765">
        <v>215</v>
      </c>
      <c r="L15" s="57" t="s">
        <v>107</v>
      </c>
      <c r="M15" s="411">
        <v>1109</v>
      </c>
      <c r="O15" s="900"/>
      <c r="P15" s="900"/>
      <c r="S15" s="900"/>
      <c r="T15" s="900"/>
      <c r="U15" s="900"/>
      <c r="V15" s="900"/>
      <c r="W15" s="900"/>
    </row>
    <row r="16" spans="1:23" ht="12.75" customHeight="1">
      <c r="A16" s="57" t="s">
        <v>106</v>
      </c>
      <c r="B16" s="903">
        <v>82.8</v>
      </c>
      <c r="C16" s="932">
        <v>75.989999999999995</v>
      </c>
      <c r="D16" s="903">
        <v>100</v>
      </c>
      <c r="E16" s="903">
        <v>97.8</v>
      </c>
      <c r="F16" s="903">
        <v>1.9</v>
      </c>
      <c r="G16" s="903">
        <v>96.8</v>
      </c>
      <c r="H16" s="932">
        <v>17.84</v>
      </c>
      <c r="I16" s="932">
        <v>22.59</v>
      </c>
      <c r="J16" s="882"/>
      <c r="K16" s="765">
        <v>216</v>
      </c>
      <c r="L16" s="57" t="s">
        <v>105</v>
      </c>
      <c r="M16" s="411">
        <v>1506</v>
      </c>
      <c r="O16" s="900"/>
      <c r="P16" s="900"/>
      <c r="S16" s="900"/>
      <c r="T16" s="900"/>
      <c r="U16" s="900"/>
      <c r="V16" s="900"/>
      <c r="W16" s="900"/>
    </row>
    <row r="17" spans="1:23" ht="12.75" customHeight="1">
      <c r="A17" s="57" t="s">
        <v>104</v>
      </c>
      <c r="B17" s="903">
        <v>15.4</v>
      </c>
      <c r="C17" s="932">
        <v>69.650000000000006</v>
      </c>
      <c r="D17" s="903">
        <v>99.9</v>
      </c>
      <c r="E17" s="903">
        <v>96.9</v>
      </c>
      <c r="F17" s="903">
        <v>3.1</v>
      </c>
      <c r="G17" s="903">
        <v>232.8</v>
      </c>
      <c r="H17" s="932">
        <v>37.54</v>
      </c>
      <c r="I17" s="932">
        <v>26.26</v>
      </c>
      <c r="J17" s="882"/>
      <c r="K17" s="765">
        <v>217</v>
      </c>
      <c r="L17" s="57" t="s">
        <v>103</v>
      </c>
      <c r="M17" s="411">
        <v>1507</v>
      </c>
      <c r="O17" s="900"/>
      <c r="P17" s="900"/>
      <c r="S17" s="900"/>
      <c r="T17" s="900"/>
      <c r="U17" s="900"/>
      <c r="V17" s="900"/>
      <c r="W17" s="900"/>
    </row>
    <row r="18" spans="1:23" ht="12.75" customHeight="1">
      <c r="A18" s="57" t="s">
        <v>102</v>
      </c>
      <c r="B18" s="903">
        <v>591.1</v>
      </c>
      <c r="C18" s="932">
        <v>67.98</v>
      </c>
      <c r="D18" s="903">
        <v>100</v>
      </c>
      <c r="E18" s="903">
        <v>97.5</v>
      </c>
      <c r="F18" s="903">
        <v>2.2000000000000002</v>
      </c>
      <c r="G18" s="903">
        <v>114.6</v>
      </c>
      <c r="H18" s="932">
        <v>12.41</v>
      </c>
      <c r="I18" s="932">
        <v>12.61</v>
      </c>
      <c r="J18" s="882"/>
      <c r="K18" s="765">
        <v>218</v>
      </c>
      <c r="L18" s="57" t="s">
        <v>101</v>
      </c>
      <c r="M18" s="411">
        <v>1116</v>
      </c>
      <c r="O18" s="900"/>
      <c r="P18" s="900"/>
      <c r="S18" s="900"/>
      <c r="T18" s="900"/>
      <c r="U18" s="900"/>
      <c r="V18" s="900"/>
      <c r="W18" s="900"/>
    </row>
    <row r="19" spans="1:23" ht="12.75" customHeight="1">
      <c r="A19" s="57" t="s">
        <v>100</v>
      </c>
      <c r="B19" s="903">
        <v>528</v>
      </c>
      <c r="C19" s="932">
        <v>63.16</v>
      </c>
      <c r="D19" s="903">
        <v>99.7</v>
      </c>
      <c r="E19" s="903">
        <v>95.9</v>
      </c>
      <c r="F19" s="903">
        <v>6.1</v>
      </c>
      <c r="G19" s="903">
        <v>988</v>
      </c>
      <c r="H19" s="932">
        <v>14.93</v>
      </c>
      <c r="I19" s="932">
        <v>10.7</v>
      </c>
      <c r="J19" s="882"/>
      <c r="K19" s="765">
        <v>219</v>
      </c>
      <c r="L19" s="57" t="s">
        <v>99</v>
      </c>
      <c r="M19" s="411">
        <v>1110</v>
      </c>
      <c r="O19" s="900"/>
      <c r="P19" s="900"/>
      <c r="S19" s="900"/>
      <c r="T19" s="900"/>
      <c r="U19" s="900"/>
      <c r="V19" s="900"/>
      <c r="W19" s="900"/>
    </row>
    <row r="20" spans="1:23" ht="12.75" customHeight="1">
      <c r="A20" s="57" t="s">
        <v>98</v>
      </c>
      <c r="B20" s="903">
        <v>14.2</v>
      </c>
      <c r="C20" s="932">
        <v>71.22</v>
      </c>
      <c r="D20" s="903">
        <v>99.8</v>
      </c>
      <c r="E20" s="903">
        <v>96.2</v>
      </c>
      <c r="F20" s="903">
        <v>4</v>
      </c>
      <c r="G20" s="903">
        <v>786.5</v>
      </c>
      <c r="H20" s="932">
        <v>52.69</v>
      </c>
      <c r="I20" s="932">
        <v>42.16</v>
      </c>
      <c r="J20" s="882"/>
      <c r="K20" s="765">
        <v>220</v>
      </c>
      <c r="L20" s="57" t="s">
        <v>97</v>
      </c>
      <c r="M20" s="411">
        <v>1508</v>
      </c>
      <c r="O20" s="900"/>
      <c r="P20" s="900"/>
      <c r="S20" s="900"/>
      <c r="T20" s="900"/>
      <c r="U20" s="900"/>
      <c r="V20" s="900"/>
      <c r="W20" s="900"/>
    </row>
    <row r="21" spans="1:23" ht="12.75" customHeight="1">
      <c r="A21" s="57" t="s">
        <v>96</v>
      </c>
      <c r="B21" s="903">
        <v>155.80000000000001</v>
      </c>
      <c r="C21" s="932">
        <v>73.08</v>
      </c>
      <c r="D21" s="903">
        <v>100</v>
      </c>
      <c r="E21" s="903">
        <v>97.4</v>
      </c>
      <c r="F21" s="903">
        <v>2.1</v>
      </c>
      <c r="G21" s="903">
        <v>168.2</v>
      </c>
      <c r="H21" s="932">
        <v>35.32</v>
      </c>
      <c r="I21" s="932">
        <v>19.91</v>
      </c>
      <c r="J21" s="882"/>
      <c r="K21" s="765">
        <v>221</v>
      </c>
      <c r="L21" s="57" t="s">
        <v>95</v>
      </c>
      <c r="M21" s="411">
        <v>1510</v>
      </c>
      <c r="O21" s="900"/>
      <c r="P21" s="900"/>
      <c r="S21" s="900"/>
      <c r="T21" s="900"/>
      <c r="U21" s="900"/>
      <c r="V21" s="900"/>
      <c r="W21" s="900"/>
    </row>
    <row r="22" spans="1:23" ht="12.75" customHeight="1">
      <c r="A22" s="57" t="s">
        <v>94</v>
      </c>
      <c r="B22" s="903">
        <v>27.3</v>
      </c>
      <c r="C22" s="932">
        <v>74.47</v>
      </c>
      <c r="D22" s="903">
        <v>100</v>
      </c>
      <c r="E22" s="903">
        <v>97.6</v>
      </c>
      <c r="F22" s="903">
        <v>1.9</v>
      </c>
      <c r="G22" s="903">
        <v>87</v>
      </c>
      <c r="H22" s="932">
        <v>9.2100000000000009</v>
      </c>
      <c r="I22" s="932">
        <v>6.37</v>
      </c>
      <c r="J22" s="882"/>
      <c r="K22" s="765">
        <v>222</v>
      </c>
      <c r="L22" s="57" t="s">
        <v>93</v>
      </c>
      <c r="M22" s="411">
        <v>1511</v>
      </c>
      <c r="O22" s="900"/>
      <c r="P22" s="900"/>
      <c r="S22" s="900"/>
      <c r="T22" s="900"/>
      <c r="U22" s="900"/>
      <c r="V22" s="900"/>
      <c r="W22" s="900"/>
    </row>
    <row r="23" spans="1:23" ht="12.75" customHeight="1">
      <c r="A23" s="57" t="s">
        <v>92</v>
      </c>
      <c r="B23" s="903">
        <v>53.6</v>
      </c>
      <c r="C23" s="932">
        <v>70.17</v>
      </c>
      <c r="D23" s="903">
        <v>99.9</v>
      </c>
      <c r="E23" s="903">
        <v>96.8</v>
      </c>
      <c r="F23" s="903">
        <v>2.6</v>
      </c>
      <c r="G23" s="903">
        <v>446.1</v>
      </c>
      <c r="H23" s="932">
        <v>46.96</v>
      </c>
      <c r="I23" s="932">
        <v>27.79</v>
      </c>
      <c r="J23" s="882"/>
      <c r="K23" s="765">
        <v>223</v>
      </c>
      <c r="L23" s="57" t="s">
        <v>91</v>
      </c>
      <c r="M23" s="411">
        <v>1512</v>
      </c>
      <c r="O23" s="900"/>
      <c r="P23" s="900"/>
      <c r="S23" s="900"/>
      <c r="T23" s="900"/>
      <c r="U23" s="900"/>
      <c r="V23" s="900"/>
      <c r="W23" s="900"/>
    </row>
    <row r="24" spans="1:23" ht="12.75" customHeight="1">
      <c r="A24" s="57" t="s">
        <v>90</v>
      </c>
      <c r="B24" s="903">
        <v>123.8</v>
      </c>
      <c r="C24" s="932">
        <v>69.94</v>
      </c>
      <c r="D24" s="903">
        <v>99.9</v>
      </c>
      <c r="E24" s="903">
        <v>97</v>
      </c>
      <c r="F24" s="903">
        <v>2.7</v>
      </c>
      <c r="G24" s="903">
        <v>283.5</v>
      </c>
      <c r="H24" s="932">
        <v>28</v>
      </c>
      <c r="I24" s="932">
        <v>29.37</v>
      </c>
      <c r="J24" s="882"/>
      <c r="K24" s="765">
        <v>224</v>
      </c>
      <c r="L24" s="57" t="s">
        <v>89</v>
      </c>
      <c r="M24" s="411">
        <v>1111</v>
      </c>
      <c r="O24" s="900"/>
      <c r="P24" s="900"/>
      <c r="S24" s="900"/>
      <c r="T24" s="900"/>
      <c r="U24" s="900"/>
      <c r="V24" s="900"/>
      <c r="W24" s="900"/>
    </row>
    <row r="25" spans="1:23" ht="12.75" customHeight="1">
      <c r="A25" s="57" t="s">
        <v>88</v>
      </c>
      <c r="B25" s="903">
        <v>38</v>
      </c>
      <c r="C25" s="932">
        <v>69.77</v>
      </c>
      <c r="D25" s="903">
        <v>99.9</v>
      </c>
      <c r="E25" s="903">
        <v>96.7</v>
      </c>
      <c r="F25" s="903">
        <v>3.3</v>
      </c>
      <c r="G25" s="903">
        <v>310.7</v>
      </c>
      <c r="H25" s="932">
        <v>21.95</v>
      </c>
      <c r="I25" s="932">
        <v>25.97</v>
      </c>
      <c r="J25" s="882"/>
      <c r="K25" s="765">
        <v>225</v>
      </c>
      <c r="L25" s="57" t="s">
        <v>87</v>
      </c>
      <c r="M25" s="411">
        <v>1114</v>
      </c>
      <c r="O25" s="900"/>
      <c r="P25" s="900"/>
      <c r="S25" s="900"/>
      <c r="T25" s="900"/>
      <c r="U25" s="900"/>
      <c r="V25" s="900"/>
      <c r="W25" s="900"/>
    </row>
    <row r="26" spans="1:23" ht="76.5">
      <c r="A26" s="1403"/>
      <c r="B26" s="894" t="s">
        <v>2060</v>
      </c>
      <c r="C26" s="931" t="s">
        <v>2059</v>
      </c>
      <c r="D26" s="930" t="s">
        <v>2058</v>
      </c>
      <c r="E26" s="893" t="s">
        <v>2057</v>
      </c>
      <c r="F26" s="894" t="s">
        <v>2056</v>
      </c>
      <c r="G26" s="894" t="s">
        <v>2055</v>
      </c>
      <c r="H26" s="929" t="s">
        <v>2054</v>
      </c>
      <c r="I26" s="929" t="s">
        <v>2053</v>
      </c>
      <c r="J26" s="895"/>
    </row>
    <row r="27" spans="1:23">
      <c r="A27" s="1404"/>
      <c r="B27" s="928" t="s">
        <v>2052</v>
      </c>
      <c r="C27" s="1405" t="s">
        <v>451</v>
      </c>
      <c r="D27" s="1406"/>
      <c r="E27" s="1407"/>
      <c r="F27" s="928" t="s">
        <v>416</v>
      </c>
      <c r="G27" s="897" t="s">
        <v>215</v>
      </c>
      <c r="H27" s="1396" t="s">
        <v>451</v>
      </c>
      <c r="I27" s="1397"/>
      <c r="J27" s="927"/>
    </row>
    <row r="28" spans="1:23" ht="9.75" customHeight="1">
      <c r="A28" s="1400" t="s">
        <v>8</v>
      </c>
      <c r="B28" s="1401"/>
      <c r="C28" s="1401"/>
      <c r="D28" s="1401"/>
      <c r="E28" s="1401"/>
      <c r="F28" s="1401"/>
      <c r="G28" s="1401"/>
      <c r="H28" s="1401"/>
      <c r="I28" s="1401"/>
      <c r="J28" s="1401"/>
    </row>
    <row r="29" spans="1:23" ht="10.15" customHeight="1">
      <c r="A29" s="1398" t="s">
        <v>1100</v>
      </c>
      <c r="B29" s="1398"/>
      <c r="C29" s="1398"/>
      <c r="D29" s="1398"/>
      <c r="E29" s="1398"/>
      <c r="F29" s="1398"/>
      <c r="G29" s="1398"/>
      <c r="H29" s="1398"/>
      <c r="I29" s="1398"/>
      <c r="J29" s="926"/>
      <c r="M29" s="819"/>
    </row>
    <row r="30" spans="1:23">
      <c r="A30" s="1399" t="s">
        <v>1101</v>
      </c>
      <c r="B30" s="1399"/>
      <c r="C30" s="1399"/>
      <c r="D30" s="1399"/>
      <c r="E30" s="1399"/>
      <c r="F30" s="1399"/>
      <c r="G30" s="1399"/>
      <c r="H30" s="1399"/>
      <c r="I30" s="1399"/>
      <c r="J30" s="925"/>
      <c r="K30" s="925"/>
      <c r="L30" s="925"/>
      <c r="M30" s="925"/>
    </row>
    <row r="31" spans="1:23">
      <c r="A31" s="725"/>
      <c r="G31" s="925"/>
      <c r="H31" s="925"/>
      <c r="I31" s="925"/>
      <c r="J31" s="925"/>
      <c r="K31" s="925"/>
      <c r="L31" s="925"/>
      <c r="M31" s="925"/>
    </row>
    <row r="32" spans="1:23">
      <c r="A32" s="178" t="s">
        <v>3</v>
      </c>
      <c r="G32" s="924"/>
      <c r="H32" s="923"/>
      <c r="I32" s="922"/>
      <c r="J32" s="921"/>
      <c r="K32" s="921"/>
      <c r="L32" s="920"/>
      <c r="M32" s="919"/>
      <c r="O32" s="230"/>
      <c r="P32" s="230"/>
    </row>
    <row r="33" spans="1:16">
      <c r="A33" s="722" t="s">
        <v>2051</v>
      </c>
      <c r="B33" s="917"/>
      <c r="C33" s="918"/>
      <c r="D33" s="917"/>
      <c r="E33" s="917"/>
      <c r="F33" s="917"/>
      <c r="G33" s="916"/>
      <c r="H33" s="916"/>
      <c r="I33" s="916"/>
      <c r="J33" s="916"/>
      <c r="K33" s="916"/>
      <c r="L33" s="916"/>
      <c r="M33" s="916"/>
      <c r="O33" s="230"/>
      <c r="P33" s="230"/>
    </row>
    <row r="34" spans="1:16">
      <c r="A34" s="722" t="s">
        <v>2050</v>
      </c>
      <c r="B34" s="917"/>
      <c r="C34" s="918"/>
      <c r="D34" s="917"/>
      <c r="E34" s="917"/>
      <c r="F34" s="917"/>
      <c r="G34" s="916"/>
      <c r="H34" s="916"/>
      <c r="I34" s="916"/>
      <c r="J34" s="916"/>
      <c r="K34" s="916"/>
      <c r="L34" s="916"/>
      <c r="M34" s="916"/>
      <c r="O34" s="230"/>
      <c r="P34" s="230"/>
    </row>
    <row r="35" spans="1:16">
      <c r="A35" s="915"/>
      <c r="B35" s="914"/>
      <c r="C35" s="913"/>
      <c r="D35" s="914"/>
      <c r="E35" s="914"/>
      <c r="F35" s="914"/>
      <c r="G35" s="914"/>
      <c r="H35" s="913"/>
      <c r="I35" s="913"/>
      <c r="J35" s="819"/>
      <c r="O35" s="230"/>
      <c r="P35" s="230"/>
    </row>
    <row r="36" spans="1:16">
      <c r="J36" s="819"/>
      <c r="O36" s="230"/>
      <c r="P36" s="230"/>
    </row>
    <row r="37" spans="1:16">
      <c r="J37" s="819"/>
      <c r="O37" s="230"/>
      <c r="P37" s="230"/>
    </row>
    <row r="38" spans="1:16">
      <c r="J38" s="819"/>
      <c r="O38" s="230"/>
      <c r="P38" s="230"/>
    </row>
    <row r="39" spans="1:16">
      <c r="J39" s="819"/>
      <c r="O39" s="230"/>
      <c r="P39" s="230"/>
    </row>
    <row r="40" spans="1:16">
      <c r="J40" s="819"/>
      <c r="O40" s="230"/>
      <c r="P40" s="230"/>
    </row>
    <row r="41" spans="1:16">
      <c r="J41" s="819"/>
      <c r="O41" s="230"/>
      <c r="P41" s="230"/>
    </row>
    <row r="42" spans="1:16">
      <c r="J42" s="819"/>
      <c r="O42" s="230"/>
      <c r="P42" s="230"/>
    </row>
  </sheetData>
  <mergeCells count="11">
    <mergeCell ref="H27:I27"/>
    <mergeCell ref="A29:I29"/>
    <mergeCell ref="A30:I30"/>
    <mergeCell ref="A28:J28"/>
    <mergeCell ref="A1:I1"/>
    <mergeCell ref="A2:I2"/>
    <mergeCell ref="A3:A4"/>
    <mergeCell ref="C4:E4"/>
    <mergeCell ref="H4:I4"/>
    <mergeCell ref="A26:A27"/>
    <mergeCell ref="C27:E27"/>
  </mergeCells>
  <conditionalFormatting sqref="D7:G25 B7:B25">
    <cfRule type="cellIs" dxfId="137" priority="1" operator="between">
      <formula>0.00000001</formula>
      <formula>0.045</formula>
    </cfRule>
  </conditionalFormatting>
  <hyperlinks>
    <hyperlink ref="H3" r:id="rId1"/>
    <hyperlink ref="I3" r:id="rId2"/>
    <hyperlink ref="I26" r:id="rId3"/>
    <hyperlink ref="H26" r:id="rId4"/>
    <hyperlink ref="A33" r:id="rId5"/>
    <hyperlink ref="A34" r:id="rId6"/>
  </hyperlinks>
  <printOptions horizontalCentered="1"/>
  <pageMargins left="0.39370078740157483" right="0.39370078740157483" top="0.39370078740157483" bottom="0.39370078740157483" header="0" footer="0"/>
  <pageSetup paperSize="9" orientation="portrait" r:id="rId7"/>
</worksheet>
</file>

<file path=xl/worksheets/sheet11.xml><?xml version="1.0" encoding="utf-8"?>
<worksheet xmlns="http://schemas.openxmlformats.org/spreadsheetml/2006/main" xmlns:r="http://schemas.openxmlformats.org/officeDocument/2006/relationships">
  <dimension ref="A1:S358"/>
  <sheetViews>
    <sheetView showGridLines="0" workbookViewId="0">
      <selection sqref="A1:N1"/>
    </sheetView>
  </sheetViews>
  <sheetFormatPr defaultColWidth="7.7109375" defaultRowHeight="12.75"/>
  <cols>
    <col min="1" max="1" width="17.42578125" style="230" customWidth="1"/>
    <col min="2" max="5" width="12.7109375" style="819" customWidth="1"/>
    <col min="6" max="6" width="13.7109375" style="819" customWidth="1"/>
    <col min="7" max="7" width="12.7109375" style="819" customWidth="1"/>
    <col min="8" max="8" width="5" style="230" customWidth="1"/>
    <col min="9" max="9" width="4.42578125" style="230" customWidth="1"/>
    <col min="10" max="16384" width="7.7109375" style="230"/>
  </cols>
  <sheetData>
    <row r="1" spans="1:19" s="736" customFormat="1" ht="30" customHeight="1">
      <c r="A1" s="1402" t="s">
        <v>1291</v>
      </c>
      <c r="B1" s="1402"/>
      <c r="C1" s="1402"/>
      <c r="D1" s="1402"/>
      <c r="E1" s="1402"/>
      <c r="F1" s="1402"/>
      <c r="G1" s="1402"/>
      <c r="H1" s="764"/>
    </row>
    <row r="2" spans="1:19" s="736" customFormat="1" ht="30" customHeight="1">
      <c r="A2" s="1402" t="s">
        <v>1292</v>
      </c>
      <c r="B2" s="1402"/>
      <c r="C2" s="1402"/>
      <c r="D2" s="1402"/>
      <c r="E2" s="1402"/>
      <c r="F2" s="1402"/>
      <c r="G2" s="1402"/>
      <c r="H2" s="764"/>
    </row>
    <row r="3" spans="1:19" s="775" customFormat="1" ht="68.25" customHeight="1">
      <c r="A3" s="1409"/>
      <c r="B3" s="892" t="s">
        <v>1293</v>
      </c>
      <c r="C3" s="892" t="s">
        <v>1294</v>
      </c>
      <c r="D3" s="893" t="s">
        <v>1295</v>
      </c>
      <c r="E3" s="893" t="s">
        <v>1296</v>
      </c>
      <c r="F3" s="894" t="s">
        <v>1297</v>
      </c>
      <c r="G3" s="894" t="s">
        <v>1298</v>
      </c>
      <c r="H3" s="895"/>
    </row>
    <row r="4" spans="1:19" s="736" customFormat="1" ht="16.5">
      <c r="A4" s="1409"/>
      <c r="B4" s="896" t="s">
        <v>1299</v>
      </c>
      <c r="C4" s="1410" t="s">
        <v>451</v>
      </c>
      <c r="D4" s="1411"/>
      <c r="E4" s="1410" t="s">
        <v>374</v>
      </c>
      <c r="F4" s="1411"/>
      <c r="G4" s="897" t="s">
        <v>214</v>
      </c>
      <c r="H4" s="898"/>
      <c r="J4" s="537" t="s">
        <v>128</v>
      </c>
      <c r="K4" s="537" t="s">
        <v>127</v>
      </c>
    </row>
    <row r="5" spans="1:19" s="537" customFormat="1" ht="12.75" customHeight="1">
      <c r="A5" s="537" t="s">
        <v>75</v>
      </c>
      <c r="B5" s="899">
        <v>14.1</v>
      </c>
      <c r="C5" s="899">
        <v>96</v>
      </c>
      <c r="D5" s="899">
        <v>97.1</v>
      </c>
      <c r="E5" s="899">
        <v>3</v>
      </c>
      <c r="F5" s="899">
        <v>43.8</v>
      </c>
      <c r="G5" s="899">
        <v>283.60000000000002</v>
      </c>
      <c r="I5" s="23">
        <v>1</v>
      </c>
      <c r="J5" s="735" t="s">
        <v>126</v>
      </c>
      <c r="K5" s="23" t="s">
        <v>123</v>
      </c>
      <c r="L5" s="900"/>
      <c r="M5" s="900"/>
      <c r="N5" s="900"/>
      <c r="O5" s="900"/>
      <c r="P5" s="900"/>
      <c r="Q5" s="900"/>
      <c r="R5" s="900"/>
      <c r="S5" s="900"/>
    </row>
    <row r="6" spans="1:19" s="537" customFormat="1" ht="12.75" customHeight="1">
      <c r="A6" s="23" t="s">
        <v>73</v>
      </c>
      <c r="B6" s="901">
        <v>13.9</v>
      </c>
      <c r="C6" s="901">
        <v>96</v>
      </c>
      <c r="D6" s="901">
        <v>97.1</v>
      </c>
      <c r="E6" s="901">
        <v>3</v>
      </c>
      <c r="F6" s="901">
        <v>44.2</v>
      </c>
      <c r="G6" s="901">
        <v>288.2</v>
      </c>
      <c r="H6" s="878"/>
      <c r="I6" s="27">
        <v>2</v>
      </c>
      <c r="J6" s="414" t="s">
        <v>125</v>
      </c>
      <c r="K6" s="23" t="s">
        <v>123</v>
      </c>
      <c r="L6" s="900"/>
      <c r="N6" s="900"/>
      <c r="O6" s="900"/>
    </row>
    <row r="7" spans="1:19" s="537" customFormat="1" ht="12.75" customHeight="1">
      <c r="A7" s="23" t="s">
        <v>71</v>
      </c>
      <c r="B7" s="901">
        <v>20.399999999999999</v>
      </c>
      <c r="C7" s="901">
        <v>95.5</v>
      </c>
      <c r="D7" s="901">
        <v>97.2</v>
      </c>
      <c r="E7" s="901">
        <v>3.1</v>
      </c>
      <c r="F7" s="901">
        <v>43.9</v>
      </c>
      <c r="G7" s="901">
        <v>254.2</v>
      </c>
      <c r="H7" s="878"/>
      <c r="I7" s="23">
        <v>3</v>
      </c>
      <c r="J7" s="414" t="s">
        <v>1300</v>
      </c>
      <c r="K7" s="413" t="s">
        <v>123</v>
      </c>
      <c r="L7" s="900"/>
      <c r="N7" s="900"/>
      <c r="O7" s="900"/>
    </row>
    <row r="8" spans="1:19" ht="12.75" customHeight="1">
      <c r="A8" s="23" t="s">
        <v>69</v>
      </c>
      <c r="B8" s="902">
        <v>13.6</v>
      </c>
      <c r="C8" s="902">
        <v>96.8</v>
      </c>
      <c r="D8" s="902">
        <v>97.7</v>
      </c>
      <c r="E8" s="902">
        <v>2.5</v>
      </c>
      <c r="F8" s="902">
        <v>37.4</v>
      </c>
      <c r="G8" s="902">
        <v>191</v>
      </c>
      <c r="H8" s="878"/>
      <c r="I8" s="27">
        <v>4</v>
      </c>
      <c r="J8" s="414">
        <v>1110000</v>
      </c>
      <c r="K8" s="413" t="s">
        <v>123</v>
      </c>
      <c r="L8" s="900"/>
      <c r="N8" s="900"/>
      <c r="O8" s="900"/>
    </row>
    <row r="9" spans="1:19" ht="12.75" customHeight="1">
      <c r="A9" s="57" t="s">
        <v>1301</v>
      </c>
      <c r="B9" s="903">
        <v>6.2</v>
      </c>
      <c r="C9" s="903">
        <v>97.8</v>
      </c>
      <c r="D9" s="903">
        <v>98.2</v>
      </c>
      <c r="E9" s="903">
        <v>2.4</v>
      </c>
      <c r="F9" s="903">
        <v>34.700000000000003</v>
      </c>
      <c r="G9" s="903">
        <v>127.1</v>
      </c>
      <c r="H9" s="881"/>
      <c r="I9" s="765">
        <v>5</v>
      </c>
      <c r="J9" s="57" t="s">
        <v>1302</v>
      </c>
      <c r="K9" s="411">
        <v>1601</v>
      </c>
      <c r="L9" s="900"/>
      <c r="N9" s="900"/>
      <c r="O9" s="900"/>
    </row>
    <row r="10" spans="1:19" ht="12.75" customHeight="1">
      <c r="A10" s="57" t="s">
        <v>1303</v>
      </c>
      <c r="B10" s="903">
        <v>16.7</v>
      </c>
      <c r="C10" s="903">
        <v>97.9</v>
      </c>
      <c r="D10" s="903">
        <v>98.6</v>
      </c>
      <c r="E10" s="903">
        <v>1.9</v>
      </c>
      <c r="F10" s="903">
        <v>30</v>
      </c>
      <c r="G10" s="903">
        <v>89.5</v>
      </c>
      <c r="H10" s="881"/>
      <c r="I10" s="765">
        <v>6</v>
      </c>
      <c r="J10" s="57" t="s">
        <v>1304</v>
      </c>
      <c r="K10" s="411">
        <v>1602</v>
      </c>
      <c r="L10" s="900"/>
      <c r="N10" s="900"/>
      <c r="O10" s="900"/>
    </row>
    <row r="11" spans="1:19" ht="12.75" customHeight="1">
      <c r="A11" s="57" t="s">
        <v>1305</v>
      </c>
      <c r="B11" s="903">
        <v>5.2</v>
      </c>
      <c r="C11" s="903">
        <v>98.9</v>
      </c>
      <c r="D11" s="903">
        <v>98.4</v>
      </c>
      <c r="E11" s="903">
        <v>1.5</v>
      </c>
      <c r="F11" s="903">
        <v>25.3</v>
      </c>
      <c r="G11" s="903">
        <v>105.8</v>
      </c>
      <c r="H11" s="881"/>
      <c r="I11" s="765">
        <v>7</v>
      </c>
      <c r="J11" s="57" t="s">
        <v>1306</v>
      </c>
      <c r="K11" s="411">
        <v>1603</v>
      </c>
      <c r="L11" s="900"/>
      <c r="N11" s="900"/>
      <c r="O11" s="900"/>
    </row>
    <row r="12" spans="1:19" ht="12.75" customHeight="1">
      <c r="A12" s="57" t="s">
        <v>1307</v>
      </c>
      <c r="B12" s="903">
        <v>14.6</v>
      </c>
      <c r="C12" s="903">
        <v>97.8</v>
      </c>
      <c r="D12" s="903">
        <v>98.2</v>
      </c>
      <c r="E12" s="903">
        <v>1.8</v>
      </c>
      <c r="F12" s="903">
        <v>34</v>
      </c>
      <c r="G12" s="903">
        <v>81.599999999999994</v>
      </c>
      <c r="H12" s="882"/>
      <c r="I12" s="765">
        <v>8</v>
      </c>
      <c r="J12" s="57" t="s">
        <v>1308</v>
      </c>
      <c r="K12" s="411">
        <v>1604</v>
      </c>
      <c r="L12" s="900"/>
      <c r="N12" s="900"/>
      <c r="O12" s="900"/>
    </row>
    <row r="13" spans="1:19" ht="12.75" customHeight="1">
      <c r="A13" s="57" t="s">
        <v>1309</v>
      </c>
      <c r="B13" s="903">
        <v>7.9</v>
      </c>
      <c r="C13" s="903">
        <v>97.9</v>
      </c>
      <c r="D13" s="903">
        <v>98.5</v>
      </c>
      <c r="E13" s="903">
        <v>2.1</v>
      </c>
      <c r="F13" s="903">
        <v>30.6</v>
      </c>
      <c r="G13" s="903">
        <v>157.69999999999999</v>
      </c>
      <c r="H13" s="882"/>
      <c r="I13" s="765">
        <v>9</v>
      </c>
      <c r="J13" s="57" t="s">
        <v>1310</v>
      </c>
      <c r="K13" s="411">
        <v>1605</v>
      </c>
      <c r="L13" s="900"/>
      <c r="N13" s="900"/>
      <c r="O13" s="900"/>
    </row>
    <row r="14" spans="1:19" ht="12.6" customHeight="1">
      <c r="A14" s="57" t="s">
        <v>1311</v>
      </c>
      <c r="B14" s="903">
        <v>7.3</v>
      </c>
      <c r="C14" s="903">
        <v>98.1</v>
      </c>
      <c r="D14" s="903">
        <v>98.2</v>
      </c>
      <c r="E14" s="903">
        <v>1.8</v>
      </c>
      <c r="F14" s="903">
        <v>24.3</v>
      </c>
      <c r="G14" s="903">
        <v>75.7</v>
      </c>
      <c r="H14" s="882"/>
      <c r="I14" s="765">
        <v>10</v>
      </c>
      <c r="J14" s="57" t="s">
        <v>1312</v>
      </c>
      <c r="K14" s="411">
        <v>1606</v>
      </c>
      <c r="L14" s="900"/>
      <c r="N14" s="900"/>
      <c r="O14" s="900"/>
    </row>
    <row r="15" spans="1:19" ht="12.6" customHeight="1">
      <c r="A15" s="57" t="s">
        <v>1313</v>
      </c>
      <c r="B15" s="903">
        <v>15.9</v>
      </c>
      <c r="C15" s="903">
        <v>96.2</v>
      </c>
      <c r="D15" s="903">
        <v>98.3</v>
      </c>
      <c r="E15" s="903">
        <v>2.6</v>
      </c>
      <c r="F15" s="903">
        <v>36.799999999999997</v>
      </c>
      <c r="G15" s="903">
        <v>176.6</v>
      </c>
      <c r="H15" s="882"/>
      <c r="I15" s="765">
        <v>11</v>
      </c>
      <c r="J15" s="57" t="s">
        <v>1314</v>
      </c>
      <c r="K15" s="411">
        <v>1607</v>
      </c>
      <c r="L15" s="900"/>
      <c r="N15" s="900"/>
      <c r="O15" s="900"/>
    </row>
    <row r="16" spans="1:19" ht="12.6" customHeight="1">
      <c r="A16" s="57" t="s">
        <v>1315</v>
      </c>
      <c r="B16" s="903">
        <v>15.4</v>
      </c>
      <c r="C16" s="903">
        <v>96.6</v>
      </c>
      <c r="D16" s="903">
        <v>96.6</v>
      </c>
      <c r="E16" s="903">
        <v>2.7</v>
      </c>
      <c r="F16" s="903">
        <v>40.9</v>
      </c>
      <c r="G16" s="903">
        <v>183.6</v>
      </c>
      <c r="H16" s="882"/>
      <c r="I16" s="765">
        <v>12</v>
      </c>
      <c r="J16" s="57" t="s">
        <v>1316</v>
      </c>
      <c r="K16" s="411">
        <v>1608</v>
      </c>
      <c r="L16" s="900"/>
      <c r="N16" s="900"/>
      <c r="O16" s="900"/>
    </row>
    <row r="17" spans="1:15" ht="12.6" customHeight="1">
      <c r="A17" s="57" t="s">
        <v>1317</v>
      </c>
      <c r="B17" s="903">
        <v>32.799999999999997</v>
      </c>
      <c r="C17" s="903">
        <v>95.8</v>
      </c>
      <c r="D17" s="903">
        <v>97.1</v>
      </c>
      <c r="E17" s="903">
        <v>3</v>
      </c>
      <c r="F17" s="903">
        <v>41.6</v>
      </c>
      <c r="G17" s="903">
        <v>263.7</v>
      </c>
      <c r="H17" s="882"/>
      <c r="I17" s="765">
        <v>13</v>
      </c>
      <c r="J17" s="57" t="s">
        <v>1318</v>
      </c>
      <c r="K17" s="411">
        <v>1609</v>
      </c>
      <c r="L17" s="900"/>
      <c r="N17" s="900"/>
      <c r="O17" s="900"/>
    </row>
    <row r="18" spans="1:15" ht="12.6" customHeight="1">
      <c r="A18" s="57" t="s">
        <v>1319</v>
      </c>
      <c r="B18" s="903">
        <v>9.4</v>
      </c>
      <c r="C18" s="903">
        <v>95.9</v>
      </c>
      <c r="D18" s="903">
        <v>96.8</v>
      </c>
      <c r="E18" s="903">
        <v>4.4000000000000004</v>
      </c>
      <c r="F18" s="903">
        <v>57.4</v>
      </c>
      <c r="G18" s="903">
        <v>549.6</v>
      </c>
      <c r="H18" s="882"/>
      <c r="I18" s="765">
        <v>14</v>
      </c>
      <c r="J18" s="57" t="s">
        <v>1320</v>
      </c>
      <c r="K18" s="411">
        <v>1610</v>
      </c>
      <c r="L18" s="900"/>
      <c r="N18" s="900"/>
      <c r="O18" s="900"/>
    </row>
    <row r="19" spans="1:15" ht="12.6" customHeight="1">
      <c r="A19" s="23" t="s">
        <v>67</v>
      </c>
      <c r="B19" s="902">
        <v>38.5</v>
      </c>
      <c r="C19" s="902">
        <v>94.8</v>
      </c>
      <c r="D19" s="902">
        <v>97.4</v>
      </c>
      <c r="E19" s="902">
        <v>3.4</v>
      </c>
      <c r="F19" s="902">
        <v>47</v>
      </c>
      <c r="G19" s="902">
        <v>269.39999999999998</v>
      </c>
      <c r="H19" s="883"/>
      <c r="I19" s="765">
        <v>15</v>
      </c>
      <c r="J19" s="414" t="s">
        <v>1321</v>
      </c>
      <c r="K19" s="413" t="s">
        <v>123</v>
      </c>
      <c r="L19" s="900"/>
      <c r="N19" s="900"/>
      <c r="O19" s="900"/>
    </row>
    <row r="20" spans="1:15" ht="12.6" customHeight="1">
      <c r="A20" s="57" t="s">
        <v>1322</v>
      </c>
      <c r="B20" s="903">
        <v>23.9</v>
      </c>
      <c r="C20" s="903">
        <v>96</v>
      </c>
      <c r="D20" s="903">
        <v>98.3</v>
      </c>
      <c r="E20" s="903">
        <v>2.5</v>
      </c>
      <c r="F20" s="903">
        <v>30.9</v>
      </c>
      <c r="G20" s="903">
        <v>173</v>
      </c>
      <c r="H20" s="882"/>
      <c r="I20" s="765">
        <v>16</v>
      </c>
      <c r="J20" s="57" t="s">
        <v>1323</v>
      </c>
      <c r="K20" s="27" t="s">
        <v>1324</v>
      </c>
      <c r="L20" s="900"/>
      <c r="N20" s="900"/>
      <c r="O20" s="900"/>
    </row>
    <row r="21" spans="1:15" ht="12.6" customHeight="1">
      <c r="A21" s="57" t="s">
        <v>1325</v>
      </c>
      <c r="B21" s="903">
        <v>36.200000000000003</v>
      </c>
      <c r="C21" s="903">
        <v>93.9</v>
      </c>
      <c r="D21" s="903">
        <v>98.1</v>
      </c>
      <c r="E21" s="903">
        <v>3.7</v>
      </c>
      <c r="F21" s="903">
        <v>49.9</v>
      </c>
      <c r="G21" s="903">
        <v>251.6</v>
      </c>
      <c r="H21" s="882"/>
      <c r="I21" s="765">
        <v>17</v>
      </c>
      <c r="J21" s="57" t="s">
        <v>1326</v>
      </c>
      <c r="K21" s="27" t="s">
        <v>1327</v>
      </c>
      <c r="L21" s="900"/>
      <c r="N21" s="900"/>
      <c r="O21" s="900"/>
    </row>
    <row r="22" spans="1:15" ht="12.6" customHeight="1">
      <c r="A22" s="57" t="s">
        <v>1328</v>
      </c>
      <c r="B22" s="903">
        <v>120</v>
      </c>
      <c r="C22" s="903">
        <v>94.7</v>
      </c>
      <c r="D22" s="903">
        <v>96.4</v>
      </c>
      <c r="E22" s="903">
        <v>3.6</v>
      </c>
      <c r="F22" s="903">
        <v>51.3</v>
      </c>
      <c r="G22" s="903">
        <v>345.4</v>
      </c>
      <c r="H22" s="882"/>
      <c r="I22" s="765">
        <v>18</v>
      </c>
      <c r="J22" s="57" t="s">
        <v>1329</v>
      </c>
      <c r="K22" s="27" t="s">
        <v>1330</v>
      </c>
      <c r="L22" s="900"/>
      <c r="N22" s="900"/>
      <c r="O22" s="900"/>
    </row>
    <row r="23" spans="1:15" ht="12.6" customHeight="1">
      <c r="A23" s="57" t="s">
        <v>1331</v>
      </c>
      <c r="B23" s="903">
        <v>46.8</v>
      </c>
      <c r="C23" s="903">
        <v>95.9</v>
      </c>
      <c r="D23" s="903">
        <v>98.2</v>
      </c>
      <c r="E23" s="903">
        <v>3.2</v>
      </c>
      <c r="F23" s="903">
        <v>49.1</v>
      </c>
      <c r="G23" s="903">
        <v>174.6</v>
      </c>
      <c r="H23" s="882"/>
      <c r="I23" s="765">
        <v>19</v>
      </c>
      <c r="J23" s="57" t="s">
        <v>1332</v>
      </c>
      <c r="K23" s="27" t="s">
        <v>1333</v>
      </c>
      <c r="L23" s="900"/>
      <c r="N23" s="900"/>
      <c r="O23" s="900"/>
    </row>
    <row r="24" spans="1:15" ht="12.6" customHeight="1">
      <c r="A24" s="57" t="s">
        <v>1334</v>
      </c>
      <c r="B24" s="903">
        <v>3.1</v>
      </c>
      <c r="C24" s="903">
        <v>98.1</v>
      </c>
      <c r="D24" s="903">
        <v>98.5</v>
      </c>
      <c r="E24" s="903">
        <v>1.9</v>
      </c>
      <c r="F24" s="903">
        <v>27.9</v>
      </c>
      <c r="G24" s="903">
        <v>68.3</v>
      </c>
      <c r="H24" s="882"/>
      <c r="I24" s="765">
        <v>20</v>
      </c>
      <c r="J24" s="57" t="s">
        <v>1335</v>
      </c>
      <c r="K24" s="27" t="s">
        <v>1336</v>
      </c>
      <c r="L24" s="900"/>
      <c r="N24" s="900"/>
      <c r="O24" s="900"/>
    </row>
    <row r="25" spans="1:15" ht="12.6" customHeight="1">
      <c r="A25" s="57" t="s">
        <v>1337</v>
      </c>
      <c r="B25" s="903">
        <v>21.6</v>
      </c>
      <c r="C25" s="903">
        <v>95.5</v>
      </c>
      <c r="D25" s="903">
        <v>98.4</v>
      </c>
      <c r="E25" s="903">
        <v>2.5</v>
      </c>
      <c r="F25" s="903">
        <v>30.9</v>
      </c>
      <c r="G25" s="903">
        <v>138.9</v>
      </c>
      <c r="H25" s="882"/>
      <c r="I25" s="765">
        <v>21</v>
      </c>
      <c r="J25" s="57" t="s">
        <v>1338</v>
      </c>
      <c r="K25" s="27" t="s">
        <v>1339</v>
      </c>
      <c r="L25" s="900"/>
      <c r="N25" s="900"/>
      <c r="O25" s="900"/>
    </row>
    <row r="26" spans="1:15" ht="12.6" customHeight="1">
      <c r="A26" s="23" t="s">
        <v>65</v>
      </c>
      <c r="B26" s="902">
        <v>29.6</v>
      </c>
      <c r="C26" s="902">
        <v>93.7</v>
      </c>
      <c r="D26" s="902">
        <v>97.4</v>
      </c>
      <c r="E26" s="902">
        <v>3.9</v>
      </c>
      <c r="F26" s="902">
        <v>46.2</v>
      </c>
      <c r="G26" s="902">
        <v>304.10000000000002</v>
      </c>
      <c r="H26" s="884"/>
      <c r="I26" s="765">
        <v>22</v>
      </c>
      <c r="J26" s="414" t="s">
        <v>1340</v>
      </c>
      <c r="K26" s="413" t="s">
        <v>123</v>
      </c>
      <c r="L26" s="900"/>
      <c r="N26" s="900"/>
      <c r="O26" s="900"/>
    </row>
    <row r="27" spans="1:15" ht="12.6" customHeight="1">
      <c r="A27" s="57" t="s">
        <v>1341</v>
      </c>
      <c r="B27" s="903">
        <v>6.5</v>
      </c>
      <c r="C27" s="903">
        <v>95.1</v>
      </c>
      <c r="D27" s="903">
        <v>97.9</v>
      </c>
      <c r="E27" s="903">
        <v>2.5</v>
      </c>
      <c r="F27" s="903">
        <v>28.6</v>
      </c>
      <c r="G27" s="903">
        <v>119.6</v>
      </c>
      <c r="H27" s="882"/>
      <c r="I27" s="765">
        <v>23</v>
      </c>
      <c r="J27" s="57" t="s">
        <v>1342</v>
      </c>
      <c r="K27" s="27" t="s">
        <v>1343</v>
      </c>
      <c r="L27" s="900"/>
      <c r="N27" s="900"/>
      <c r="O27" s="900"/>
    </row>
    <row r="28" spans="1:15" ht="12.6" customHeight="1">
      <c r="A28" s="57" t="s">
        <v>1344</v>
      </c>
      <c r="B28" s="903">
        <v>22.6</v>
      </c>
      <c r="C28" s="903">
        <v>93.9</v>
      </c>
      <c r="D28" s="903">
        <v>98.2</v>
      </c>
      <c r="E28" s="903">
        <v>3.3</v>
      </c>
      <c r="F28" s="903">
        <v>38.299999999999997</v>
      </c>
      <c r="G28" s="903">
        <v>196</v>
      </c>
      <c r="H28" s="882"/>
      <c r="I28" s="765">
        <v>24</v>
      </c>
      <c r="J28" s="57" t="s">
        <v>1345</v>
      </c>
      <c r="K28" s="27" t="s">
        <v>1346</v>
      </c>
      <c r="L28" s="900"/>
      <c r="N28" s="900"/>
      <c r="O28" s="900"/>
    </row>
    <row r="29" spans="1:15" ht="12.6" customHeight="1">
      <c r="A29" s="57" t="s">
        <v>1347</v>
      </c>
      <c r="B29" s="903">
        <v>66.900000000000006</v>
      </c>
      <c r="C29" s="903">
        <v>92.5</v>
      </c>
      <c r="D29" s="903">
        <v>97.3</v>
      </c>
      <c r="E29" s="903">
        <v>4.3</v>
      </c>
      <c r="F29" s="903">
        <v>52.6</v>
      </c>
      <c r="G29" s="903">
        <v>331.5</v>
      </c>
      <c r="H29" s="882"/>
      <c r="I29" s="765">
        <v>25</v>
      </c>
      <c r="J29" s="57" t="s">
        <v>1348</v>
      </c>
      <c r="K29" s="27" t="s">
        <v>1349</v>
      </c>
      <c r="L29" s="900"/>
      <c r="N29" s="900"/>
      <c r="O29" s="900"/>
    </row>
    <row r="30" spans="1:15" ht="12.6" customHeight="1">
      <c r="A30" s="57" t="s">
        <v>1350</v>
      </c>
      <c r="B30" s="903">
        <v>4.2</v>
      </c>
      <c r="C30" s="903">
        <v>98.1</v>
      </c>
      <c r="D30" s="903">
        <v>98.3</v>
      </c>
      <c r="E30" s="903">
        <v>1.9</v>
      </c>
      <c r="F30" s="903">
        <v>22</v>
      </c>
      <c r="G30" s="903">
        <v>81.599999999999994</v>
      </c>
      <c r="H30" s="882"/>
      <c r="I30" s="765">
        <v>26</v>
      </c>
      <c r="J30" s="57" t="s">
        <v>1351</v>
      </c>
      <c r="K30" s="411">
        <v>1705</v>
      </c>
      <c r="L30" s="900"/>
      <c r="N30" s="900"/>
      <c r="O30" s="900"/>
    </row>
    <row r="31" spans="1:15" ht="12.6" customHeight="1">
      <c r="A31" s="57" t="s">
        <v>1352</v>
      </c>
      <c r="B31" s="903">
        <v>15.7</v>
      </c>
      <c r="C31" s="903">
        <v>94.6</v>
      </c>
      <c r="D31" s="903">
        <v>97.6</v>
      </c>
      <c r="E31" s="903">
        <v>3</v>
      </c>
      <c r="F31" s="903">
        <v>33.700000000000003</v>
      </c>
      <c r="G31" s="903">
        <v>201.3</v>
      </c>
      <c r="H31" s="882"/>
      <c r="I31" s="765">
        <v>27</v>
      </c>
      <c r="J31" s="57" t="s">
        <v>1353</v>
      </c>
      <c r="K31" s="27" t="s">
        <v>1354</v>
      </c>
      <c r="L31" s="900"/>
      <c r="N31" s="900"/>
      <c r="O31" s="900"/>
    </row>
    <row r="32" spans="1:15" ht="12.6" customHeight="1">
      <c r="A32" s="57" t="s">
        <v>1355</v>
      </c>
      <c r="B32" s="903">
        <v>5.8</v>
      </c>
      <c r="C32" s="903">
        <v>97.7</v>
      </c>
      <c r="D32" s="903">
        <v>97.4</v>
      </c>
      <c r="E32" s="903">
        <v>1.8</v>
      </c>
      <c r="F32" s="903">
        <v>20.9</v>
      </c>
      <c r="G32" s="903">
        <v>87.3</v>
      </c>
      <c r="H32" s="882"/>
      <c r="I32" s="765">
        <v>28</v>
      </c>
      <c r="J32" s="57" t="s">
        <v>1356</v>
      </c>
      <c r="K32" s="27" t="s">
        <v>1357</v>
      </c>
      <c r="L32" s="900"/>
      <c r="N32" s="900"/>
      <c r="O32" s="900"/>
    </row>
    <row r="33" spans="1:15" ht="12.6" customHeight="1">
      <c r="A33" s="57" t="s">
        <v>1358</v>
      </c>
      <c r="B33" s="903">
        <v>69.5</v>
      </c>
      <c r="C33" s="903">
        <v>94.3</v>
      </c>
      <c r="D33" s="903">
        <v>97.2</v>
      </c>
      <c r="E33" s="903">
        <v>4</v>
      </c>
      <c r="F33" s="903">
        <v>49.3</v>
      </c>
      <c r="G33" s="903">
        <v>381.9</v>
      </c>
      <c r="H33" s="882"/>
      <c r="I33" s="765">
        <v>29</v>
      </c>
      <c r="J33" s="57" t="s">
        <v>1359</v>
      </c>
      <c r="K33" s="27" t="s">
        <v>1360</v>
      </c>
      <c r="L33" s="900"/>
      <c r="N33" s="900"/>
      <c r="O33" s="900"/>
    </row>
    <row r="34" spans="1:15" ht="12.6" customHeight="1">
      <c r="A34" s="57" t="s">
        <v>1361</v>
      </c>
      <c r="B34" s="903">
        <v>87.6</v>
      </c>
      <c r="C34" s="903">
        <v>92.4</v>
      </c>
      <c r="D34" s="903">
        <v>97.2</v>
      </c>
      <c r="E34" s="903">
        <v>4.4000000000000004</v>
      </c>
      <c r="F34" s="903">
        <v>46.5</v>
      </c>
      <c r="G34" s="903">
        <v>276.39999999999998</v>
      </c>
      <c r="H34" s="882"/>
      <c r="I34" s="765">
        <v>30</v>
      </c>
      <c r="J34" s="57" t="s">
        <v>1362</v>
      </c>
      <c r="K34" s="27" t="s">
        <v>1363</v>
      </c>
      <c r="L34" s="900"/>
      <c r="N34" s="900"/>
      <c r="O34" s="900"/>
    </row>
    <row r="35" spans="1:15" ht="12.6" customHeight="1">
      <c r="A35" s="23" t="s">
        <v>581</v>
      </c>
      <c r="B35" s="902">
        <v>102.8</v>
      </c>
      <c r="C35" s="902">
        <v>95.3</v>
      </c>
      <c r="D35" s="902">
        <v>96.7</v>
      </c>
      <c r="E35" s="902">
        <v>3.4</v>
      </c>
      <c r="F35" s="902">
        <v>47.4</v>
      </c>
      <c r="G35" s="902">
        <v>306.2</v>
      </c>
      <c r="H35" s="884"/>
      <c r="I35" s="765">
        <v>31</v>
      </c>
      <c r="J35" s="414" t="s">
        <v>1364</v>
      </c>
      <c r="K35" s="413" t="s">
        <v>123</v>
      </c>
      <c r="L35" s="900"/>
      <c r="N35" s="900"/>
      <c r="O35" s="900"/>
    </row>
    <row r="36" spans="1:15" ht="12.6" customHeight="1">
      <c r="A36" s="57" t="s">
        <v>1365</v>
      </c>
      <c r="B36" s="903">
        <v>8.1</v>
      </c>
      <c r="C36" s="903">
        <v>95.1</v>
      </c>
      <c r="D36" s="903">
        <v>99.1</v>
      </c>
      <c r="E36" s="903">
        <v>2.7</v>
      </c>
      <c r="F36" s="903">
        <v>39.6</v>
      </c>
      <c r="G36" s="903">
        <v>160.6</v>
      </c>
      <c r="H36" s="882"/>
      <c r="I36" s="765">
        <v>32</v>
      </c>
      <c r="J36" s="57" t="s">
        <v>1366</v>
      </c>
      <c r="K36" s="27" t="s">
        <v>1367</v>
      </c>
      <c r="L36" s="900"/>
      <c r="N36" s="900"/>
      <c r="O36" s="900"/>
    </row>
    <row r="37" spans="1:15" ht="12.6" customHeight="1">
      <c r="A37" s="57" t="s">
        <v>1368</v>
      </c>
      <c r="B37" s="903">
        <v>165.1</v>
      </c>
      <c r="C37" s="903">
        <v>96.8</v>
      </c>
      <c r="D37" s="903">
        <v>96.8</v>
      </c>
      <c r="E37" s="903">
        <v>2.4</v>
      </c>
      <c r="F37" s="903">
        <v>31.7</v>
      </c>
      <c r="G37" s="903">
        <v>129.4</v>
      </c>
      <c r="H37" s="882"/>
      <c r="I37" s="765">
        <v>33</v>
      </c>
      <c r="J37" s="57" t="s">
        <v>1369</v>
      </c>
      <c r="K37" s="27" t="s">
        <v>1370</v>
      </c>
      <c r="L37" s="900"/>
      <c r="N37" s="900"/>
      <c r="O37" s="900"/>
    </row>
    <row r="38" spans="1:15" ht="12.6" customHeight="1">
      <c r="A38" s="57" t="s">
        <v>1371</v>
      </c>
      <c r="B38" s="903">
        <v>118.8</v>
      </c>
      <c r="C38" s="903">
        <v>96.8</v>
      </c>
      <c r="D38" s="903">
        <v>97.9</v>
      </c>
      <c r="E38" s="903">
        <v>2.2999999999999998</v>
      </c>
      <c r="F38" s="903">
        <v>25.5</v>
      </c>
      <c r="G38" s="903">
        <v>190.8</v>
      </c>
      <c r="H38" s="882"/>
      <c r="I38" s="765">
        <v>34</v>
      </c>
      <c r="J38" s="57" t="s">
        <v>1372</v>
      </c>
      <c r="K38" s="411">
        <v>1304</v>
      </c>
      <c r="L38" s="900"/>
      <c r="N38" s="900"/>
      <c r="O38" s="900"/>
    </row>
    <row r="39" spans="1:15" ht="12.6" customHeight="1">
      <c r="A39" s="57" t="s">
        <v>1373</v>
      </c>
      <c r="B39" s="903">
        <v>198.9</v>
      </c>
      <c r="C39" s="903">
        <v>94</v>
      </c>
      <c r="D39" s="903">
        <v>95.6</v>
      </c>
      <c r="E39" s="903">
        <v>4.8</v>
      </c>
      <c r="F39" s="903">
        <v>68.3</v>
      </c>
      <c r="G39" s="903">
        <v>476</v>
      </c>
      <c r="H39" s="882"/>
      <c r="I39" s="765">
        <v>35</v>
      </c>
      <c r="J39" s="57" t="s">
        <v>1374</v>
      </c>
      <c r="K39" s="411">
        <v>1306</v>
      </c>
      <c r="L39" s="900"/>
      <c r="N39" s="900"/>
      <c r="O39" s="900"/>
    </row>
    <row r="40" spans="1:15" ht="12.6" customHeight="1">
      <c r="A40" s="57" t="s">
        <v>1375</v>
      </c>
      <c r="B40" s="903">
        <v>345.6</v>
      </c>
      <c r="C40" s="903">
        <v>95.2</v>
      </c>
      <c r="D40" s="903">
        <v>95.3</v>
      </c>
      <c r="E40" s="903">
        <v>3.5</v>
      </c>
      <c r="F40" s="903">
        <v>50.9</v>
      </c>
      <c r="G40" s="903">
        <v>432.2</v>
      </c>
      <c r="H40" s="882"/>
      <c r="I40" s="765">
        <v>36</v>
      </c>
      <c r="J40" s="57" t="s">
        <v>1376</v>
      </c>
      <c r="K40" s="411">
        <v>1308</v>
      </c>
      <c r="L40" s="900"/>
      <c r="N40" s="900"/>
      <c r="O40" s="900"/>
    </row>
    <row r="41" spans="1:15" ht="12.6" customHeight="1">
      <c r="A41" s="57" t="s">
        <v>1377</v>
      </c>
      <c r="B41" s="903">
        <v>47.6</v>
      </c>
      <c r="C41" s="903">
        <v>94</v>
      </c>
      <c r="D41" s="903">
        <v>98.5</v>
      </c>
      <c r="E41" s="903">
        <v>3.9</v>
      </c>
      <c r="F41" s="903">
        <v>51.7</v>
      </c>
      <c r="G41" s="903">
        <v>347.1</v>
      </c>
      <c r="H41" s="882"/>
      <c r="I41" s="765">
        <v>37</v>
      </c>
      <c r="J41" s="57" t="s">
        <v>1378</v>
      </c>
      <c r="K41" s="27" t="s">
        <v>1379</v>
      </c>
      <c r="L41" s="900"/>
      <c r="N41" s="900"/>
      <c r="O41" s="900"/>
    </row>
    <row r="42" spans="1:15" ht="12.6" customHeight="1">
      <c r="A42" s="57" t="s">
        <v>1380</v>
      </c>
      <c r="B42" s="903">
        <v>51.5</v>
      </c>
      <c r="C42" s="903">
        <v>94</v>
      </c>
      <c r="D42" s="903">
        <v>97.9</v>
      </c>
      <c r="E42" s="903">
        <v>3.5</v>
      </c>
      <c r="F42" s="903">
        <v>38.1</v>
      </c>
      <c r="G42" s="903">
        <v>228.3</v>
      </c>
      <c r="H42" s="882"/>
      <c r="I42" s="765">
        <v>38</v>
      </c>
      <c r="J42" s="57" t="s">
        <v>1381</v>
      </c>
      <c r="K42" s="411">
        <v>1310</v>
      </c>
      <c r="L42" s="900"/>
      <c r="N42" s="900"/>
      <c r="O42" s="900"/>
    </row>
    <row r="43" spans="1:15" ht="12.6" customHeight="1">
      <c r="A43" s="57" t="s">
        <v>1382</v>
      </c>
      <c r="B43" s="903">
        <v>1020.3</v>
      </c>
      <c r="C43" s="903">
        <v>95.5</v>
      </c>
      <c r="D43" s="903">
        <v>95.8</v>
      </c>
      <c r="E43" s="903">
        <v>3.4</v>
      </c>
      <c r="F43" s="903">
        <v>77.7</v>
      </c>
      <c r="G43" s="903">
        <v>314.10000000000002</v>
      </c>
      <c r="H43" s="882"/>
      <c r="I43" s="765">
        <v>39</v>
      </c>
      <c r="J43" s="57" t="s">
        <v>1383</v>
      </c>
      <c r="K43" s="411">
        <v>1312</v>
      </c>
      <c r="L43" s="900"/>
      <c r="N43" s="900"/>
      <c r="O43" s="900"/>
    </row>
    <row r="44" spans="1:15" ht="12.6" customHeight="1">
      <c r="A44" s="57" t="s">
        <v>1384</v>
      </c>
      <c r="B44" s="903">
        <v>95.5</v>
      </c>
      <c r="C44" s="903">
        <v>95.7</v>
      </c>
      <c r="D44" s="903">
        <v>97.2</v>
      </c>
      <c r="E44" s="903">
        <v>2.8</v>
      </c>
      <c r="F44" s="903">
        <v>40.9</v>
      </c>
      <c r="G44" s="903">
        <v>195.5</v>
      </c>
      <c r="H44" s="882"/>
      <c r="I44" s="765">
        <v>40</v>
      </c>
      <c r="J44" s="57" t="s">
        <v>1385</v>
      </c>
      <c r="K44" s="411">
        <v>1313</v>
      </c>
      <c r="L44" s="900"/>
      <c r="N44" s="900"/>
      <c r="O44" s="900"/>
    </row>
    <row r="45" spans="1:15" ht="12.6" customHeight="1">
      <c r="A45" s="57" t="s">
        <v>1386</v>
      </c>
      <c r="B45" s="903">
        <v>73.7</v>
      </c>
      <c r="C45" s="903">
        <v>95</v>
      </c>
      <c r="D45" s="903">
        <v>98.3</v>
      </c>
      <c r="E45" s="903">
        <v>3.1</v>
      </c>
      <c r="F45" s="903">
        <v>41.5</v>
      </c>
      <c r="G45" s="903">
        <v>272.8</v>
      </c>
      <c r="H45" s="882"/>
      <c r="I45" s="765">
        <v>41</v>
      </c>
      <c r="J45" s="57" t="s">
        <v>1387</v>
      </c>
      <c r="K45" s="27" t="s">
        <v>1388</v>
      </c>
      <c r="L45" s="900"/>
      <c r="N45" s="900"/>
      <c r="O45" s="900"/>
    </row>
    <row r="46" spans="1:15" ht="12.6" customHeight="1">
      <c r="A46" s="57" t="s">
        <v>1389</v>
      </c>
      <c r="B46" s="903">
        <v>47.6</v>
      </c>
      <c r="C46" s="903">
        <v>94.1</v>
      </c>
      <c r="D46" s="903">
        <v>97.6</v>
      </c>
      <c r="E46" s="903">
        <v>3.6</v>
      </c>
      <c r="F46" s="903">
        <v>38.799999999999997</v>
      </c>
      <c r="G46" s="903">
        <v>298.60000000000002</v>
      </c>
      <c r="H46" s="882"/>
      <c r="I46" s="765">
        <v>42</v>
      </c>
      <c r="J46" s="57" t="s">
        <v>1390</v>
      </c>
      <c r="K46" s="411">
        <v>1314</v>
      </c>
      <c r="L46" s="900"/>
      <c r="N46" s="900"/>
      <c r="O46" s="900"/>
    </row>
    <row r="47" spans="1:15" ht="12.6" customHeight="1">
      <c r="A47" s="57" t="s">
        <v>1391</v>
      </c>
      <c r="B47" s="903">
        <v>411.1</v>
      </c>
      <c r="C47" s="903">
        <v>92.8</v>
      </c>
      <c r="D47" s="903">
        <v>94.3</v>
      </c>
      <c r="E47" s="903">
        <v>5.3</v>
      </c>
      <c r="F47" s="903">
        <v>91.9</v>
      </c>
      <c r="G47" s="903">
        <v>466</v>
      </c>
      <c r="H47" s="882"/>
      <c r="I47" s="765">
        <v>43</v>
      </c>
      <c r="J47" s="57" t="s">
        <v>1392</v>
      </c>
      <c r="K47" s="27" t="s">
        <v>1393</v>
      </c>
      <c r="L47" s="900"/>
      <c r="N47" s="900"/>
      <c r="O47" s="900"/>
    </row>
    <row r="48" spans="1:15" ht="12.6" customHeight="1">
      <c r="A48" s="57" t="s">
        <v>1394</v>
      </c>
      <c r="B48" s="903">
        <v>59</v>
      </c>
      <c r="C48" s="903">
        <v>93.4</v>
      </c>
      <c r="D48" s="903">
        <v>97.3</v>
      </c>
      <c r="E48" s="903">
        <v>4.5999999999999996</v>
      </c>
      <c r="F48" s="903">
        <v>58.3</v>
      </c>
      <c r="G48" s="903">
        <v>492.3</v>
      </c>
      <c r="H48" s="882"/>
      <c r="I48" s="765">
        <v>44</v>
      </c>
      <c r="J48" s="57" t="s">
        <v>1395</v>
      </c>
      <c r="K48" s="411">
        <v>1318</v>
      </c>
      <c r="L48" s="900"/>
      <c r="N48" s="900"/>
      <c r="O48" s="900"/>
    </row>
    <row r="49" spans="1:15" ht="12.6" customHeight="1">
      <c r="A49" s="57" t="s">
        <v>1396</v>
      </c>
      <c r="B49" s="903">
        <v>17.5</v>
      </c>
      <c r="C49" s="903">
        <v>95.4</v>
      </c>
      <c r="D49" s="903">
        <v>98.6</v>
      </c>
      <c r="E49" s="903">
        <v>3.7</v>
      </c>
      <c r="F49" s="903">
        <v>49.6</v>
      </c>
      <c r="G49" s="903">
        <v>308.2</v>
      </c>
      <c r="H49" s="882"/>
      <c r="I49" s="765">
        <v>45</v>
      </c>
      <c r="J49" s="57" t="s">
        <v>1397</v>
      </c>
      <c r="K49" s="27" t="s">
        <v>1398</v>
      </c>
      <c r="L49" s="900"/>
      <c r="N49" s="900"/>
      <c r="O49" s="900"/>
    </row>
    <row r="50" spans="1:15" ht="12.6" customHeight="1">
      <c r="A50" s="57" t="s">
        <v>1399</v>
      </c>
      <c r="B50" s="903">
        <v>125</v>
      </c>
      <c r="C50" s="903">
        <v>96</v>
      </c>
      <c r="D50" s="903">
        <v>97.1</v>
      </c>
      <c r="E50" s="903">
        <v>2.7</v>
      </c>
      <c r="F50" s="903">
        <v>30.8</v>
      </c>
      <c r="G50" s="903">
        <v>206.3</v>
      </c>
      <c r="H50" s="882"/>
      <c r="I50" s="765">
        <v>46</v>
      </c>
      <c r="J50" s="57" t="s">
        <v>1400</v>
      </c>
      <c r="K50" s="411">
        <v>1315</v>
      </c>
      <c r="L50" s="900"/>
      <c r="N50" s="900"/>
      <c r="O50" s="900"/>
    </row>
    <row r="51" spans="1:15" ht="12.6" customHeight="1">
      <c r="A51" s="57" t="s">
        <v>1401</v>
      </c>
      <c r="B51" s="903">
        <v>59.2</v>
      </c>
      <c r="C51" s="903">
        <v>94.3</v>
      </c>
      <c r="D51" s="903">
        <v>96.1</v>
      </c>
      <c r="E51" s="903">
        <v>3.4</v>
      </c>
      <c r="F51" s="903">
        <v>44.7</v>
      </c>
      <c r="G51" s="903">
        <v>352.6</v>
      </c>
      <c r="H51" s="882"/>
      <c r="I51" s="765">
        <v>47</v>
      </c>
      <c r="J51" s="57" t="s">
        <v>1402</v>
      </c>
      <c r="K51" s="411">
        <v>1316</v>
      </c>
      <c r="L51" s="900"/>
      <c r="N51" s="900"/>
      <c r="O51" s="900"/>
    </row>
    <row r="52" spans="1:15" ht="12.6" customHeight="1">
      <c r="A52" s="57" t="s">
        <v>1403</v>
      </c>
      <c r="B52" s="903">
        <v>198.2</v>
      </c>
      <c r="C52" s="903">
        <v>96.1</v>
      </c>
      <c r="D52" s="903">
        <v>96.6</v>
      </c>
      <c r="E52" s="903">
        <v>2.9</v>
      </c>
      <c r="F52" s="903">
        <v>37.200000000000003</v>
      </c>
      <c r="G52" s="903">
        <v>244.3</v>
      </c>
      <c r="H52" s="882"/>
      <c r="I52" s="765">
        <v>48</v>
      </c>
      <c r="J52" s="57" t="s">
        <v>1404</v>
      </c>
      <c r="K52" s="411">
        <v>1317</v>
      </c>
      <c r="L52" s="900"/>
      <c r="N52" s="900"/>
      <c r="O52" s="900"/>
    </row>
    <row r="53" spans="1:15" ht="12.6" customHeight="1">
      <c r="A53" s="23" t="s">
        <v>61</v>
      </c>
      <c r="B53" s="902">
        <v>4.3</v>
      </c>
      <c r="C53" s="902">
        <v>98.1</v>
      </c>
      <c r="D53" s="902">
        <v>98.3</v>
      </c>
      <c r="E53" s="902">
        <v>1.8</v>
      </c>
      <c r="F53" s="902">
        <v>29</v>
      </c>
      <c r="G53" s="902">
        <v>91.8</v>
      </c>
      <c r="H53" s="884"/>
      <c r="I53" s="765">
        <v>49</v>
      </c>
      <c r="J53" s="414" t="s">
        <v>1405</v>
      </c>
      <c r="K53" s="413" t="s">
        <v>123</v>
      </c>
      <c r="L53" s="900"/>
      <c r="N53" s="900"/>
      <c r="O53" s="900"/>
    </row>
    <row r="54" spans="1:15" ht="12.6" customHeight="1">
      <c r="A54" s="57" t="s">
        <v>1406</v>
      </c>
      <c r="B54" s="903">
        <v>2</v>
      </c>
      <c r="C54" s="903">
        <v>98</v>
      </c>
      <c r="D54" s="903">
        <v>98.2</v>
      </c>
      <c r="E54" s="903">
        <v>2</v>
      </c>
      <c r="F54" s="903">
        <v>27.9</v>
      </c>
      <c r="G54" s="903">
        <v>98.1</v>
      </c>
      <c r="H54" s="882"/>
      <c r="I54" s="765">
        <v>50</v>
      </c>
      <c r="J54" s="57" t="s">
        <v>1407</v>
      </c>
      <c r="K54" s="411">
        <v>1702</v>
      </c>
      <c r="L54" s="900"/>
      <c r="N54" s="900"/>
      <c r="O54" s="900"/>
    </row>
    <row r="55" spans="1:15" ht="12.6" customHeight="1">
      <c r="A55" s="57" t="s">
        <v>1408</v>
      </c>
      <c r="B55" s="903">
        <v>7.8</v>
      </c>
      <c r="C55" s="903">
        <v>97.4</v>
      </c>
      <c r="D55" s="903">
        <v>97.8</v>
      </c>
      <c r="E55" s="903">
        <v>2.2000000000000002</v>
      </c>
      <c r="F55" s="903">
        <v>28.4</v>
      </c>
      <c r="G55" s="903">
        <v>119.6</v>
      </c>
      <c r="H55" s="882"/>
      <c r="I55" s="765">
        <v>51</v>
      </c>
      <c r="J55" s="57" t="s">
        <v>1409</v>
      </c>
      <c r="K55" s="411">
        <v>1703</v>
      </c>
      <c r="L55" s="900"/>
      <c r="N55" s="900"/>
      <c r="O55" s="900"/>
    </row>
    <row r="56" spans="1:15" ht="12.6" customHeight="1">
      <c r="A56" s="57" t="s">
        <v>1410</v>
      </c>
      <c r="B56" s="903">
        <v>1.9</v>
      </c>
      <c r="C56" s="903">
        <v>98.9</v>
      </c>
      <c r="D56" s="903">
        <v>98.9</v>
      </c>
      <c r="E56" s="903">
        <v>1.4</v>
      </c>
      <c r="F56" s="903">
        <v>25.2</v>
      </c>
      <c r="G56" s="903">
        <v>46.6</v>
      </c>
      <c r="H56" s="882"/>
      <c r="I56" s="765">
        <v>52</v>
      </c>
      <c r="J56" s="57" t="s">
        <v>1411</v>
      </c>
      <c r="K56" s="411">
        <v>1706</v>
      </c>
      <c r="L56" s="900"/>
      <c r="N56" s="900"/>
      <c r="O56" s="900"/>
    </row>
    <row r="57" spans="1:15" ht="12.6" customHeight="1">
      <c r="A57" s="57" t="s">
        <v>1412</v>
      </c>
      <c r="B57" s="903">
        <v>3.4</v>
      </c>
      <c r="C57" s="903">
        <v>97</v>
      </c>
      <c r="D57" s="903">
        <v>97</v>
      </c>
      <c r="E57" s="903">
        <v>2.2000000000000002</v>
      </c>
      <c r="F57" s="903">
        <v>29.8</v>
      </c>
      <c r="G57" s="903">
        <v>154.30000000000001</v>
      </c>
      <c r="H57" s="882"/>
      <c r="I57" s="765">
        <v>53</v>
      </c>
      <c r="J57" s="57" t="s">
        <v>1413</v>
      </c>
      <c r="K57" s="411">
        <v>1709</v>
      </c>
      <c r="L57" s="900"/>
      <c r="N57" s="900"/>
      <c r="O57" s="900"/>
    </row>
    <row r="58" spans="1:15" ht="12.6" customHeight="1">
      <c r="A58" s="57" t="s">
        <v>1414</v>
      </c>
      <c r="B58" s="903">
        <v>6.3</v>
      </c>
      <c r="C58" s="903">
        <v>99.2</v>
      </c>
      <c r="D58" s="903">
        <v>99</v>
      </c>
      <c r="E58" s="903">
        <v>1.3</v>
      </c>
      <c r="F58" s="903">
        <v>33.5</v>
      </c>
      <c r="G58" s="903">
        <v>45</v>
      </c>
      <c r="H58" s="882"/>
      <c r="I58" s="765">
        <v>54</v>
      </c>
      <c r="J58" s="57" t="s">
        <v>1415</v>
      </c>
      <c r="K58" s="411">
        <v>1712</v>
      </c>
      <c r="L58" s="900"/>
      <c r="N58" s="900"/>
      <c r="O58" s="900"/>
    </row>
    <row r="59" spans="1:15" ht="12.6" customHeight="1">
      <c r="A59" s="57" t="s">
        <v>1416</v>
      </c>
      <c r="B59" s="903">
        <v>3.8</v>
      </c>
      <c r="C59" s="903">
        <v>97.8</v>
      </c>
      <c r="D59" s="903">
        <v>98.2</v>
      </c>
      <c r="E59" s="903">
        <v>1.9</v>
      </c>
      <c r="F59" s="903">
        <v>28.4</v>
      </c>
      <c r="G59" s="903">
        <v>123.3</v>
      </c>
      <c r="H59" s="882"/>
      <c r="I59" s="765">
        <v>55</v>
      </c>
      <c r="J59" s="57" t="s">
        <v>1417</v>
      </c>
      <c r="K59" s="411">
        <v>1713</v>
      </c>
      <c r="L59" s="900"/>
      <c r="N59" s="900"/>
      <c r="O59" s="900"/>
    </row>
    <row r="60" spans="1:15" ht="12.6" customHeight="1">
      <c r="A60" s="23" t="s">
        <v>59</v>
      </c>
      <c r="B60" s="902">
        <v>22</v>
      </c>
      <c r="C60" s="902">
        <v>93.7</v>
      </c>
      <c r="D60" s="902">
        <v>97.9</v>
      </c>
      <c r="E60" s="902">
        <v>3.6</v>
      </c>
      <c r="F60" s="902">
        <v>40</v>
      </c>
      <c r="G60" s="902">
        <v>206.2</v>
      </c>
      <c r="H60" s="884"/>
      <c r="I60" s="765">
        <v>56</v>
      </c>
      <c r="J60" s="414" t="s">
        <v>1418</v>
      </c>
      <c r="K60" s="413" t="s">
        <v>123</v>
      </c>
      <c r="L60" s="900"/>
      <c r="N60" s="900"/>
      <c r="O60" s="900"/>
    </row>
    <row r="61" spans="1:15" ht="12.6" customHeight="1">
      <c r="A61" s="57" t="s">
        <v>1419</v>
      </c>
      <c r="B61" s="903">
        <v>18.5</v>
      </c>
      <c r="C61" s="903">
        <v>95.4</v>
      </c>
      <c r="D61" s="903">
        <v>98.1</v>
      </c>
      <c r="E61" s="903">
        <v>2.8</v>
      </c>
      <c r="F61" s="903">
        <v>33.299999999999997</v>
      </c>
      <c r="G61" s="903">
        <v>143.30000000000001</v>
      </c>
      <c r="H61" s="882"/>
      <c r="I61" s="765">
        <v>57</v>
      </c>
      <c r="J61" s="57" t="s">
        <v>1420</v>
      </c>
      <c r="K61" s="411">
        <v>1301</v>
      </c>
      <c r="L61" s="900"/>
      <c r="N61" s="900"/>
      <c r="O61" s="900"/>
    </row>
    <row r="62" spans="1:15" ht="12.6" customHeight="1">
      <c r="A62" s="57" t="s">
        <v>1421</v>
      </c>
      <c r="B62" s="903">
        <v>9.1</v>
      </c>
      <c r="C62" s="903">
        <v>96.1</v>
      </c>
      <c r="D62" s="903">
        <v>98.4</v>
      </c>
      <c r="E62" s="903">
        <v>2.6</v>
      </c>
      <c r="F62" s="903">
        <v>24.8</v>
      </c>
      <c r="G62" s="903">
        <v>91.8</v>
      </c>
      <c r="H62" s="882"/>
      <c r="I62" s="765">
        <v>58</v>
      </c>
      <c r="J62" s="57" t="s">
        <v>1422</v>
      </c>
      <c r="K62" s="411">
        <v>1302</v>
      </c>
      <c r="L62" s="900"/>
      <c r="N62" s="900"/>
      <c r="O62" s="900"/>
    </row>
    <row r="63" spans="1:15" ht="12.6" customHeight="1">
      <c r="A63" s="57" t="s">
        <v>1423</v>
      </c>
      <c r="B63" s="903">
        <v>11.7</v>
      </c>
      <c r="C63" s="903">
        <v>95.4</v>
      </c>
      <c r="D63" s="903">
        <v>98.4</v>
      </c>
      <c r="E63" s="903">
        <v>3</v>
      </c>
      <c r="F63" s="903">
        <v>30.1</v>
      </c>
      <c r="G63" s="903">
        <v>161.30000000000001</v>
      </c>
      <c r="H63" s="882"/>
      <c r="I63" s="765">
        <v>59</v>
      </c>
      <c r="J63" s="57" t="s">
        <v>1424</v>
      </c>
      <c r="K63" s="27" t="s">
        <v>1425</v>
      </c>
      <c r="L63" s="900"/>
      <c r="N63" s="900"/>
      <c r="O63" s="900"/>
    </row>
    <row r="64" spans="1:15" ht="12.6" customHeight="1">
      <c r="A64" s="57" t="s">
        <v>1426</v>
      </c>
      <c r="B64" s="903">
        <v>9.1999999999999993</v>
      </c>
      <c r="C64" s="903">
        <v>96.4</v>
      </c>
      <c r="D64" s="903">
        <v>98.3</v>
      </c>
      <c r="E64" s="903">
        <v>2.2999999999999998</v>
      </c>
      <c r="F64" s="903">
        <v>22.7</v>
      </c>
      <c r="G64" s="903">
        <v>100.7</v>
      </c>
      <c r="H64" s="882"/>
      <c r="I64" s="765">
        <v>60</v>
      </c>
      <c r="J64" s="57" t="s">
        <v>1427</v>
      </c>
      <c r="K64" s="27" t="s">
        <v>1428</v>
      </c>
      <c r="L64" s="900"/>
      <c r="N64" s="900"/>
      <c r="O64" s="900"/>
    </row>
    <row r="65" spans="1:15" ht="12.6" customHeight="1">
      <c r="A65" s="57" t="s">
        <v>1429</v>
      </c>
      <c r="B65" s="903">
        <v>7.2</v>
      </c>
      <c r="C65" s="903">
        <v>96.4</v>
      </c>
      <c r="D65" s="903">
        <v>98.4</v>
      </c>
      <c r="E65" s="903">
        <v>2.2999999999999998</v>
      </c>
      <c r="F65" s="903">
        <v>24.7</v>
      </c>
      <c r="G65" s="903">
        <v>78.400000000000006</v>
      </c>
      <c r="H65" s="882"/>
      <c r="I65" s="765">
        <v>61</v>
      </c>
      <c r="J65" s="57" t="s">
        <v>1430</v>
      </c>
      <c r="K65" s="411">
        <v>1804</v>
      </c>
      <c r="L65" s="900"/>
      <c r="N65" s="900"/>
      <c r="O65" s="900"/>
    </row>
    <row r="66" spans="1:15" ht="12.6" customHeight="1">
      <c r="A66" s="57" t="s">
        <v>1431</v>
      </c>
      <c r="B66" s="903">
        <v>56.4</v>
      </c>
      <c r="C66" s="903">
        <v>91.4</v>
      </c>
      <c r="D66" s="903">
        <v>97.6</v>
      </c>
      <c r="E66" s="903">
        <v>4.8</v>
      </c>
      <c r="F66" s="903">
        <v>63.7</v>
      </c>
      <c r="G66" s="903">
        <v>303.8</v>
      </c>
      <c r="H66" s="882"/>
      <c r="I66" s="765">
        <v>62</v>
      </c>
      <c r="J66" s="57" t="s">
        <v>1432</v>
      </c>
      <c r="K66" s="411">
        <v>1303</v>
      </c>
      <c r="L66" s="900"/>
      <c r="N66" s="900"/>
      <c r="O66" s="900"/>
    </row>
    <row r="67" spans="1:15" ht="12.6" customHeight="1">
      <c r="A67" s="57" t="s">
        <v>1433</v>
      </c>
      <c r="B67" s="903">
        <v>45.6</v>
      </c>
      <c r="C67" s="903">
        <v>92.4</v>
      </c>
      <c r="D67" s="903">
        <v>98.2</v>
      </c>
      <c r="E67" s="903">
        <v>4</v>
      </c>
      <c r="F67" s="903">
        <v>44</v>
      </c>
      <c r="G67" s="903">
        <v>185</v>
      </c>
      <c r="H67" s="884"/>
      <c r="I67" s="765">
        <v>63</v>
      </c>
      <c r="J67" s="57" t="s">
        <v>1434</v>
      </c>
      <c r="K67" s="411">
        <v>1305</v>
      </c>
      <c r="L67" s="900"/>
      <c r="N67" s="900"/>
      <c r="O67" s="900"/>
    </row>
    <row r="68" spans="1:15" ht="12.6" customHeight="1">
      <c r="A68" s="57" t="s">
        <v>1435</v>
      </c>
      <c r="B68" s="903">
        <v>21.2</v>
      </c>
      <c r="C68" s="903">
        <v>92.4</v>
      </c>
      <c r="D68" s="903">
        <v>97.8</v>
      </c>
      <c r="E68" s="903">
        <v>3.9</v>
      </c>
      <c r="F68" s="903">
        <v>37.1</v>
      </c>
      <c r="G68" s="903">
        <v>216.1</v>
      </c>
      <c r="H68" s="882"/>
      <c r="I68" s="765">
        <v>64</v>
      </c>
      <c r="J68" s="57" t="s">
        <v>1436</v>
      </c>
      <c r="K68" s="411">
        <v>1307</v>
      </c>
      <c r="L68" s="900"/>
      <c r="N68" s="900"/>
      <c r="O68" s="900"/>
    </row>
    <row r="69" spans="1:15" ht="12.6" customHeight="1">
      <c r="A69" s="57" t="s">
        <v>1437</v>
      </c>
      <c r="B69" s="903">
        <v>77.2</v>
      </c>
      <c r="C69" s="903">
        <v>92.4</v>
      </c>
      <c r="D69" s="903">
        <v>97.5</v>
      </c>
      <c r="E69" s="903">
        <v>4.0999999999999996</v>
      </c>
      <c r="F69" s="903">
        <v>46.6</v>
      </c>
      <c r="G69" s="903">
        <v>296.60000000000002</v>
      </c>
      <c r="H69" s="882"/>
      <c r="I69" s="765">
        <v>65</v>
      </c>
      <c r="J69" s="57" t="s">
        <v>1438</v>
      </c>
      <c r="K69" s="411">
        <v>1309</v>
      </c>
      <c r="L69" s="900"/>
      <c r="N69" s="900"/>
      <c r="O69" s="900"/>
    </row>
    <row r="70" spans="1:15" ht="12.6" customHeight="1">
      <c r="A70" s="57" t="s">
        <v>1439</v>
      </c>
      <c r="B70" s="903">
        <v>29.2</v>
      </c>
      <c r="C70" s="903">
        <v>94</v>
      </c>
      <c r="D70" s="903">
        <v>97.3</v>
      </c>
      <c r="E70" s="903">
        <v>3.7</v>
      </c>
      <c r="F70" s="903">
        <v>37.9</v>
      </c>
      <c r="G70" s="903">
        <v>228</v>
      </c>
      <c r="H70" s="882"/>
      <c r="I70" s="765">
        <v>66</v>
      </c>
      <c r="J70" s="57" t="s">
        <v>1440</v>
      </c>
      <c r="K70" s="411">
        <v>1311</v>
      </c>
      <c r="L70" s="900"/>
      <c r="N70" s="900"/>
      <c r="O70" s="900"/>
    </row>
    <row r="71" spans="1:15" ht="12.6" customHeight="1">
      <c r="A71" s="57" t="s">
        <v>1441</v>
      </c>
      <c r="B71" s="903">
        <v>12.2</v>
      </c>
      <c r="C71" s="903">
        <v>98.8</v>
      </c>
      <c r="D71" s="903">
        <v>98.5</v>
      </c>
      <c r="E71" s="903">
        <v>1.5</v>
      </c>
      <c r="F71" s="903">
        <v>25.3</v>
      </c>
      <c r="G71" s="903">
        <v>56.3</v>
      </c>
      <c r="H71" s="882"/>
      <c r="I71" s="765">
        <v>67</v>
      </c>
      <c r="J71" s="57" t="s">
        <v>1442</v>
      </c>
      <c r="K71" s="411">
        <v>1813</v>
      </c>
      <c r="L71" s="900"/>
      <c r="N71" s="900"/>
      <c r="O71" s="900"/>
    </row>
    <row r="72" spans="1:15" ht="12.6" customHeight="1">
      <c r="A72" s="23" t="s">
        <v>57</v>
      </c>
      <c r="B72" s="902">
        <v>7.7</v>
      </c>
      <c r="C72" s="902">
        <v>98.2</v>
      </c>
      <c r="D72" s="902">
        <v>97.9</v>
      </c>
      <c r="E72" s="902">
        <v>1.8</v>
      </c>
      <c r="F72" s="902">
        <v>32.5</v>
      </c>
      <c r="G72" s="902">
        <v>92.6</v>
      </c>
      <c r="H72" s="884"/>
      <c r="I72" s="765">
        <v>68</v>
      </c>
      <c r="J72" s="414" t="s">
        <v>1443</v>
      </c>
      <c r="K72" s="413" t="s">
        <v>123</v>
      </c>
      <c r="L72" s="900"/>
      <c r="N72" s="900"/>
      <c r="O72" s="900"/>
    </row>
    <row r="73" spans="1:15" ht="12.6" customHeight="1">
      <c r="A73" s="57" t="s">
        <v>1444</v>
      </c>
      <c r="B73" s="903">
        <v>8.1999999999999993</v>
      </c>
      <c r="C73" s="903">
        <v>98.5</v>
      </c>
      <c r="D73" s="903">
        <v>98.9</v>
      </c>
      <c r="E73" s="903">
        <v>1.6</v>
      </c>
      <c r="F73" s="903">
        <v>38.799999999999997</v>
      </c>
      <c r="G73" s="903">
        <v>55.5</v>
      </c>
      <c r="H73" s="882"/>
      <c r="I73" s="765">
        <v>69</v>
      </c>
      <c r="J73" s="57" t="s">
        <v>1445</v>
      </c>
      <c r="K73" s="411">
        <v>1701</v>
      </c>
      <c r="L73" s="900"/>
      <c r="N73" s="900"/>
      <c r="O73" s="900"/>
    </row>
    <row r="74" spans="1:15" ht="12.6" customHeight="1">
      <c r="A74" s="57" t="s">
        <v>1446</v>
      </c>
      <c r="B74" s="903">
        <v>9.1999999999999993</v>
      </c>
      <c r="C74" s="903">
        <v>98.6</v>
      </c>
      <c r="D74" s="903">
        <v>98.3</v>
      </c>
      <c r="E74" s="903">
        <v>1.7</v>
      </c>
      <c r="F74" s="903">
        <v>34.299999999999997</v>
      </c>
      <c r="G74" s="903">
        <v>88.2</v>
      </c>
      <c r="H74" s="882"/>
      <c r="I74" s="765">
        <v>70</v>
      </c>
      <c r="J74" s="57" t="s">
        <v>1447</v>
      </c>
      <c r="K74" s="411">
        <v>1801</v>
      </c>
      <c r="L74" s="900"/>
      <c r="N74" s="900"/>
      <c r="O74" s="900"/>
    </row>
    <row r="75" spans="1:15" ht="12.6" customHeight="1">
      <c r="A75" s="57" t="s">
        <v>1448</v>
      </c>
      <c r="B75" s="903">
        <v>3.9</v>
      </c>
      <c r="C75" s="903">
        <v>98.9</v>
      </c>
      <c r="D75" s="903">
        <v>98.4</v>
      </c>
      <c r="E75" s="903">
        <v>1.4</v>
      </c>
      <c r="F75" s="903">
        <v>30.7</v>
      </c>
      <c r="G75" s="903">
        <v>52.9</v>
      </c>
      <c r="H75" s="882"/>
      <c r="I75" s="765">
        <v>71</v>
      </c>
      <c r="J75" s="57" t="s">
        <v>1449</v>
      </c>
      <c r="K75" s="27" t="s">
        <v>1450</v>
      </c>
      <c r="L75" s="900"/>
      <c r="N75" s="900"/>
      <c r="O75" s="900"/>
    </row>
    <row r="76" spans="1:15" ht="12.6" customHeight="1">
      <c r="A76" s="57" t="s">
        <v>1451</v>
      </c>
      <c r="B76" s="903">
        <v>2.4</v>
      </c>
      <c r="C76" s="903">
        <v>99</v>
      </c>
      <c r="D76" s="903">
        <v>98.3</v>
      </c>
      <c r="E76" s="903">
        <v>1.7</v>
      </c>
      <c r="F76" s="903">
        <v>32.200000000000003</v>
      </c>
      <c r="G76" s="903">
        <v>61.9</v>
      </c>
      <c r="H76" s="882"/>
      <c r="I76" s="765">
        <v>72</v>
      </c>
      <c r="J76" s="57" t="s">
        <v>1452</v>
      </c>
      <c r="K76" s="27" t="s">
        <v>1453</v>
      </c>
      <c r="L76" s="900"/>
      <c r="N76" s="900"/>
      <c r="O76" s="900"/>
    </row>
    <row r="77" spans="1:15" ht="12.6" customHeight="1">
      <c r="A77" s="57" t="s">
        <v>1454</v>
      </c>
      <c r="B77" s="903">
        <v>20.100000000000001</v>
      </c>
      <c r="C77" s="903">
        <v>97.7</v>
      </c>
      <c r="D77" s="903">
        <v>97.8</v>
      </c>
      <c r="E77" s="903">
        <v>1.9</v>
      </c>
      <c r="F77" s="903">
        <v>28.7</v>
      </c>
      <c r="G77" s="903">
        <v>102.7</v>
      </c>
      <c r="H77" s="882"/>
      <c r="I77" s="765">
        <v>73</v>
      </c>
      <c r="J77" s="57" t="s">
        <v>1455</v>
      </c>
      <c r="K77" s="411">
        <v>1805</v>
      </c>
      <c r="L77" s="900"/>
      <c r="N77" s="900"/>
      <c r="O77" s="900"/>
    </row>
    <row r="78" spans="1:15" ht="12.6" customHeight="1">
      <c r="A78" s="57" t="s">
        <v>1456</v>
      </c>
      <c r="B78" s="903">
        <v>25</v>
      </c>
      <c r="C78" s="903">
        <v>98.5</v>
      </c>
      <c r="D78" s="903">
        <v>99.1</v>
      </c>
      <c r="E78" s="903">
        <v>1.7</v>
      </c>
      <c r="F78" s="903">
        <v>32.5</v>
      </c>
      <c r="G78" s="903">
        <v>53.9</v>
      </c>
      <c r="H78" s="882"/>
      <c r="I78" s="765">
        <v>74</v>
      </c>
      <c r="J78" s="57" t="s">
        <v>1457</v>
      </c>
      <c r="K78" s="411">
        <v>1704</v>
      </c>
      <c r="L78" s="900"/>
      <c r="N78" s="900"/>
      <c r="O78" s="900"/>
    </row>
    <row r="79" spans="1:15" ht="12.6" customHeight="1">
      <c r="A79" s="57" t="s">
        <v>1458</v>
      </c>
      <c r="B79" s="903">
        <v>6.2</v>
      </c>
      <c r="C79" s="903">
        <v>97.3</v>
      </c>
      <c r="D79" s="903">
        <v>98.8</v>
      </c>
      <c r="E79" s="903">
        <v>2</v>
      </c>
      <c r="F79" s="903">
        <v>31</v>
      </c>
      <c r="G79" s="903">
        <v>100.5</v>
      </c>
      <c r="H79" s="882"/>
      <c r="I79" s="765">
        <v>75</v>
      </c>
      <c r="J79" s="57" t="s">
        <v>1459</v>
      </c>
      <c r="K79" s="411">
        <v>1807</v>
      </c>
      <c r="L79" s="900"/>
      <c r="N79" s="900"/>
      <c r="O79" s="900"/>
    </row>
    <row r="80" spans="1:15" ht="12.6" customHeight="1">
      <c r="A80" s="57" t="s">
        <v>1460</v>
      </c>
      <c r="B80" s="903">
        <v>6.4</v>
      </c>
      <c r="C80" s="903">
        <v>99.2</v>
      </c>
      <c r="D80" s="903">
        <v>99.1</v>
      </c>
      <c r="E80" s="903">
        <v>1.3</v>
      </c>
      <c r="F80" s="903">
        <v>32.6</v>
      </c>
      <c r="G80" s="903">
        <v>36.4</v>
      </c>
      <c r="H80" s="882"/>
      <c r="I80" s="765">
        <v>76</v>
      </c>
      <c r="J80" s="57" t="s">
        <v>1461</v>
      </c>
      <c r="K80" s="411">
        <v>1707</v>
      </c>
      <c r="L80" s="900"/>
      <c r="N80" s="900"/>
      <c r="O80" s="900"/>
    </row>
    <row r="81" spans="1:15" ht="12.6" customHeight="1">
      <c r="A81" s="57" t="s">
        <v>1462</v>
      </c>
      <c r="B81" s="903">
        <v>4.5999999999999996</v>
      </c>
      <c r="C81" s="903">
        <v>99.5</v>
      </c>
      <c r="D81" s="903">
        <v>99</v>
      </c>
      <c r="E81" s="903">
        <v>1.4</v>
      </c>
      <c r="F81" s="903">
        <v>37.299999999999997</v>
      </c>
      <c r="G81" s="903">
        <v>34.5</v>
      </c>
      <c r="H81" s="882"/>
      <c r="I81" s="765">
        <v>77</v>
      </c>
      <c r="J81" s="57" t="s">
        <v>1463</v>
      </c>
      <c r="K81" s="411">
        <v>1812</v>
      </c>
      <c r="L81" s="900"/>
      <c r="N81" s="900"/>
      <c r="O81" s="900"/>
    </row>
    <row r="82" spans="1:15" ht="12.6" customHeight="1">
      <c r="A82" s="57" t="s">
        <v>1464</v>
      </c>
      <c r="B82" s="903">
        <v>26.9</v>
      </c>
      <c r="C82" s="903">
        <v>97.9</v>
      </c>
      <c r="D82" s="903">
        <v>97.1</v>
      </c>
      <c r="E82" s="903">
        <v>1.9</v>
      </c>
      <c r="F82" s="903">
        <v>34.700000000000003</v>
      </c>
      <c r="G82" s="903">
        <v>96.7</v>
      </c>
      <c r="H82" s="882"/>
      <c r="I82" s="765">
        <v>78</v>
      </c>
      <c r="J82" s="57" t="s">
        <v>1465</v>
      </c>
      <c r="K82" s="411">
        <v>1708</v>
      </c>
      <c r="L82" s="900"/>
      <c r="N82" s="900"/>
      <c r="O82" s="900"/>
    </row>
    <row r="83" spans="1:15" ht="12.6" customHeight="1">
      <c r="A83" s="57" t="s">
        <v>1466</v>
      </c>
      <c r="B83" s="903">
        <v>6.7</v>
      </c>
      <c r="C83" s="903">
        <v>98.7</v>
      </c>
      <c r="D83" s="903">
        <v>97.6</v>
      </c>
      <c r="E83" s="903">
        <v>1.7</v>
      </c>
      <c r="F83" s="903">
        <v>32.9</v>
      </c>
      <c r="G83" s="903">
        <v>68.599999999999994</v>
      </c>
      <c r="H83" s="882"/>
      <c r="I83" s="765">
        <v>79</v>
      </c>
      <c r="J83" s="57" t="s">
        <v>1467</v>
      </c>
      <c r="K83" s="411">
        <v>1710</v>
      </c>
      <c r="L83" s="900"/>
      <c r="N83" s="900"/>
      <c r="O83" s="900"/>
    </row>
    <row r="84" spans="1:15" ht="12.6" customHeight="1">
      <c r="A84" s="57" t="s">
        <v>1468</v>
      </c>
      <c r="B84" s="903">
        <v>21.6</v>
      </c>
      <c r="C84" s="903">
        <v>98.9</v>
      </c>
      <c r="D84" s="903">
        <v>99.3</v>
      </c>
      <c r="E84" s="903">
        <v>1.4</v>
      </c>
      <c r="F84" s="903">
        <v>34.9</v>
      </c>
      <c r="G84" s="903">
        <v>33.6</v>
      </c>
      <c r="H84" s="882"/>
      <c r="I84" s="765">
        <v>80</v>
      </c>
      <c r="J84" s="57" t="s">
        <v>1469</v>
      </c>
      <c r="K84" s="411">
        <v>1711</v>
      </c>
      <c r="L84" s="900"/>
      <c r="N84" s="900"/>
      <c r="O84" s="900"/>
    </row>
    <row r="85" spans="1:15" ht="12.6" customHeight="1">
      <c r="A85" s="57" t="s">
        <v>1470</v>
      </c>
      <c r="B85" s="903">
        <v>6.4</v>
      </c>
      <c r="C85" s="903">
        <v>98.3</v>
      </c>
      <c r="D85" s="903">
        <v>97.9</v>
      </c>
      <c r="E85" s="903">
        <v>1.6</v>
      </c>
      <c r="F85" s="903">
        <v>42.1</v>
      </c>
      <c r="G85" s="903">
        <v>81</v>
      </c>
      <c r="H85" s="882"/>
      <c r="I85" s="765">
        <v>81</v>
      </c>
      <c r="J85" s="57" t="s">
        <v>1471</v>
      </c>
      <c r="K85" s="411">
        <v>1815</v>
      </c>
      <c r="L85" s="900"/>
      <c r="N85" s="900"/>
      <c r="O85" s="900"/>
    </row>
    <row r="86" spans="1:15" ht="12.6" customHeight="1">
      <c r="A86" s="57" t="s">
        <v>1472</v>
      </c>
      <c r="B86" s="903">
        <v>3.8</v>
      </c>
      <c r="C86" s="903">
        <v>97.9</v>
      </c>
      <c r="D86" s="903">
        <v>98.7</v>
      </c>
      <c r="E86" s="903">
        <v>1.7</v>
      </c>
      <c r="F86" s="903">
        <v>30.8</v>
      </c>
      <c r="G86" s="903">
        <v>74.8</v>
      </c>
      <c r="H86" s="882"/>
      <c r="I86" s="765">
        <v>82</v>
      </c>
      <c r="J86" s="57" t="s">
        <v>1473</v>
      </c>
      <c r="K86" s="411">
        <v>1818</v>
      </c>
      <c r="L86" s="900"/>
      <c r="N86" s="900"/>
      <c r="O86" s="900"/>
    </row>
    <row r="87" spans="1:15" ht="12.6" customHeight="1">
      <c r="A87" s="57" t="s">
        <v>1474</v>
      </c>
      <c r="B87" s="903">
        <v>7</v>
      </c>
      <c r="C87" s="903">
        <v>98.7</v>
      </c>
      <c r="D87" s="903">
        <v>98.2</v>
      </c>
      <c r="E87" s="903">
        <v>1.5</v>
      </c>
      <c r="F87" s="903">
        <v>24.9</v>
      </c>
      <c r="G87" s="903">
        <v>37.9</v>
      </c>
      <c r="H87" s="882"/>
      <c r="I87" s="765">
        <v>83</v>
      </c>
      <c r="J87" s="57" t="s">
        <v>1475</v>
      </c>
      <c r="K87" s="411">
        <v>1819</v>
      </c>
      <c r="L87" s="900"/>
      <c r="N87" s="900"/>
      <c r="O87" s="900"/>
    </row>
    <row r="88" spans="1:15" ht="12.6" customHeight="1">
      <c r="A88" s="57" t="s">
        <v>1476</v>
      </c>
      <c r="B88" s="903">
        <v>9.3000000000000007</v>
      </c>
      <c r="C88" s="903">
        <v>98</v>
      </c>
      <c r="D88" s="903">
        <v>99</v>
      </c>
      <c r="E88" s="903">
        <v>2.1</v>
      </c>
      <c r="F88" s="903">
        <v>28.2</v>
      </c>
      <c r="G88" s="903">
        <v>114.6</v>
      </c>
      <c r="H88" s="882"/>
      <c r="I88" s="765">
        <v>84</v>
      </c>
      <c r="J88" s="57" t="s">
        <v>1477</v>
      </c>
      <c r="K88" s="411">
        <v>1820</v>
      </c>
      <c r="L88" s="900"/>
      <c r="N88" s="900"/>
      <c r="O88" s="900"/>
    </row>
    <row r="89" spans="1:15" ht="12.6" customHeight="1">
      <c r="A89" s="57" t="s">
        <v>1478</v>
      </c>
      <c r="B89" s="903">
        <v>2.2999999999999998</v>
      </c>
      <c r="C89" s="903">
        <v>99.3</v>
      </c>
      <c r="D89" s="903">
        <v>98.4</v>
      </c>
      <c r="E89" s="903">
        <v>1.5</v>
      </c>
      <c r="F89" s="903">
        <v>25.5</v>
      </c>
      <c r="G89" s="903">
        <v>53.9</v>
      </c>
      <c r="H89" s="882"/>
      <c r="I89" s="765">
        <v>85</v>
      </c>
      <c r="J89" s="57" t="s">
        <v>1479</v>
      </c>
      <c r="K89" s="27" t="s">
        <v>1480</v>
      </c>
      <c r="L89" s="900"/>
      <c r="N89" s="900"/>
      <c r="O89" s="900"/>
    </row>
    <row r="90" spans="1:15" ht="12.6" customHeight="1">
      <c r="A90" s="57" t="s">
        <v>1481</v>
      </c>
      <c r="B90" s="903">
        <v>3.3</v>
      </c>
      <c r="C90" s="903">
        <v>98.9</v>
      </c>
      <c r="D90" s="903">
        <v>98</v>
      </c>
      <c r="E90" s="903">
        <v>1.5</v>
      </c>
      <c r="F90" s="903">
        <v>32.799999999999997</v>
      </c>
      <c r="G90" s="903">
        <v>70.2</v>
      </c>
      <c r="H90" s="882"/>
      <c r="I90" s="765">
        <v>86</v>
      </c>
      <c r="J90" s="57" t="s">
        <v>1482</v>
      </c>
      <c r="K90" s="27" t="s">
        <v>1483</v>
      </c>
      <c r="L90" s="900"/>
      <c r="N90" s="900"/>
      <c r="O90" s="900"/>
    </row>
    <row r="91" spans="1:15" ht="12.6" customHeight="1">
      <c r="A91" s="57" t="s">
        <v>1484</v>
      </c>
      <c r="B91" s="903">
        <v>17.8</v>
      </c>
      <c r="C91" s="903">
        <v>97.4</v>
      </c>
      <c r="D91" s="903">
        <v>96.2</v>
      </c>
      <c r="E91" s="903">
        <v>2.2000000000000002</v>
      </c>
      <c r="F91" s="903">
        <v>33.6</v>
      </c>
      <c r="G91" s="903">
        <v>164.7</v>
      </c>
      <c r="H91" s="882"/>
      <c r="I91" s="765">
        <v>87</v>
      </c>
      <c r="J91" s="57" t="s">
        <v>1485</v>
      </c>
      <c r="K91" s="411">
        <v>1714</v>
      </c>
      <c r="L91" s="900"/>
      <c r="N91" s="900"/>
      <c r="O91" s="900"/>
    </row>
    <row r="92" spans="1:15" ht="12.6" customHeight="1">
      <c r="A92" s="23" t="s">
        <v>55</v>
      </c>
      <c r="B92" s="902">
        <v>3.5</v>
      </c>
      <c r="C92" s="902">
        <v>98.6</v>
      </c>
      <c r="D92" s="902">
        <v>98.4</v>
      </c>
      <c r="E92" s="902">
        <v>1.6</v>
      </c>
      <c r="F92" s="902">
        <v>31.9</v>
      </c>
      <c r="G92" s="902">
        <v>107.5</v>
      </c>
      <c r="H92" s="884"/>
      <c r="I92" s="765">
        <v>88</v>
      </c>
      <c r="J92" s="414" t="s">
        <v>1486</v>
      </c>
      <c r="K92" s="413" t="s">
        <v>123</v>
      </c>
      <c r="L92" s="900"/>
      <c r="N92" s="900"/>
      <c r="O92" s="900"/>
    </row>
    <row r="93" spans="1:15" ht="12.6" customHeight="1">
      <c r="A93" s="57" t="s">
        <v>1487</v>
      </c>
      <c r="B93" s="903">
        <v>3.4</v>
      </c>
      <c r="C93" s="903">
        <v>99.5</v>
      </c>
      <c r="D93" s="903">
        <v>99.4</v>
      </c>
      <c r="E93" s="903">
        <v>1.2</v>
      </c>
      <c r="F93" s="903">
        <v>31.4</v>
      </c>
      <c r="G93" s="903">
        <v>49.7</v>
      </c>
      <c r="H93" s="882"/>
      <c r="I93" s="765">
        <v>89</v>
      </c>
      <c r="J93" s="57" t="s">
        <v>1488</v>
      </c>
      <c r="K93" s="27" t="s">
        <v>1489</v>
      </c>
      <c r="L93" s="900"/>
      <c r="N93" s="900"/>
      <c r="O93" s="900"/>
    </row>
    <row r="94" spans="1:15" ht="12.6" customHeight="1">
      <c r="A94" s="57" t="s">
        <v>1490</v>
      </c>
      <c r="B94" s="903">
        <v>4.9000000000000004</v>
      </c>
      <c r="C94" s="903">
        <v>98</v>
      </c>
      <c r="D94" s="903">
        <v>98</v>
      </c>
      <c r="E94" s="903">
        <v>1.8</v>
      </c>
      <c r="F94" s="903">
        <v>35.5</v>
      </c>
      <c r="G94" s="903">
        <v>208.7</v>
      </c>
      <c r="H94" s="882"/>
      <c r="I94" s="765">
        <v>90</v>
      </c>
      <c r="J94" s="57" t="s">
        <v>1491</v>
      </c>
      <c r="K94" s="27" t="s">
        <v>1492</v>
      </c>
      <c r="L94" s="900"/>
      <c r="N94" s="900"/>
      <c r="O94" s="900"/>
    </row>
    <row r="95" spans="1:15" ht="12.6" customHeight="1">
      <c r="A95" s="57" t="s">
        <v>1493</v>
      </c>
      <c r="B95" s="903">
        <v>4.2</v>
      </c>
      <c r="C95" s="903">
        <v>98.8</v>
      </c>
      <c r="D95" s="903">
        <v>98.8</v>
      </c>
      <c r="E95" s="903">
        <v>1.5</v>
      </c>
      <c r="F95" s="903">
        <v>32.200000000000003</v>
      </c>
      <c r="G95" s="903">
        <v>58.2</v>
      </c>
      <c r="H95" s="882"/>
      <c r="I95" s="765">
        <v>91</v>
      </c>
      <c r="J95" s="57" t="s">
        <v>1494</v>
      </c>
      <c r="K95" s="27" t="s">
        <v>1495</v>
      </c>
      <c r="L95" s="900"/>
      <c r="N95" s="900"/>
      <c r="O95" s="900"/>
    </row>
    <row r="96" spans="1:15" ht="12.6" customHeight="1">
      <c r="A96" s="57" t="s">
        <v>1496</v>
      </c>
      <c r="B96" s="903">
        <v>2.4</v>
      </c>
      <c r="C96" s="903">
        <v>98.8</v>
      </c>
      <c r="D96" s="903">
        <v>98.7</v>
      </c>
      <c r="E96" s="903">
        <v>1.6</v>
      </c>
      <c r="F96" s="903">
        <v>29.2</v>
      </c>
      <c r="G96" s="903">
        <v>60.8</v>
      </c>
      <c r="H96" s="882"/>
      <c r="I96" s="765">
        <v>92</v>
      </c>
      <c r="J96" s="57" t="s">
        <v>1497</v>
      </c>
      <c r="K96" s="27" t="s">
        <v>1498</v>
      </c>
      <c r="L96" s="900"/>
      <c r="N96" s="900"/>
      <c r="O96" s="900"/>
    </row>
    <row r="97" spans="1:15" ht="12.6" customHeight="1">
      <c r="A97" s="57" t="s">
        <v>1499</v>
      </c>
      <c r="B97" s="903">
        <v>5.0999999999999996</v>
      </c>
      <c r="C97" s="903">
        <v>98</v>
      </c>
      <c r="D97" s="903">
        <v>97.2</v>
      </c>
      <c r="E97" s="903">
        <v>1.8</v>
      </c>
      <c r="F97" s="903">
        <v>31</v>
      </c>
      <c r="G97" s="903">
        <v>95</v>
      </c>
      <c r="H97" s="882"/>
      <c r="I97" s="765">
        <v>93</v>
      </c>
      <c r="J97" s="57" t="s">
        <v>1500</v>
      </c>
      <c r="K97" s="27" t="s">
        <v>1501</v>
      </c>
      <c r="L97" s="900"/>
      <c r="N97" s="900"/>
      <c r="O97" s="900"/>
    </row>
    <row r="98" spans="1:15" ht="12.6" customHeight="1">
      <c r="A98" s="57" t="s">
        <v>1502</v>
      </c>
      <c r="B98" s="903">
        <v>2.2999999999999998</v>
      </c>
      <c r="C98" s="903">
        <v>99.3</v>
      </c>
      <c r="D98" s="903">
        <v>98.9</v>
      </c>
      <c r="E98" s="903">
        <v>1.4</v>
      </c>
      <c r="F98" s="903">
        <v>31.6</v>
      </c>
      <c r="G98" s="903">
        <v>51.8</v>
      </c>
      <c r="H98" s="882"/>
      <c r="I98" s="765">
        <v>94</v>
      </c>
      <c r="J98" s="57" t="s">
        <v>1503</v>
      </c>
      <c r="K98" s="27" t="s">
        <v>1504</v>
      </c>
      <c r="L98" s="900"/>
      <c r="N98" s="900"/>
      <c r="O98" s="900"/>
    </row>
    <row r="99" spans="1:15" ht="12.6" customHeight="1">
      <c r="A99" s="57" t="s">
        <v>1505</v>
      </c>
      <c r="B99" s="903">
        <v>3.9</v>
      </c>
      <c r="C99" s="903">
        <v>98.6</v>
      </c>
      <c r="D99" s="903">
        <v>98.9</v>
      </c>
      <c r="E99" s="903">
        <v>1.5</v>
      </c>
      <c r="F99" s="903">
        <v>27.9</v>
      </c>
      <c r="G99" s="903">
        <v>108.3</v>
      </c>
      <c r="H99" s="882"/>
      <c r="I99" s="765">
        <v>95</v>
      </c>
      <c r="J99" s="57" t="s">
        <v>1506</v>
      </c>
      <c r="K99" s="27" t="s">
        <v>1507</v>
      </c>
      <c r="L99" s="900"/>
      <c r="N99" s="900"/>
      <c r="O99" s="900"/>
    </row>
    <row r="100" spans="1:15" ht="12.6" customHeight="1">
      <c r="A100" s="57" t="s">
        <v>1508</v>
      </c>
      <c r="B100" s="903">
        <v>1.2</v>
      </c>
      <c r="C100" s="903">
        <v>99.5</v>
      </c>
      <c r="D100" s="903">
        <v>99</v>
      </c>
      <c r="E100" s="903">
        <v>1.4</v>
      </c>
      <c r="F100" s="903">
        <v>22.8</v>
      </c>
      <c r="G100" s="903">
        <v>50.8</v>
      </c>
      <c r="H100" s="882"/>
      <c r="I100" s="765">
        <v>96</v>
      </c>
      <c r="J100" s="57" t="s">
        <v>1509</v>
      </c>
      <c r="K100" s="27" t="s">
        <v>1510</v>
      </c>
      <c r="L100" s="900"/>
      <c r="N100" s="900"/>
      <c r="O100" s="900"/>
    </row>
    <row r="101" spans="1:15" ht="12.6" customHeight="1">
      <c r="A101" s="57" t="s">
        <v>1511</v>
      </c>
      <c r="B101" s="903">
        <v>2.6</v>
      </c>
      <c r="C101" s="903">
        <v>99.6</v>
      </c>
      <c r="D101" s="903">
        <v>99.3</v>
      </c>
      <c r="E101" s="903">
        <v>1.2</v>
      </c>
      <c r="F101" s="903">
        <v>29.6</v>
      </c>
      <c r="G101" s="903">
        <v>25.8</v>
      </c>
      <c r="H101" s="882"/>
      <c r="I101" s="765">
        <v>97</v>
      </c>
      <c r="J101" s="57" t="s">
        <v>1512</v>
      </c>
      <c r="K101" s="27" t="s">
        <v>1513</v>
      </c>
      <c r="L101" s="900"/>
      <c r="N101" s="900"/>
      <c r="O101" s="900"/>
    </row>
    <row r="102" spans="1:15" ht="12.6" customHeight="1">
      <c r="A102" s="22" t="s">
        <v>53</v>
      </c>
      <c r="B102" s="902">
        <v>9.6999999999999993</v>
      </c>
      <c r="C102" s="902">
        <v>96.3</v>
      </c>
      <c r="D102" s="902">
        <v>97.1</v>
      </c>
      <c r="E102" s="902">
        <v>2.8</v>
      </c>
      <c r="F102" s="902">
        <v>38.9</v>
      </c>
      <c r="G102" s="902">
        <v>248.5</v>
      </c>
      <c r="H102" s="884"/>
      <c r="I102" s="765">
        <v>98</v>
      </c>
      <c r="J102" s="414" t="s">
        <v>1514</v>
      </c>
      <c r="K102" s="413" t="s">
        <v>123</v>
      </c>
      <c r="L102" s="900"/>
      <c r="N102" s="900"/>
      <c r="O102" s="900"/>
    </row>
    <row r="103" spans="1:15" ht="12.6" customHeight="1">
      <c r="A103" s="23" t="s">
        <v>51</v>
      </c>
      <c r="B103" s="902">
        <v>21.1</v>
      </c>
      <c r="C103" s="902">
        <v>96.2</v>
      </c>
      <c r="D103" s="902">
        <v>97.4</v>
      </c>
      <c r="E103" s="902">
        <v>2.7</v>
      </c>
      <c r="F103" s="902">
        <v>40.6</v>
      </c>
      <c r="G103" s="902">
        <v>224.1</v>
      </c>
      <c r="H103" s="884"/>
      <c r="I103" s="765">
        <v>99</v>
      </c>
      <c r="J103" s="414" t="s">
        <v>1515</v>
      </c>
      <c r="K103" s="413" t="s">
        <v>123</v>
      </c>
      <c r="L103" s="900"/>
      <c r="N103" s="900"/>
      <c r="O103" s="900"/>
    </row>
    <row r="104" spans="1:15" ht="12.6" customHeight="1">
      <c r="A104" s="57" t="s">
        <v>1516</v>
      </c>
      <c r="B104" s="903">
        <v>17.100000000000001</v>
      </c>
      <c r="C104" s="903">
        <v>95.5</v>
      </c>
      <c r="D104" s="903">
        <v>97.8</v>
      </c>
      <c r="E104" s="903">
        <v>2.9</v>
      </c>
      <c r="F104" s="903">
        <v>43.1</v>
      </c>
      <c r="G104" s="903">
        <v>226.7</v>
      </c>
      <c r="H104" s="882"/>
      <c r="I104" s="765">
        <v>100</v>
      </c>
      <c r="J104" s="57" t="s">
        <v>1517</v>
      </c>
      <c r="K104" s="411">
        <v>1001</v>
      </c>
      <c r="L104" s="900"/>
      <c r="N104" s="900"/>
      <c r="O104" s="900"/>
    </row>
    <row r="105" spans="1:15" ht="12.6" customHeight="1">
      <c r="A105" s="57" t="s">
        <v>1518</v>
      </c>
      <c r="B105" s="903">
        <v>14.5</v>
      </c>
      <c r="C105" s="903">
        <v>95.3</v>
      </c>
      <c r="D105" s="903">
        <v>96.1</v>
      </c>
      <c r="E105" s="903">
        <v>3.6</v>
      </c>
      <c r="F105" s="903">
        <v>43.1</v>
      </c>
      <c r="G105" s="903">
        <v>334</v>
      </c>
      <c r="H105" s="882"/>
      <c r="I105" s="765">
        <v>101</v>
      </c>
      <c r="J105" s="57" t="s">
        <v>1519</v>
      </c>
      <c r="K105" s="411">
        <v>1101</v>
      </c>
      <c r="L105" s="900"/>
      <c r="N105" s="900"/>
      <c r="O105" s="900"/>
    </row>
    <row r="106" spans="1:15" ht="12.6" customHeight="1">
      <c r="A106" s="57" t="s">
        <v>1520</v>
      </c>
      <c r="B106" s="903">
        <v>22.5</v>
      </c>
      <c r="C106" s="903">
        <v>96</v>
      </c>
      <c r="D106" s="903">
        <v>97.6</v>
      </c>
      <c r="E106" s="903">
        <v>2.5</v>
      </c>
      <c r="F106" s="903">
        <v>35.1</v>
      </c>
      <c r="G106" s="903">
        <v>170.8</v>
      </c>
      <c r="H106" s="882"/>
      <c r="I106" s="765">
        <v>102</v>
      </c>
      <c r="J106" s="57" t="s">
        <v>1521</v>
      </c>
      <c r="K106" s="411">
        <v>1102</v>
      </c>
      <c r="L106" s="900"/>
      <c r="N106" s="900"/>
      <c r="O106" s="900"/>
    </row>
    <row r="107" spans="1:15" ht="12.6" customHeight="1">
      <c r="A107" s="57" t="s">
        <v>1522</v>
      </c>
      <c r="B107" s="903">
        <v>19.7</v>
      </c>
      <c r="C107" s="903">
        <v>96.7</v>
      </c>
      <c r="D107" s="903">
        <v>98</v>
      </c>
      <c r="E107" s="903">
        <v>2.2000000000000002</v>
      </c>
      <c r="F107" s="903">
        <v>36.299999999999997</v>
      </c>
      <c r="G107" s="903">
        <v>201.5</v>
      </c>
      <c r="H107" s="882"/>
      <c r="I107" s="765">
        <v>103</v>
      </c>
      <c r="J107" s="57" t="s">
        <v>1523</v>
      </c>
      <c r="K107" s="411">
        <v>1005</v>
      </c>
      <c r="L107" s="900"/>
      <c r="N107" s="900"/>
      <c r="O107" s="900"/>
    </row>
    <row r="108" spans="1:15" ht="12.6" customHeight="1">
      <c r="A108" s="57" t="s">
        <v>1524</v>
      </c>
      <c r="B108" s="903">
        <v>10.199999999999999</v>
      </c>
      <c r="C108" s="903">
        <v>97.8</v>
      </c>
      <c r="D108" s="903">
        <v>98.5</v>
      </c>
      <c r="E108" s="903">
        <v>2</v>
      </c>
      <c r="F108" s="903">
        <v>30.5</v>
      </c>
      <c r="G108" s="903">
        <v>173</v>
      </c>
      <c r="H108" s="882"/>
      <c r="I108" s="765">
        <v>104</v>
      </c>
      <c r="J108" s="57" t="s">
        <v>1525</v>
      </c>
      <c r="K108" s="411">
        <v>1104</v>
      </c>
      <c r="L108" s="900"/>
      <c r="N108" s="900"/>
      <c r="O108" s="900"/>
    </row>
    <row r="109" spans="1:15" ht="12.6" customHeight="1">
      <c r="A109" s="57" t="s">
        <v>1526</v>
      </c>
      <c r="B109" s="903">
        <v>28</v>
      </c>
      <c r="C109" s="903">
        <v>96.7</v>
      </c>
      <c r="D109" s="903">
        <v>96.7</v>
      </c>
      <c r="E109" s="903">
        <v>2.5</v>
      </c>
      <c r="F109" s="903">
        <v>40.700000000000003</v>
      </c>
      <c r="G109" s="903">
        <v>205.4</v>
      </c>
      <c r="H109" s="882"/>
      <c r="I109" s="765">
        <v>105</v>
      </c>
      <c r="J109" s="57" t="s">
        <v>1527</v>
      </c>
      <c r="K109" s="411">
        <v>1006</v>
      </c>
      <c r="L109" s="900"/>
      <c r="N109" s="900"/>
      <c r="O109" s="900"/>
    </row>
    <row r="110" spans="1:15" ht="12.6" customHeight="1">
      <c r="A110" s="57" t="s">
        <v>1528</v>
      </c>
      <c r="B110" s="903">
        <v>23</v>
      </c>
      <c r="C110" s="903">
        <v>96.9</v>
      </c>
      <c r="D110" s="903">
        <v>98.7</v>
      </c>
      <c r="E110" s="903">
        <v>2.2000000000000002</v>
      </c>
      <c r="F110" s="903">
        <v>34.200000000000003</v>
      </c>
      <c r="G110" s="903">
        <v>198.8</v>
      </c>
      <c r="H110" s="882"/>
      <c r="I110" s="765">
        <v>106</v>
      </c>
      <c r="J110" s="57" t="s">
        <v>1529</v>
      </c>
      <c r="K110" s="411">
        <v>1108</v>
      </c>
      <c r="L110" s="900"/>
      <c r="N110" s="900"/>
      <c r="O110" s="900"/>
    </row>
    <row r="111" spans="1:15" ht="12.6" customHeight="1">
      <c r="A111" s="57" t="s">
        <v>1530</v>
      </c>
      <c r="B111" s="903">
        <v>25.9</v>
      </c>
      <c r="C111" s="903">
        <v>97.4</v>
      </c>
      <c r="D111" s="903">
        <v>96.9</v>
      </c>
      <c r="E111" s="903">
        <v>2.2000000000000002</v>
      </c>
      <c r="F111" s="903">
        <v>38.9</v>
      </c>
      <c r="G111" s="903">
        <v>123.7</v>
      </c>
      <c r="H111" s="882"/>
      <c r="I111" s="765">
        <v>107</v>
      </c>
      <c r="J111" s="57" t="s">
        <v>1531</v>
      </c>
      <c r="K111" s="411">
        <v>1011</v>
      </c>
      <c r="L111" s="900"/>
      <c r="N111" s="900"/>
      <c r="O111" s="900"/>
    </row>
    <row r="112" spans="1:15" ht="12.6" customHeight="1">
      <c r="A112" s="57" t="s">
        <v>1532</v>
      </c>
      <c r="B112" s="903">
        <v>13.5</v>
      </c>
      <c r="C112" s="903">
        <v>96.1</v>
      </c>
      <c r="D112" s="903">
        <v>97.9</v>
      </c>
      <c r="E112" s="903">
        <v>2.5</v>
      </c>
      <c r="F112" s="903">
        <v>46.1</v>
      </c>
      <c r="G112" s="903">
        <v>190.4</v>
      </c>
      <c r="H112" s="882"/>
      <c r="I112" s="765">
        <v>108</v>
      </c>
      <c r="J112" s="57" t="s">
        <v>1533</v>
      </c>
      <c r="K112" s="411">
        <v>1012</v>
      </c>
      <c r="L112" s="900"/>
      <c r="N112" s="900"/>
      <c r="O112" s="900"/>
    </row>
    <row r="113" spans="1:15" ht="12.6" customHeight="1">
      <c r="A113" s="57" t="s">
        <v>1534</v>
      </c>
      <c r="B113" s="903">
        <v>40.700000000000003</v>
      </c>
      <c r="C113" s="903">
        <v>96.6</v>
      </c>
      <c r="D113" s="903">
        <v>98</v>
      </c>
      <c r="E113" s="903">
        <v>2.5</v>
      </c>
      <c r="F113" s="903">
        <v>35.1</v>
      </c>
      <c r="G113" s="903">
        <v>174.9</v>
      </c>
      <c r="H113" s="882"/>
      <c r="I113" s="765">
        <v>109</v>
      </c>
      <c r="J113" s="57" t="s">
        <v>1535</v>
      </c>
      <c r="K113" s="411">
        <v>1014</v>
      </c>
      <c r="L113" s="900"/>
      <c r="N113" s="900"/>
      <c r="O113" s="900"/>
    </row>
    <row r="114" spans="1:15" ht="12.6" customHeight="1">
      <c r="A114" s="57" t="s">
        <v>1536</v>
      </c>
      <c r="B114" s="903">
        <v>23.6</v>
      </c>
      <c r="C114" s="903">
        <v>95.5</v>
      </c>
      <c r="D114" s="903">
        <v>98.3</v>
      </c>
      <c r="E114" s="903">
        <v>2.5</v>
      </c>
      <c r="F114" s="903">
        <v>34.299999999999997</v>
      </c>
      <c r="G114" s="903">
        <v>195.3</v>
      </c>
      <c r="H114" s="882"/>
      <c r="I114" s="765">
        <v>110</v>
      </c>
      <c r="J114" s="57" t="s">
        <v>1537</v>
      </c>
      <c r="K114" s="411">
        <v>1112</v>
      </c>
      <c r="L114" s="900"/>
      <c r="N114" s="900"/>
      <c r="O114" s="900"/>
    </row>
    <row r="115" spans="1:15" ht="12.6" customHeight="1">
      <c r="A115" s="57" t="s">
        <v>1538</v>
      </c>
      <c r="B115" s="903">
        <v>27.2</v>
      </c>
      <c r="C115" s="903">
        <v>96</v>
      </c>
      <c r="D115" s="903">
        <v>97.2</v>
      </c>
      <c r="E115" s="903">
        <v>2.7</v>
      </c>
      <c r="F115" s="903">
        <v>45</v>
      </c>
      <c r="G115" s="903">
        <v>261.2</v>
      </c>
      <c r="H115" s="882"/>
      <c r="I115" s="765">
        <v>111</v>
      </c>
      <c r="J115" s="57" t="s">
        <v>1539</v>
      </c>
      <c r="K115" s="411">
        <v>1113</v>
      </c>
      <c r="L115" s="900"/>
      <c r="N115" s="900"/>
      <c r="O115" s="900"/>
    </row>
    <row r="116" spans="1:15" ht="12.6" customHeight="1">
      <c r="A116" s="23" t="s">
        <v>49</v>
      </c>
      <c r="B116" s="902">
        <v>26</v>
      </c>
      <c r="C116" s="902">
        <v>95.5</v>
      </c>
      <c r="D116" s="902">
        <v>97</v>
      </c>
      <c r="E116" s="902">
        <v>3.4</v>
      </c>
      <c r="F116" s="902">
        <v>47</v>
      </c>
      <c r="G116" s="902">
        <v>338.8</v>
      </c>
      <c r="H116" s="884"/>
      <c r="I116" s="765">
        <v>112</v>
      </c>
      <c r="J116" s="414" t="s">
        <v>1540</v>
      </c>
      <c r="K116" s="413" t="s">
        <v>123</v>
      </c>
      <c r="L116" s="900"/>
      <c r="N116" s="900"/>
      <c r="O116" s="900"/>
    </row>
    <row r="117" spans="1:15" ht="12.6" customHeight="1">
      <c r="A117" s="57" t="s">
        <v>1541</v>
      </c>
      <c r="B117" s="903">
        <v>16.899999999999999</v>
      </c>
      <c r="C117" s="903">
        <v>93.6</v>
      </c>
      <c r="D117" s="903">
        <v>98.2</v>
      </c>
      <c r="E117" s="903">
        <v>3.8</v>
      </c>
      <c r="F117" s="903">
        <v>52.3</v>
      </c>
      <c r="G117" s="903">
        <v>278.60000000000002</v>
      </c>
      <c r="H117" s="882"/>
      <c r="I117" s="765">
        <v>113</v>
      </c>
      <c r="J117" s="57" t="s">
        <v>1542</v>
      </c>
      <c r="K117" s="27" t="s">
        <v>1543</v>
      </c>
      <c r="L117" s="900"/>
      <c r="N117" s="900"/>
      <c r="O117" s="900"/>
    </row>
    <row r="118" spans="1:15" ht="12.6" customHeight="1">
      <c r="A118" s="57" t="s">
        <v>1544</v>
      </c>
      <c r="B118" s="903">
        <v>18.399999999999999</v>
      </c>
      <c r="C118" s="903">
        <v>94.8</v>
      </c>
      <c r="D118" s="903">
        <v>96</v>
      </c>
      <c r="E118" s="903">
        <v>3.3</v>
      </c>
      <c r="F118" s="903">
        <v>45.7</v>
      </c>
      <c r="G118" s="903">
        <v>403.2</v>
      </c>
      <c r="H118" s="882"/>
      <c r="I118" s="765">
        <v>114</v>
      </c>
      <c r="J118" s="57" t="s">
        <v>1545</v>
      </c>
      <c r="K118" s="27" t="s">
        <v>1546</v>
      </c>
      <c r="L118" s="900"/>
      <c r="N118" s="900"/>
      <c r="O118" s="900"/>
    </row>
    <row r="119" spans="1:15" ht="12.6" customHeight="1">
      <c r="A119" s="57" t="s">
        <v>1547</v>
      </c>
      <c r="B119" s="903">
        <v>17.2</v>
      </c>
      <c r="C119" s="903">
        <v>96.4</v>
      </c>
      <c r="D119" s="903">
        <v>98.6</v>
      </c>
      <c r="E119" s="903">
        <v>2.5</v>
      </c>
      <c r="F119" s="903">
        <v>38.6</v>
      </c>
      <c r="G119" s="903">
        <v>163.19999999999999</v>
      </c>
      <c r="H119" s="882"/>
      <c r="I119" s="765">
        <v>115</v>
      </c>
      <c r="J119" s="57" t="s">
        <v>1548</v>
      </c>
      <c r="K119" s="27" t="s">
        <v>1549</v>
      </c>
      <c r="L119" s="900"/>
      <c r="N119" s="900"/>
      <c r="O119" s="900"/>
    </row>
    <row r="120" spans="1:15" ht="12.6" customHeight="1">
      <c r="A120" s="57" t="s">
        <v>1550</v>
      </c>
      <c r="B120" s="903">
        <v>52.9</v>
      </c>
      <c r="C120" s="903">
        <v>95.1</v>
      </c>
      <c r="D120" s="903">
        <v>94.9</v>
      </c>
      <c r="E120" s="903">
        <v>3.7</v>
      </c>
      <c r="F120" s="903">
        <v>57.5</v>
      </c>
      <c r="G120" s="903">
        <v>352.7</v>
      </c>
      <c r="H120" s="882"/>
      <c r="I120" s="765">
        <v>116</v>
      </c>
      <c r="J120" s="57" t="s">
        <v>1551</v>
      </c>
      <c r="K120" s="27" t="s">
        <v>1552</v>
      </c>
      <c r="L120" s="900"/>
      <c r="N120" s="900"/>
      <c r="O120" s="900"/>
    </row>
    <row r="121" spans="1:15" ht="12.6" customHeight="1">
      <c r="A121" s="57" t="s">
        <v>1553</v>
      </c>
      <c r="B121" s="903">
        <v>25.3</v>
      </c>
      <c r="C121" s="903">
        <v>95.9</v>
      </c>
      <c r="D121" s="903">
        <v>97.1</v>
      </c>
      <c r="E121" s="903">
        <v>4.3</v>
      </c>
      <c r="F121" s="903">
        <v>52.5</v>
      </c>
      <c r="G121" s="903">
        <v>622</v>
      </c>
      <c r="H121" s="882"/>
      <c r="I121" s="765">
        <v>117</v>
      </c>
      <c r="J121" s="57" t="s">
        <v>1554</v>
      </c>
      <c r="K121" s="27" t="s">
        <v>1555</v>
      </c>
      <c r="L121" s="900"/>
      <c r="N121" s="900"/>
      <c r="O121" s="900"/>
    </row>
    <row r="122" spans="1:15" ht="12.6" customHeight="1">
      <c r="A122" s="57" t="s">
        <v>1556</v>
      </c>
      <c r="B122" s="903">
        <v>55.7</v>
      </c>
      <c r="C122" s="903">
        <v>96.5</v>
      </c>
      <c r="D122" s="903">
        <v>97.5</v>
      </c>
      <c r="E122" s="903">
        <v>3</v>
      </c>
      <c r="F122" s="903">
        <v>36.799999999999997</v>
      </c>
      <c r="G122" s="903">
        <v>446.1</v>
      </c>
      <c r="H122" s="882"/>
      <c r="I122" s="765">
        <v>118</v>
      </c>
      <c r="J122" s="57" t="s">
        <v>1557</v>
      </c>
      <c r="K122" s="27" t="s">
        <v>1558</v>
      </c>
      <c r="L122" s="900"/>
      <c r="N122" s="900"/>
      <c r="O122" s="900"/>
    </row>
    <row r="123" spans="1:15" ht="12.6" customHeight="1">
      <c r="A123" s="57" t="s">
        <v>1559</v>
      </c>
      <c r="B123" s="903">
        <v>16.3</v>
      </c>
      <c r="C123" s="903">
        <v>97.6</v>
      </c>
      <c r="D123" s="903">
        <v>98.6</v>
      </c>
      <c r="E123" s="903">
        <v>2.1</v>
      </c>
      <c r="F123" s="903">
        <v>27.7</v>
      </c>
      <c r="G123" s="903">
        <v>100.3</v>
      </c>
      <c r="H123" s="882"/>
      <c r="I123" s="765">
        <v>119</v>
      </c>
      <c r="J123" s="57" t="s">
        <v>1560</v>
      </c>
      <c r="K123" s="27" t="s">
        <v>1561</v>
      </c>
      <c r="L123" s="900"/>
      <c r="N123" s="900"/>
      <c r="O123" s="900"/>
    </row>
    <row r="124" spans="1:15" ht="12.6" customHeight="1">
      <c r="A124" s="57" t="s">
        <v>1562</v>
      </c>
      <c r="B124" s="903">
        <v>33.299999999999997</v>
      </c>
      <c r="C124" s="903">
        <v>95.4</v>
      </c>
      <c r="D124" s="903">
        <v>98.4</v>
      </c>
      <c r="E124" s="903">
        <v>3.2</v>
      </c>
      <c r="F124" s="903">
        <v>45</v>
      </c>
      <c r="G124" s="903">
        <v>272.89999999999998</v>
      </c>
      <c r="H124" s="882"/>
      <c r="I124" s="765">
        <v>120</v>
      </c>
      <c r="J124" s="57" t="s">
        <v>1563</v>
      </c>
      <c r="K124" s="27" t="s">
        <v>1564</v>
      </c>
      <c r="L124" s="900"/>
      <c r="N124" s="900"/>
      <c r="O124" s="900"/>
    </row>
    <row r="125" spans="1:15" ht="12.6" customHeight="1">
      <c r="A125" s="57" t="s">
        <v>1565</v>
      </c>
      <c r="B125" s="903">
        <v>40.9</v>
      </c>
      <c r="C125" s="903">
        <v>95.6</v>
      </c>
      <c r="D125" s="903">
        <v>96.9</v>
      </c>
      <c r="E125" s="903">
        <v>3.7</v>
      </c>
      <c r="F125" s="903">
        <v>46.9</v>
      </c>
      <c r="G125" s="903">
        <v>412.8</v>
      </c>
      <c r="H125" s="882"/>
      <c r="I125" s="765">
        <v>121</v>
      </c>
      <c r="J125" s="57" t="s">
        <v>1566</v>
      </c>
      <c r="K125" s="27" t="s">
        <v>1567</v>
      </c>
      <c r="L125" s="900"/>
      <c r="N125" s="900"/>
      <c r="O125" s="900"/>
    </row>
    <row r="126" spans="1:15" ht="12.6" customHeight="1">
      <c r="A126" s="57" t="s">
        <v>1568</v>
      </c>
      <c r="B126" s="903">
        <v>11.4</v>
      </c>
      <c r="C126" s="903">
        <v>96.4</v>
      </c>
      <c r="D126" s="903">
        <v>98.9</v>
      </c>
      <c r="E126" s="903">
        <v>2.7</v>
      </c>
      <c r="F126" s="903">
        <v>39.5</v>
      </c>
      <c r="G126" s="903">
        <v>150</v>
      </c>
      <c r="H126" s="882"/>
      <c r="I126" s="765">
        <v>122</v>
      </c>
      <c r="J126" s="57" t="s">
        <v>1569</v>
      </c>
      <c r="K126" s="27" t="s">
        <v>1570</v>
      </c>
      <c r="L126" s="900"/>
      <c r="N126" s="900"/>
      <c r="O126" s="900"/>
    </row>
    <row r="127" spans="1:15" ht="12.6" customHeight="1">
      <c r="A127" s="57" t="s">
        <v>1571</v>
      </c>
      <c r="B127" s="903">
        <v>17.100000000000001</v>
      </c>
      <c r="C127" s="903">
        <v>97.1</v>
      </c>
      <c r="D127" s="903">
        <v>98.3</v>
      </c>
      <c r="E127" s="903">
        <v>2.7</v>
      </c>
      <c r="F127" s="903">
        <v>38.299999999999997</v>
      </c>
      <c r="G127" s="903">
        <v>252</v>
      </c>
      <c r="H127" s="882"/>
      <c r="I127" s="765">
        <v>123</v>
      </c>
      <c r="J127" s="57" t="s">
        <v>1572</v>
      </c>
      <c r="K127" s="27" t="s">
        <v>1573</v>
      </c>
      <c r="L127" s="900"/>
      <c r="N127" s="900"/>
      <c r="O127" s="900"/>
    </row>
    <row r="128" spans="1:15" ht="12.6" customHeight="1">
      <c r="A128" s="23" t="s">
        <v>47</v>
      </c>
      <c r="B128" s="902">
        <v>12.9</v>
      </c>
      <c r="C128" s="902">
        <v>96.9</v>
      </c>
      <c r="D128" s="902">
        <v>97.2</v>
      </c>
      <c r="E128" s="902">
        <v>2.5</v>
      </c>
      <c r="F128" s="902">
        <v>36.799999999999997</v>
      </c>
      <c r="G128" s="902">
        <v>226.9</v>
      </c>
      <c r="H128" s="884"/>
      <c r="I128" s="765">
        <v>124</v>
      </c>
      <c r="J128" s="414" t="s">
        <v>1574</v>
      </c>
      <c r="K128" s="413" t="s">
        <v>123</v>
      </c>
      <c r="L128" s="900"/>
      <c r="N128" s="900"/>
      <c r="O128" s="900"/>
    </row>
    <row r="129" spans="1:15" ht="12.6" customHeight="1">
      <c r="A129" s="57" t="s">
        <v>1575</v>
      </c>
      <c r="B129" s="903">
        <v>3.5</v>
      </c>
      <c r="C129" s="903">
        <v>97</v>
      </c>
      <c r="D129" s="903">
        <v>97.8</v>
      </c>
      <c r="E129" s="903">
        <v>2.5</v>
      </c>
      <c r="F129" s="903">
        <v>28.1</v>
      </c>
      <c r="G129" s="903">
        <v>154.69999999999999</v>
      </c>
      <c r="H129" s="882"/>
      <c r="I129" s="765">
        <v>125</v>
      </c>
      <c r="J129" s="57" t="s">
        <v>1576</v>
      </c>
      <c r="K129" s="27" t="s">
        <v>1577</v>
      </c>
      <c r="L129" s="900"/>
      <c r="N129" s="900"/>
      <c r="O129" s="900"/>
    </row>
    <row r="130" spans="1:15" ht="12.6" customHeight="1">
      <c r="A130" s="57" t="s">
        <v>1578</v>
      </c>
      <c r="B130" s="903">
        <v>13.4</v>
      </c>
      <c r="C130" s="903">
        <v>97.5</v>
      </c>
      <c r="D130" s="903">
        <v>98.3</v>
      </c>
      <c r="E130" s="903">
        <v>2.4</v>
      </c>
      <c r="F130" s="903">
        <v>39.5</v>
      </c>
      <c r="G130" s="903">
        <v>219.1</v>
      </c>
      <c r="H130" s="882"/>
      <c r="I130" s="765">
        <v>126</v>
      </c>
      <c r="J130" s="57" t="s">
        <v>1579</v>
      </c>
      <c r="K130" s="27" t="s">
        <v>1580</v>
      </c>
      <c r="L130" s="900"/>
      <c r="N130" s="900"/>
      <c r="O130" s="900"/>
    </row>
    <row r="131" spans="1:15" ht="12.6" customHeight="1">
      <c r="A131" s="57" t="s">
        <v>1581</v>
      </c>
      <c r="B131" s="903">
        <v>64.7</v>
      </c>
      <c r="C131" s="903">
        <v>96.8</v>
      </c>
      <c r="D131" s="903">
        <v>96.2</v>
      </c>
      <c r="E131" s="903">
        <v>2.4</v>
      </c>
      <c r="F131" s="903">
        <v>43</v>
      </c>
      <c r="G131" s="903">
        <v>221.9</v>
      </c>
      <c r="H131" s="882"/>
      <c r="I131" s="765">
        <v>127</v>
      </c>
      <c r="J131" s="57" t="s">
        <v>1582</v>
      </c>
      <c r="K131" s="27" t="s">
        <v>1583</v>
      </c>
      <c r="L131" s="900"/>
      <c r="N131" s="900"/>
      <c r="O131" s="900"/>
    </row>
    <row r="132" spans="1:15" ht="12.6" customHeight="1">
      <c r="A132" s="57" t="s">
        <v>1584</v>
      </c>
      <c r="B132" s="903">
        <v>13.3</v>
      </c>
      <c r="C132" s="903">
        <v>97.6</v>
      </c>
      <c r="D132" s="903">
        <v>97.8</v>
      </c>
      <c r="E132" s="903">
        <v>2.1</v>
      </c>
      <c r="F132" s="903">
        <v>25.5</v>
      </c>
      <c r="G132" s="903">
        <v>146.19999999999999</v>
      </c>
      <c r="H132" s="882"/>
      <c r="I132" s="765">
        <v>128</v>
      </c>
      <c r="J132" s="57" t="s">
        <v>1585</v>
      </c>
      <c r="K132" s="27" t="s">
        <v>1586</v>
      </c>
      <c r="L132" s="900"/>
      <c r="N132" s="900"/>
      <c r="O132" s="900"/>
    </row>
    <row r="133" spans="1:15" ht="12.6" customHeight="1">
      <c r="A133" s="57" t="s">
        <v>1587</v>
      </c>
      <c r="B133" s="903">
        <v>18.2</v>
      </c>
      <c r="C133" s="903">
        <v>96.3</v>
      </c>
      <c r="D133" s="903">
        <v>96.8</v>
      </c>
      <c r="E133" s="903">
        <v>3.3</v>
      </c>
      <c r="F133" s="903">
        <v>43.1</v>
      </c>
      <c r="G133" s="903">
        <v>449.8</v>
      </c>
      <c r="H133" s="882"/>
      <c r="I133" s="765">
        <v>129</v>
      </c>
      <c r="J133" s="57" t="s">
        <v>1588</v>
      </c>
      <c r="K133" s="27" t="s">
        <v>1589</v>
      </c>
      <c r="L133" s="900"/>
      <c r="N133" s="900"/>
      <c r="O133" s="900"/>
    </row>
    <row r="134" spans="1:15" ht="12.6" customHeight="1">
      <c r="A134" s="57" t="s">
        <v>1590</v>
      </c>
      <c r="B134" s="903">
        <v>1.7</v>
      </c>
      <c r="C134" s="903">
        <v>97.8</v>
      </c>
      <c r="D134" s="903">
        <v>98</v>
      </c>
      <c r="E134" s="903">
        <v>2.2000000000000002</v>
      </c>
      <c r="F134" s="903">
        <v>27.9</v>
      </c>
      <c r="G134" s="903">
        <v>111.2</v>
      </c>
      <c r="H134" s="882"/>
      <c r="I134" s="765">
        <v>130</v>
      </c>
      <c r="J134" s="57" t="s">
        <v>1591</v>
      </c>
      <c r="K134" s="27" t="s">
        <v>1592</v>
      </c>
      <c r="L134" s="900"/>
      <c r="N134" s="900"/>
      <c r="O134" s="900"/>
    </row>
    <row r="135" spans="1:15" ht="12.6" customHeight="1">
      <c r="A135" s="57" t="s">
        <v>1593</v>
      </c>
      <c r="B135" s="903">
        <v>13.3</v>
      </c>
      <c r="C135" s="903">
        <v>97.3</v>
      </c>
      <c r="D135" s="903">
        <v>98.1</v>
      </c>
      <c r="E135" s="903">
        <v>2.4</v>
      </c>
      <c r="F135" s="903">
        <v>29.6</v>
      </c>
      <c r="G135" s="903">
        <v>193.5</v>
      </c>
      <c r="H135" s="882"/>
      <c r="I135" s="765">
        <v>131</v>
      </c>
      <c r="J135" s="57" t="s">
        <v>1594</v>
      </c>
      <c r="K135" s="27" t="s">
        <v>1595</v>
      </c>
      <c r="L135" s="900"/>
      <c r="N135" s="900"/>
      <c r="O135" s="900"/>
    </row>
    <row r="136" spans="1:15" ht="12.6" customHeight="1">
      <c r="A136" s="57" t="s">
        <v>1596</v>
      </c>
      <c r="B136" s="903">
        <v>22.8</v>
      </c>
      <c r="C136" s="903">
        <v>96.2</v>
      </c>
      <c r="D136" s="903">
        <v>97.1</v>
      </c>
      <c r="E136" s="903">
        <v>2.9</v>
      </c>
      <c r="F136" s="903">
        <v>41.3</v>
      </c>
      <c r="G136" s="903">
        <v>218.3</v>
      </c>
      <c r="H136" s="882"/>
      <c r="I136" s="765">
        <v>132</v>
      </c>
      <c r="J136" s="57" t="s">
        <v>1597</v>
      </c>
      <c r="K136" s="27" t="s">
        <v>1598</v>
      </c>
      <c r="L136" s="900"/>
      <c r="N136" s="900"/>
      <c r="O136" s="900"/>
    </row>
    <row r="137" spans="1:15" ht="12.6" customHeight="1">
      <c r="A137" s="57" t="s">
        <v>1599</v>
      </c>
      <c r="B137" s="903">
        <v>12.1</v>
      </c>
      <c r="C137" s="903">
        <v>97.8</v>
      </c>
      <c r="D137" s="903">
        <v>98.3</v>
      </c>
      <c r="E137" s="903">
        <v>2.2999999999999998</v>
      </c>
      <c r="F137" s="903">
        <v>32</v>
      </c>
      <c r="G137" s="903">
        <v>147.9</v>
      </c>
      <c r="H137" s="882"/>
      <c r="I137" s="765">
        <v>133</v>
      </c>
      <c r="J137" s="57" t="s">
        <v>1600</v>
      </c>
      <c r="K137" s="27" t="s">
        <v>1601</v>
      </c>
      <c r="L137" s="900"/>
      <c r="N137" s="900"/>
      <c r="O137" s="900"/>
    </row>
    <row r="138" spans="1:15" ht="12.6" customHeight="1">
      <c r="A138" s="57" t="s">
        <v>1602</v>
      </c>
      <c r="B138" s="903">
        <v>10.8</v>
      </c>
      <c r="C138" s="903">
        <v>98.3</v>
      </c>
      <c r="D138" s="903">
        <v>98.8</v>
      </c>
      <c r="E138" s="903">
        <v>1.7</v>
      </c>
      <c r="F138" s="903">
        <v>20.399999999999999</v>
      </c>
      <c r="G138" s="903">
        <v>85.6</v>
      </c>
      <c r="H138" s="882"/>
      <c r="I138" s="765">
        <v>134</v>
      </c>
      <c r="J138" s="57" t="s">
        <v>1603</v>
      </c>
      <c r="K138" s="27" t="s">
        <v>1604</v>
      </c>
      <c r="L138" s="900"/>
      <c r="N138" s="900"/>
      <c r="O138" s="900"/>
    </row>
    <row r="139" spans="1:15" ht="12.6" customHeight="1">
      <c r="A139" s="57" t="s">
        <v>1605</v>
      </c>
      <c r="B139" s="903">
        <v>12.7</v>
      </c>
      <c r="C139" s="903">
        <v>97.8</v>
      </c>
      <c r="D139" s="903">
        <v>99</v>
      </c>
      <c r="E139" s="903">
        <v>2.1</v>
      </c>
      <c r="F139" s="903">
        <v>27.1</v>
      </c>
      <c r="G139" s="903">
        <v>98.8</v>
      </c>
      <c r="H139" s="882"/>
      <c r="I139" s="765">
        <v>135</v>
      </c>
      <c r="J139" s="57" t="s">
        <v>1606</v>
      </c>
      <c r="K139" s="27" t="s">
        <v>1607</v>
      </c>
      <c r="L139" s="900"/>
      <c r="N139" s="900"/>
      <c r="O139" s="900"/>
    </row>
    <row r="140" spans="1:15" ht="12.6" customHeight="1">
      <c r="A140" s="57" t="s">
        <v>1608</v>
      </c>
      <c r="B140" s="903">
        <v>5.5</v>
      </c>
      <c r="C140" s="903">
        <v>96.6</v>
      </c>
      <c r="D140" s="903">
        <v>98.1</v>
      </c>
      <c r="E140" s="903">
        <v>2.6</v>
      </c>
      <c r="F140" s="903">
        <v>44.6</v>
      </c>
      <c r="G140" s="903">
        <v>219.8</v>
      </c>
      <c r="H140" s="882"/>
      <c r="I140" s="765">
        <v>136</v>
      </c>
      <c r="J140" s="57" t="s">
        <v>1609</v>
      </c>
      <c r="K140" s="411">
        <v>1808</v>
      </c>
      <c r="L140" s="900"/>
      <c r="N140" s="900"/>
      <c r="O140" s="900"/>
    </row>
    <row r="141" spans="1:15" ht="12.6" customHeight="1">
      <c r="A141" s="57" t="s">
        <v>1610</v>
      </c>
      <c r="B141" s="903">
        <v>8.4</v>
      </c>
      <c r="C141" s="903">
        <v>95.8</v>
      </c>
      <c r="D141" s="903">
        <v>97.5</v>
      </c>
      <c r="E141" s="903">
        <v>3.1</v>
      </c>
      <c r="F141" s="903">
        <v>35</v>
      </c>
      <c r="G141" s="903">
        <v>207.8</v>
      </c>
      <c r="H141" s="882"/>
      <c r="I141" s="765">
        <v>137</v>
      </c>
      <c r="J141" s="57" t="s">
        <v>1611</v>
      </c>
      <c r="K141" s="27" t="s">
        <v>1612</v>
      </c>
      <c r="L141" s="900"/>
      <c r="N141" s="900"/>
      <c r="O141" s="900"/>
    </row>
    <row r="142" spans="1:15" ht="12.6" customHeight="1">
      <c r="A142" s="57" t="s">
        <v>1613</v>
      </c>
      <c r="B142" s="903">
        <v>0.7</v>
      </c>
      <c r="C142" s="903">
        <v>98.5</v>
      </c>
      <c r="D142" s="903">
        <v>98.5</v>
      </c>
      <c r="E142" s="903">
        <v>1.9</v>
      </c>
      <c r="F142" s="903">
        <v>13.5</v>
      </c>
      <c r="G142" s="903">
        <v>263.39999999999998</v>
      </c>
      <c r="H142" s="882"/>
      <c r="I142" s="765">
        <v>138</v>
      </c>
      <c r="J142" s="57" t="s">
        <v>1614</v>
      </c>
      <c r="K142" s="27" t="s">
        <v>1615</v>
      </c>
      <c r="L142" s="900"/>
      <c r="N142" s="900"/>
      <c r="O142" s="900"/>
    </row>
    <row r="143" spans="1:15" ht="12.6" customHeight="1">
      <c r="A143" s="57" t="s">
        <v>1616</v>
      </c>
      <c r="B143" s="903">
        <v>7.7</v>
      </c>
      <c r="C143" s="903">
        <v>98</v>
      </c>
      <c r="D143" s="903">
        <v>98.9</v>
      </c>
      <c r="E143" s="903">
        <v>1.9</v>
      </c>
      <c r="F143" s="903">
        <v>25.6</v>
      </c>
      <c r="G143" s="903">
        <v>110</v>
      </c>
      <c r="H143" s="882"/>
      <c r="I143" s="765">
        <v>139</v>
      </c>
      <c r="J143" s="57" t="s">
        <v>1617</v>
      </c>
      <c r="K143" s="27" t="s">
        <v>1618</v>
      </c>
      <c r="L143" s="900"/>
      <c r="N143" s="900"/>
      <c r="O143" s="900"/>
    </row>
    <row r="144" spans="1:15" ht="12.6" customHeight="1">
      <c r="A144" s="57" t="s">
        <v>1619</v>
      </c>
      <c r="B144" s="903">
        <v>4.9000000000000004</v>
      </c>
      <c r="C144" s="903">
        <v>96.6</v>
      </c>
      <c r="D144" s="903">
        <v>97.6</v>
      </c>
      <c r="E144" s="903">
        <v>2.8</v>
      </c>
      <c r="F144" s="903">
        <v>36.9</v>
      </c>
      <c r="G144" s="903">
        <v>196.1</v>
      </c>
      <c r="H144" s="882"/>
      <c r="I144" s="765">
        <v>140</v>
      </c>
      <c r="J144" s="57" t="s">
        <v>1620</v>
      </c>
      <c r="K144" s="27" t="s">
        <v>1621</v>
      </c>
      <c r="L144" s="900"/>
      <c r="N144" s="900"/>
      <c r="O144" s="900"/>
    </row>
    <row r="145" spans="1:15" ht="12.6" customHeight="1">
      <c r="A145" s="57" t="s">
        <v>1622</v>
      </c>
      <c r="B145" s="903">
        <v>6.2</v>
      </c>
      <c r="C145" s="903">
        <v>97.5</v>
      </c>
      <c r="D145" s="903">
        <v>97.8</v>
      </c>
      <c r="E145" s="903">
        <v>2</v>
      </c>
      <c r="F145" s="903">
        <v>20.9</v>
      </c>
      <c r="G145" s="903">
        <v>128</v>
      </c>
      <c r="H145" s="882"/>
      <c r="I145" s="765">
        <v>141</v>
      </c>
      <c r="J145" s="57" t="s">
        <v>1623</v>
      </c>
      <c r="K145" s="27" t="s">
        <v>1624</v>
      </c>
      <c r="L145" s="900"/>
      <c r="N145" s="900"/>
      <c r="O145" s="900"/>
    </row>
    <row r="146" spans="1:15" ht="12.6" customHeight="1">
      <c r="A146" s="57" t="s">
        <v>1625</v>
      </c>
      <c r="B146" s="903">
        <v>5.5</v>
      </c>
      <c r="C146" s="903">
        <v>96.8</v>
      </c>
      <c r="D146" s="903">
        <v>97.8</v>
      </c>
      <c r="E146" s="903">
        <v>4.0999999999999996</v>
      </c>
      <c r="F146" s="903">
        <v>44</v>
      </c>
      <c r="G146" s="903">
        <v>247.9</v>
      </c>
      <c r="H146" s="882"/>
      <c r="I146" s="765">
        <v>142</v>
      </c>
      <c r="J146" s="57" t="s">
        <v>1626</v>
      </c>
      <c r="K146" s="27" t="s">
        <v>1627</v>
      </c>
      <c r="L146" s="900"/>
      <c r="N146" s="900"/>
      <c r="O146" s="900"/>
    </row>
    <row r="147" spans="1:15" ht="12.6" customHeight="1">
      <c r="A147" s="57" t="s">
        <v>1628</v>
      </c>
      <c r="B147" s="903">
        <v>9.5</v>
      </c>
      <c r="C147" s="903">
        <v>96</v>
      </c>
      <c r="D147" s="903">
        <v>98.1</v>
      </c>
      <c r="E147" s="903">
        <v>2.7</v>
      </c>
      <c r="F147" s="903">
        <v>35.5</v>
      </c>
      <c r="G147" s="903">
        <v>295.60000000000002</v>
      </c>
      <c r="H147" s="882"/>
      <c r="I147" s="765">
        <v>143</v>
      </c>
      <c r="J147" s="57" t="s">
        <v>1629</v>
      </c>
      <c r="K147" s="27" t="s">
        <v>1630</v>
      </c>
      <c r="L147" s="900"/>
      <c r="N147" s="900"/>
      <c r="O147" s="900"/>
    </row>
    <row r="148" spans="1:15" ht="12.6" customHeight="1">
      <c r="A148" s="23" t="s">
        <v>45</v>
      </c>
      <c r="B148" s="902">
        <v>15.4</v>
      </c>
      <c r="C148" s="902">
        <v>95</v>
      </c>
      <c r="D148" s="902">
        <v>97</v>
      </c>
      <c r="E148" s="902">
        <v>3.1</v>
      </c>
      <c r="F148" s="902">
        <v>47.5</v>
      </c>
      <c r="G148" s="902">
        <v>283.10000000000002</v>
      </c>
      <c r="H148" s="884"/>
      <c r="I148" s="765">
        <v>144</v>
      </c>
      <c r="J148" s="414" t="s">
        <v>1631</v>
      </c>
      <c r="K148" s="413" t="s">
        <v>123</v>
      </c>
      <c r="L148" s="900"/>
      <c r="N148" s="900"/>
      <c r="O148" s="900"/>
    </row>
    <row r="149" spans="1:15" ht="12.6" customHeight="1">
      <c r="A149" s="57" t="s">
        <v>1632</v>
      </c>
      <c r="B149" s="903">
        <v>5.2</v>
      </c>
      <c r="C149" s="903">
        <v>97.5</v>
      </c>
      <c r="D149" s="903">
        <v>98.8</v>
      </c>
      <c r="E149" s="903">
        <v>2.2000000000000002</v>
      </c>
      <c r="F149" s="903">
        <v>30.1</v>
      </c>
      <c r="G149" s="903">
        <v>136.80000000000001</v>
      </c>
      <c r="H149" s="882"/>
      <c r="I149" s="765">
        <v>145</v>
      </c>
      <c r="J149" s="57" t="s">
        <v>1633</v>
      </c>
      <c r="K149" s="411">
        <v>1002</v>
      </c>
      <c r="L149" s="900"/>
      <c r="N149" s="900"/>
      <c r="O149" s="900"/>
    </row>
    <row r="150" spans="1:15" ht="12.6" customHeight="1">
      <c r="A150" s="57" t="s">
        <v>1634</v>
      </c>
      <c r="B150" s="903">
        <v>8.4</v>
      </c>
      <c r="C150" s="903">
        <v>96.8</v>
      </c>
      <c r="D150" s="903">
        <v>97.8</v>
      </c>
      <c r="E150" s="903">
        <v>2.4</v>
      </c>
      <c r="F150" s="903">
        <v>32.4</v>
      </c>
      <c r="G150" s="903">
        <v>153.9</v>
      </c>
      <c r="H150" s="882"/>
      <c r="I150" s="765">
        <v>146</v>
      </c>
      <c r="J150" s="57" t="s">
        <v>1635</v>
      </c>
      <c r="K150" s="411">
        <v>1003</v>
      </c>
      <c r="L150" s="900"/>
      <c r="N150" s="900"/>
      <c r="O150" s="900"/>
    </row>
    <row r="151" spans="1:15" ht="12.6" customHeight="1">
      <c r="A151" s="57" t="s">
        <v>1636</v>
      </c>
      <c r="B151" s="903">
        <v>20.6</v>
      </c>
      <c r="C151" s="903">
        <v>94.4</v>
      </c>
      <c r="D151" s="903">
        <v>97.2</v>
      </c>
      <c r="E151" s="903">
        <v>3.2</v>
      </c>
      <c r="F151" s="903">
        <v>50.4</v>
      </c>
      <c r="G151" s="903">
        <v>263.3</v>
      </c>
      <c r="H151" s="882"/>
      <c r="I151" s="765">
        <v>147</v>
      </c>
      <c r="J151" s="57" t="s">
        <v>1637</v>
      </c>
      <c r="K151" s="411">
        <v>1004</v>
      </c>
      <c r="L151" s="900"/>
      <c r="N151" s="900"/>
      <c r="O151" s="900"/>
    </row>
    <row r="152" spans="1:15" ht="12.6" customHeight="1">
      <c r="A152" s="57" t="s">
        <v>1638</v>
      </c>
      <c r="B152" s="903">
        <v>4.2</v>
      </c>
      <c r="C152" s="903">
        <v>97.1</v>
      </c>
      <c r="D152" s="903">
        <v>97.9</v>
      </c>
      <c r="E152" s="903">
        <v>2.4</v>
      </c>
      <c r="F152" s="903">
        <v>27</v>
      </c>
      <c r="G152" s="903">
        <v>93.2</v>
      </c>
      <c r="H152" s="882"/>
      <c r="I152" s="765">
        <v>148</v>
      </c>
      <c r="J152" s="57" t="s">
        <v>1639</v>
      </c>
      <c r="K152" s="411">
        <v>1007</v>
      </c>
      <c r="L152" s="900"/>
      <c r="N152" s="900"/>
      <c r="O152" s="900"/>
    </row>
    <row r="153" spans="1:15" ht="12.6" customHeight="1">
      <c r="A153" s="57" t="s">
        <v>1640</v>
      </c>
      <c r="B153" s="903">
        <v>3.6</v>
      </c>
      <c r="C153" s="903">
        <v>98.1</v>
      </c>
      <c r="D153" s="903">
        <v>97.9</v>
      </c>
      <c r="E153" s="903">
        <v>1.8</v>
      </c>
      <c r="F153" s="903">
        <v>22</v>
      </c>
      <c r="G153" s="903">
        <v>122.1</v>
      </c>
      <c r="H153" s="882"/>
      <c r="I153" s="765">
        <v>149</v>
      </c>
      <c r="J153" s="57" t="s">
        <v>1641</v>
      </c>
      <c r="K153" s="411">
        <v>1008</v>
      </c>
      <c r="L153" s="900"/>
      <c r="N153" s="900"/>
      <c r="O153" s="900"/>
    </row>
    <row r="154" spans="1:15" ht="12.6" customHeight="1">
      <c r="A154" s="57" t="s">
        <v>1642</v>
      </c>
      <c r="B154" s="903">
        <v>31.1</v>
      </c>
      <c r="C154" s="903">
        <v>94.7</v>
      </c>
      <c r="D154" s="903">
        <v>96.5</v>
      </c>
      <c r="E154" s="903">
        <v>3.3</v>
      </c>
      <c r="F154" s="903">
        <v>53.8</v>
      </c>
      <c r="G154" s="903">
        <v>317.7</v>
      </c>
      <c r="H154" s="882"/>
      <c r="I154" s="765">
        <v>150</v>
      </c>
      <c r="J154" s="57" t="s">
        <v>1643</v>
      </c>
      <c r="K154" s="411">
        <v>1009</v>
      </c>
      <c r="L154" s="900"/>
      <c r="N154" s="900"/>
      <c r="O154" s="900"/>
    </row>
    <row r="155" spans="1:15" ht="12.6" customHeight="1">
      <c r="A155" s="57" t="s">
        <v>1644</v>
      </c>
      <c r="B155" s="903">
        <v>25.4</v>
      </c>
      <c r="C155" s="903">
        <v>93.9</v>
      </c>
      <c r="D155" s="903">
        <v>97.2</v>
      </c>
      <c r="E155" s="903">
        <v>3.6</v>
      </c>
      <c r="F155" s="903">
        <v>52</v>
      </c>
      <c r="G155" s="903">
        <v>372.6</v>
      </c>
      <c r="H155" s="882"/>
      <c r="I155" s="765">
        <v>151</v>
      </c>
      <c r="J155" s="57" t="s">
        <v>1645</v>
      </c>
      <c r="K155" s="411">
        <v>1010</v>
      </c>
      <c r="L155" s="900"/>
      <c r="N155" s="900"/>
      <c r="O155" s="900"/>
    </row>
    <row r="156" spans="1:15" ht="12.6" customHeight="1">
      <c r="A156" s="57" t="s">
        <v>1646</v>
      </c>
      <c r="B156" s="903">
        <v>3.7</v>
      </c>
      <c r="C156" s="903">
        <v>98.7</v>
      </c>
      <c r="D156" s="903">
        <v>98.9</v>
      </c>
      <c r="E156" s="903">
        <v>1.9</v>
      </c>
      <c r="F156" s="903">
        <v>28.1</v>
      </c>
      <c r="G156" s="903">
        <v>80.900000000000006</v>
      </c>
      <c r="H156" s="882"/>
      <c r="I156" s="765">
        <v>152</v>
      </c>
      <c r="J156" s="57" t="s">
        <v>1647</v>
      </c>
      <c r="K156" s="411">
        <v>1013</v>
      </c>
      <c r="L156" s="900"/>
      <c r="N156" s="900"/>
      <c r="O156" s="900"/>
    </row>
    <row r="157" spans="1:15" ht="12.6" customHeight="1">
      <c r="A157" s="57" t="s">
        <v>1648</v>
      </c>
      <c r="B157" s="903">
        <v>10.7</v>
      </c>
      <c r="C157" s="903">
        <v>95.1</v>
      </c>
      <c r="D157" s="903">
        <v>97</v>
      </c>
      <c r="E157" s="903">
        <v>2.9</v>
      </c>
      <c r="F157" s="903">
        <v>42.4</v>
      </c>
      <c r="G157" s="903">
        <v>246.7</v>
      </c>
      <c r="H157" s="882"/>
      <c r="I157" s="765">
        <v>153</v>
      </c>
      <c r="J157" s="57" t="s">
        <v>1649</v>
      </c>
      <c r="K157" s="411">
        <v>1015</v>
      </c>
      <c r="L157" s="900"/>
      <c r="N157" s="900"/>
      <c r="O157" s="900"/>
    </row>
    <row r="158" spans="1:15" ht="12.6" customHeight="1">
      <c r="A158" s="57" t="s">
        <v>1650</v>
      </c>
      <c r="B158" s="903">
        <v>11.2</v>
      </c>
      <c r="C158" s="903">
        <v>95.6</v>
      </c>
      <c r="D158" s="903">
        <v>97.5</v>
      </c>
      <c r="E158" s="903">
        <v>2.9</v>
      </c>
      <c r="F158" s="903">
        <v>40.799999999999997</v>
      </c>
      <c r="G158" s="903">
        <v>219.9</v>
      </c>
      <c r="H158" s="882"/>
      <c r="I158" s="765">
        <v>154</v>
      </c>
      <c r="J158" s="57" t="s">
        <v>1651</v>
      </c>
      <c r="K158" s="411">
        <v>1016</v>
      </c>
      <c r="L158" s="900"/>
      <c r="N158" s="900"/>
      <c r="O158" s="900"/>
    </row>
    <row r="159" spans="1:15" ht="12.6" customHeight="1">
      <c r="A159" s="23" t="s">
        <v>43</v>
      </c>
      <c r="B159" s="902">
        <v>8.9</v>
      </c>
      <c r="C159" s="902">
        <v>96.7</v>
      </c>
      <c r="D159" s="902">
        <v>97.1</v>
      </c>
      <c r="E159" s="902">
        <v>2.8</v>
      </c>
      <c r="F159" s="902">
        <v>35.700000000000003</v>
      </c>
      <c r="G159" s="902">
        <v>235.9</v>
      </c>
      <c r="H159" s="884"/>
      <c r="I159" s="765">
        <v>155</v>
      </c>
      <c r="J159" s="414" t="s">
        <v>1652</v>
      </c>
      <c r="K159" s="413" t="s">
        <v>123</v>
      </c>
      <c r="L159" s="900"/>
      <c r="N159" s="900"/>
      <c r="O159" s="900"/>
    </row>
    <row r="160" spans="1:15" ht="12.6" customHeight="1">
      <c r="A160" s="57" t="s">
        <v>1653</v>
      </c>
      <c r="B160" s="903">
        <v>3.5</v>
      </c>
      <c r="C160" s="903">
        <v>97.8</v>
      </c>
      <c r="D160" s="903">
        <v>98.6</v>
      </c>
      <c r="E160" s="903">
        <v>2</v>
      </c>
      <c r="F160" s="903">
        <v>32</v>
      </c>
      <c r="G160" s="903">
        <v>111.3</v>
      </c>
      <c r="H160" s="882"/>
      <c r="I160" s="765">
        <v>156</v>
      </c>
      <c r="J160" s="57" t="s">
        <v>1654</v>
      </c>
      <c r="K160" s="27" t="s">
        <v>1655</v>
      </c>
      <c r="L160" s="900"/>
      <c r="N160" s="900"/>
      <c r="O160" s="900"/>
    </row>
    <row r="161" spans="1:15" ht="12.6" customHeight="1">
      <c r="A161" s="57" t="s">
        <v>1656</v>
      </c>
      <c r="B161" s="903">
        <v>7.5</v>
      </c>
      <c r="C161" s="903">
        <v>96</v>
      </c>
      <c r="D161" s="903">
        <v>97.6</v>
      </c>
      <c r="E161" s="903">
        <v>3.2</v>
      </c>
      <c r="F161" s="903">
        <v>33.700000000000003</v>
      </c>
      <c r="G161" s="903">
        <v>205.3</v>
      </c>
      <c r="H161" s="882"/>
      <c r="I161" s="765">
        <v>157</v>
      </c>
      <c r="J161" s="57" t="s">
        <v>1657</v>
      </c>
      <c r="K161" s="411">
        <v>1802</v>
      </c>
      <c r="L161" s="900"/>
      <c r="N161" s="900"/>
      <c r="O161" s="900"/>
    </row>
    <row r="162" spans="1:15" ht="12.6" customHeight="1">
      <c r="A162" s="57" t="s">
        <v>1658</v>
      </c>
      <c r="B162" s="903">
        <v>3.7</v>
      </c>
      <c r="C162" s="903">
        <v>97.2</v>
      </c>
      <c r="D162" s="903">
        <v>97.7</v>
      </c>
      <c r="E162" s="903">
        <v>2.2000000000000002</v>
      </c>
      <c r="F162" s="903">
        <v>24.5</v>
      </c>
      <c r="G162" s="903">
        <v>123</v>
      </c>
      <c r="H162" s="882"/>
      <c r="I162" s="765">
        <v>158</v>
      </c>
      <c r="J162" s="57" t="s">
        <v>1659</v>
      </c>
      <c r="K162" s="411">
        <v>1803</v>
      </c>
      <c r="L162" s="900"/>
      <c r="N162" s="900"/>
      <c r="O162" s="900"/>
    </row>
    <row r="163" spans="1:15" ht="12.6" customHeight="1">
      <c r="A163" s="57" t="s">
        <v>1660</v>
      </c>
      <c r="B163" s="903">
        <v>9.1999999999999993</v>
      </c>
      <c r="C163" s="903">
        <v>95.9</v>
      </c>
      <c r="D163" s="903">
        <v>97</v>
      </c>
      <c r="E163" s="903">
        <v>3.8</v>
      </c>
      <c r="F163" s="903">
        <v>45.9</v>
      </c>
      <c r="G163" s="903">
        <v>499.9</v>
      </c>
      <c r="H163" s="882"/>
      <c r="I163" s="765">
        <v>159</v>
      </c>
      <c r="J163" s="57" t="s">
        <v>1661</v>
      </c>
      <c r="K163" s="411">
        <v>1806</v>
      </c>
      <c r="L163" s="900"/>
      <c r="N163" s="900"/>
      <c r="O163" s="900"/>
    </row>
    <row r="164" spans="1:15" ht="12.6" customHeight="1">
      <c r="A164" s="57" t="s">
        <v>1662</v>
      </c>
      <c r="B164" s="903">
        <v>10.5</v>
      </c>
      <c r="C164" s="903">
        <v>96.8</v>
      </c>
      <c r="D164" s="903">
        <v>96.9</v>
      </c>
      <c r="E164" s="903">
        <v>3.2</v>
      </c>
      <c r="F164" s="903">
        <v>36.799999999999997</v>
      </c>
      <c r="G164" s="903">
        <v>286.10000000000002</v>
      </c>
      <c r="H164" s="882"/>
      <c r="I164" s="765">
        <v>160</v>
      </c>
      <c r="J164" s="57" t="s">
        <v>1663</v>
      </c>
      <c r="K164" s="411">
        <v>1809</v>
      </c>
      <c r="L164" s="900"/>
      <c r="N164" s="900"/>
      <c r="O164" s="900"/>
    </row>
    <row r="165" spans="1:15" ht="12.6" customHeight="1">
      <c r="A165" s="57" t="s">
        <v>1664</v>
      </c>
      <c r="B165" s="903">
        <v>8.4</v>
      </c>
      <c r="C165" s="903">
        <v>94.6</v>
      </c>
      <c r="D165" s="903">
        <v>96.7</v>
      </c>
      <c r="E165" s="903">
        <v>4.3</v>
      </c>
      <c r="F165" s="903">
        <v>60.1</v>
      </c>
      <c r="G165" s="903">
        <v>695.1</v>
      </c>
      <c r="H165" s="882"/>
      <c r="I165" s="765">
        <v>161</v>
      </c>
      <c r="J165" s="57" t="s">
        <v>1665</v>
      </c>
      <c r="K165" s="411">
        <v>1810</v>
      </c>
      <c r="L165" s="900"/>
      <c r="N165" s="900"/>
      <c r="O165" s="900"/>
    </row>
    <row r="166" spans="1:15" ht="12.6" customHeight="1">
      <c r="A166" s="57" t="s">
        <v>1666</v>
      </c>
      <c r="B166" s="903">
        <v>6.3</v>
      </c>
      <c r="C166" s="903">
        <v>98</v>
      </c>
      <c r="D166" s="903">
        <v>98.5</v>
      </c>
      <c r="E166" s="903">
        <v>2</v>
      </c>
      <c r="F166" s="903">
        <v>26.3</v>
      </c>
      <c r="G166" s="903">
        <v>93.4</v>
      </c>
      <c r="H166" s="882"/>
      <c r="I166" s="765">
        <v>162</v>
      </c>
      <c r="J166" s="57" t="s">
        <v>1667</v>
      </c>
      <c r="K166" s="411">
        <v>1811</v>
      </c>
      <c r="L166" s="900"/>
      <c r="N166" s="900"/>
      <c r="O166" s="900"/>
    </row>
    <row r="167" spans="1:15" ht="12.6" customHeight="1">
      <c r="A167" s="57" t="s">
        <v>1668</v>
      </c>
      <c r="B167" s="903">
        <v>9.5</v>
      </c>
      <c r="C167" s="903">
        <v>97</v>
      </c>
      <c r="D167" s="903">
        <v>97.7</v>
      </c>
      <c r="E167" s="903">
        <v>2.2000000000000002</v>
      </c>
      <c r="F167" s="903">
        <v>25.2</v>
      </c>
      <c r="G167" s="903">
        <v>123.1</v>
      </c>
      <c r="H167" s="882"/>
      <c r="I167" s="765">
        <v>163</v>
      </c>
      <c r="J167" s="57" t="s">
        <v>1669</v>
      </c>
      <c r="K167" s="411">
        <v>1814</v>
      </c>
      <c r="L167" s="900"/>
      <c r="N167" s="900"/>
      <c r="O167" s="900"/>
    </row>
    <row r="168" spans="1:15" ht="12.6" customHeight="1">
      <c r="A168" s="57" t="s">
        <v>1670</v>
      </c>
      <c r="B168" s="903">
        <v>4.9000000000000004</v>
      </c>
      <c r="C168" s="903">
        <v>97.8</v>
      </c>
      <c r="D168" s="903">
        <v>98.3</v>
      </c>
      <c r="E168" s="903">
        <v>2.1</v>
      </c>
      <c r="F168" s="903">
        <v>25.9</v>
      </c>
      <c r="G168" s="903">
        <v>146.69999999999999</v>
      </c>
      <c r="H168" s="882"/>
      <c r="I168" s="765">
        <v>164</v>
      </c>
      <c r="J168" s="57" t="s">
        <v>1671</v>
      </c>
      <c r="K168" s="411">
        <v>1816</v>
      </c>
      <c r="L168" s="900"/>
      <c r="N168" s="900"/>
      <c r="O168" s="900"/>
    </row>
    <row r="169" spans="1:15" ht="12.6" customHeight="1">
      <c r="A169" s="57" t="s">
        <v>1672</v>
      </c>
      <c r="B169" s="903">
        <v>6</v>
      </c>
      <c r="C169" s="903">
        <v>97.6</v>
      </c>
      <c r="D169" s="903">
        <v>98.9</v>
      </c>
      <c r="E169" s="903">
        <v>2.1</v>
      </c>
      <c r="F169" s="903">
        <v>24.3</v>
      </c>
      <c r="G169" s="903">
        <v>99.6</v>
      </c>
      <c r="H169" s="882"/>
      <c r="I169" s="765">
        <v>165</v>
      </c>
      <c r="J169" s="57" t="s">
        <v>1673</v>
      </c>
      <c r="K169" s="411">
        <v>1817</v>
      </c>
      <c r="L169" s="900"/>
      <c r="N169" s="900"/>
      <c r="O169" s="900"/>
    </row>
    <row r="170" spans="1:15" ht="12.6" customHeight="1">
      <c r="A170" s="57" t="s">
        <v>1674</v>
      </c>
      <c r="B170" s="903">
        <v>8.3000000000000007</v>
      </c>
      <c r="C170" s="903">
        <v>97.4</v>
      </c>
      <c r="D170" s="903">
        <v>97.7</v>
      </c>
      <c r="E170" s="903">
        <v>2.8</v>
      </c>
      <c r="F170" s="903">
        <v>36</v>
      </c>
      <c r="G170" s="903">
        <v>298.60000000000002</v>
      </c>
      <c r="H170" s="882"/>
      <c r="I170" s="765">
        <v>166</v>
      </c>
      <c r="J170" s="57" t="s">
        <v>1675</v>
      </c>
      <c r="K170" s="411">
        <v>1821</v>
      </c>
      <c r="L170" s="900"/>
      <c r="N170" s="900"/>
      <c r="O170" s="900"/>
    </row>
    <row r="171" spans="1:15" ht="12.6" customHeight="1">
      <c r="A171" s="57" t="s">
        <v>1676</v>
      </c>
      <c r="B171" s="903">
        <v>2.9</v>
      </c>
      <c r="C171" s="903">
        <v>98.5</v>
      </c>
      <c r="D171" s="903">
        <v>98.6</v>
      </c>
      <c r="E171" s="903">
        <v>1.7</v>
      </c>
      <c r="F171" s="903">
        <v>20.2</v>
      </c>
      <c r="G171" s="903">
        <v>93.2</v>
      </c>
      <c r="H171" s="882"/>
      <c r="I171" s="765">
        <v>167</v>
      </c>
      <c r="J171" s="57" t="s">
        <v>1677</v>
      </c>
      <c r="K171" s="411">
        <v>1822</v>
      </c>
      <c r="L171" s="900"/>
      <c r="N171" s="900"/>
      <c r="O171" s="900"/>
    </row>
    <row r="172" spans="1:15" ht="12.6" customHeight="1">
      <c r="A172" s="57" t="s">
        <v>1678</v>
      </c>
      <c r="B172" s="903">
        <v>23.2</v>
      </c>
      <c r="C172" s="903">
        <v>96.1</v>
      </c>
      <c r="D172" s="903">
        <v>96.3</v>
      </c>
      <c r="E172" s="903">
        <v>2.8</v>
      </c>
      <c r="F172" s="903">
        <v>39</v>
      </c>
      <c r="G172" s="903">
        <v>205.7</v>
      </c>
      <c r="H172" s="882"/>
      <c r="I172" s="765">
        <v>168</v>
      </c>
      <c r="J172" s="57" t="s">
        <v>1679</v>
      </c>
      <c r="K172" s="411">
        <v>1823</v>
      </c>
      <c r="L172" s="900"/>
      <c r="N172" s="900"/>
      <c r="O172" s="900"/>
    </row>
    <row r="173" spans="1:15" ht="12.6" customHeight="1">
      <c r="A173" s="57" t="s">
        <v>1680</v>
      </c>
      <c r="B173" s="903">
        <v>5.8</v>
      </c>
      <c r="C173" s="903">
        <v>98</v>
      </c>
      <c r="D173" s="903">
        <v>97.2</v>
      </c>
      <c r="E173" s="903">
        <v>2.5</v>
      </c>
      <c r="F173" s="903">
        <v>32.200000000000003</v>
      </c>
      <c r="G173" s="903">
        <v>157.69999999999999</v>
      </c>
      <c r="H173" s="882"/>
      <c r="I173" s="765">
        <v>169</v>
      </c>
      <c r="J173" s="57" t="s">
        <v>1681</v>
      </c>
      <c r="K173" s="411">
        <v>1824</v>
      </c>
      <c r="L173" s="900"/>
      <c r="N173" s="900"/>
      <c r="O173" s="900"/>
    </row>
    <row r="174" spans="1:15" ht="12.6" customHeight="1">
      <c r="A174" s="23" t="s">
        <v>41</v>
      </c>
      <c r="B174" s="902">
        <v>2</v>
      </c>
      <c r="C174" s="902">
        <v>97.4</v>
      </c>
      <c r="D174" s="902">
        <v>96.5</v>
      </c>
      <c r="E174" s="902">
        <v>2.4</v>
      </c>
      <c r="F174" s="902">
        <v>30.4</v>
      </c>
      <c r="G174" s="902">
        <v>193.2</v>
      </c>
      <c r="H174" s="884"/>
      <c r="I174" s="765">
        <v>170</v>
      </c>
      <c r="J174" s="414" t="s">
        <v>1682</v>
      </c>
      <c r="K174" s="413" t="s">
        <v>123</v>
      </c>
      <c r="L174" s="900"/>
      <c r="N174" s="900"/>
      <c r="O174" s="900"/>
    </row>
    <row r="175" spans="1:15" ht="12.6" customHeight="1">
      <c r="A175" s="57" t="s">
        <v>1683</v>
      </c>
      <c r="B175" s="903">
        <v>4.3</v>
      </c>
      <c r="C175" s="903">
        <v>97.1</v>
      </c>
      <c r="D175" s="903">
        <v>95.6</v>
      </c>
      <c r="E175" s="903">
        <v>2.5</v>
      </c>
      <c r="F175" s="903">
        <v>34.1</v>
      </c>
      <c r="G175" s="903">
        <v>199.3</v>
      </c>
      <c r="H175" s="882"/>
      <c r="I175" s="765">
        <v>171</v>
      </c>
      <c r="J175" s="57" t="s">
        <v>1684</v>
      </c>
      <c r="K175" s="27" t="s">
        <v>1685</v>
      </c>
      <c r="L175" s="900"/>
      <c r="N175" s="900"/>
      <c r="O175" s="900"/>
    </row>
    <row r="176" spans="1:15" ht="12.6" customHeight="1">
      <c r="A176" s="57" t="s">
        <v>1686</v>
      </c>
      <c r="B176" s="903">
        <v>0.7</v>
      </c>
      <c r="C176" s="903">
        <v>98.3</v>
      </c>
      <c r="D176" s="903">
        <v>98.2</v>
      </c>
      <c r="E176" s="903">
        <v>1.8</v>
      </c>
      <c r="F176" s="903">
        <v>24.8</v>
      </c>
      <c r="G176" s="903">
        <v>58.1</v>
      </c>
      <c r="H176" s="882"/>
      <c r="I176" s="765">
        <v>172</v>
      </c>
      <c r="J176" s="57" t="s">
        <v>1687</v>
      </c>
      <c r="K176" s="27" t="s">
        <v>1688</v>
      </c>
      <c r="L176" s="900"/>
      <c r="N176" s="900"/>
      <c r="O176" s="900"/>
    </row>
    <row r="177" spans="1:15" ht="12.6" customHeight="1">
      <c r="A177" s="57" t="s">
        <v>1689</v>
      </c>
      <c r="B177" s="903">
        <v>1.1000000000000001</v>
      </c>
      <c r="C177" s="903">
        <v>97.9</v>
      </c>
      <c r="D177" s="903">
        <v>98.7</v>
      </c>
      <c r="E177" s="903">
        <v>2</v>
      </c>
      <c r="F177" s="903">
        <v>22.3</v>
      </c>
      <c r="G177" s="903">
        <v>195.1</v>
      </c>
      <c r="H177" s="882"/>
      <c r="I177" s="765">
        <v>173</v>
      </c>
      <c r="J177" s="57" t="s">
        <v>1690</v>
      </c>
      <c r="K177" s="27" t="s">
        <v>1691</v>
      </c>
      <c r="L177" s="900"/>
      <c r="N177" s="900"/>
      <c r="O177" s="900"/>
    </row>
    <row r="178" spans="1:15" ht="12.6" customHeight="1">
      <c r="A178" s="57" t="s">
        <v>1692</v>
      </c>
      <c r="B178" s="903">
        <v>0.9</v>
      </c>
      <c r="C178" s="903">
        <v>98.6</v>
      </c>
      <c r="D178" s="903">
        <v>98.1</v>
      </c>
      <c r="E178" s="903">
        <v>1.7</v>
      </c>
      <c r="F178" s="903">
        <v>18</v>
      </c>
      <c r="G178" s="903">
        <v>177.2</v>
      </c>
      <c r="H178" s="882"/>
      <c r="I178" s="765">
        <v>174</v>
      </c>
      <c r="J178" s="57" t="s">
        <v>1693</v>
      </c>
      <c r="K178" s="27" t="s">
        <v>1694</v>
      </c>
      <c r="L178" s="900"/>
      <c r="N178" s="900"/>
      <c r="O178" s="900"/>
    </row>
    <row r="179" spans="1:15" ht="12.6" customHeight="1">
      <c r="A179" s="57" t="s">
        <v>1695</v>
      </c>
      <c r="B179" s="903">
        <v>2.1</v>
      </c>
      <c r="C179" s="903">
        <v>97.8</v>
      </c>
      <c r="D179" s="903">
        <v>98.3</v>
      </c>
      <c r="E179" s="903">
        <v>2</v>
      </c>
      <c r="F179" s="903">
        <v>24.4</v>
      </c>
      <c r="G179" s="903">
        <v>90.1</v>
      </c>
      <c r="H179" s="882"/>
      <c r="I179" s="765">
        <v>175</v>
      </c>
      <c r="J179" s="57" t="s">
        <v>1696</v>
      </c>
      <c r="K179" s="27" t="s">
        <v>1697</v>
      </c>
      <c r="L179" s="900"/>
      <c r="N179" s="900"/>
      <c r="O179" s="900"/>
    </row>
    <row r="180" spans="1:15" ht="12.6" customHeight="1">
      <c r="A180" s="57" t="s">
        <v>1698</v>
      </c>
      <c r="B180" s="903">
        <v>1</v>
      </c>
      <c r="C180" s="903">
        <v>97.6</v>
      </c>
      <c r="D180" s="903">
        <v>96.7</v>
      </c>
      <c r="E180" s="903">
        <v>3.2</v>
      </c>
      <c r="F180" s="903">
        <v>34.9</v>
      </c>
      <c r="G180" s="903">
        <v>778.3</v>
      </c>
      <c r="H180" s="882"/>
      <c r="I180" s="765">
        <v>176</v>
      </c>
      <c r="J180" s="57" t="s">
        <v>1699</v>
      </c>
      <c r="K180" s="27" t="s">
        <v>1700</v>
      </c>
      <c r="L180" s="900"/>
      <c r="N180" s="900"/>
      <c r="O180" s="900"/>
    </row>
    <row r="181" spans="1:15" ht="12.6" customHeight="1">
      <c r="A181" s="23" t="s">
        <v>39</v>
      </c>
      <c r="B181" s="902">
        <v>7.5</v>
      </c>
      <c r="C181" s="902">
        <v>96.3</v>
      </c>
      <c r="D181" s="902">
        <v>96.7</v>
      </c>
      <c r="E181" s="902">
        <v>2.7</v>
      </c>
      <c r="F181" s="902">
        <v>32.6</v>
      </c>
      <c r="G181" s="902">
        <v>273.2</v>
      </c>
      <c r="H181" s="884"/>
      <c r="I181" s="765">
        <v>177</v>
      </c>
      <c r="J181" s="414" t="s">
        <v>1701</v>
      </c>
      <c r="K181" s="413" t="s">
        <v>123</v>
      </c>
      <c r="L181" s="900"/>
      <c r="N181" s="900"/>
      <c r="O181" s="900"/>
    </row>
    <row r="182" spans="1:15" ht="12.6" customHeight="1">
      <c r="A182" s="57" t="s">
        <v>1702</v>
      </c>
      <c r="B182" s="903">
        <v>4.7</v>
      </c>
      <c r="C182" s="903">
        <v>96.3</v>
      </c>
      <c r="D182" s="903">
        <v>96.3</v>
      </c>
      <c r="E182" s="903">
        <v>2.8</v>
      </c>
      <c r="F182" s="903">
        <v>29.1</v>
      </c>
      <c r="G182" s="903">
        <v>294.10000000000002</v>
      </c>
      <c r="H182" s="882"/>
      <c r="I182" s="765">
        <v>178</v>
      </c>
      <c r="J182" s="57" t="s">
        <v>1703</v>
      </c>
      <c r="K182" s="411">
        <v>1401</v>
      </c>
      <c r="L182" s="900"/>
      <c r="N182" s="900"/>
      <c r="O182" s="900"/>
    </row>
    <row r="183" spans="1:15" ht="12.6" customHeight="1">
      <c r="A183" s="57" t="s">
        <v>1704</v>
      </c>
      <c r="B183" s="903">
        <v>12.6</v>
      </c>
      <c r="C183" s="903">
        <v>94.5</v>
      </c>
      <c r="D183" s="903">
        <v>96.7</v>
      </c>
      <c r="E183" s="903">
        <v>3.7</v>
      </c>
      <c r="F183" s="903">
        <v>53.1</v>
      </c>
      <c r="G183" s="903">
        <v>879.3</v>
      </c>
      <c r="H183" s="882"/>
      <c r="I183" s="765">
        <v>179</v>
      </c>
      <c r="J183" s="57" t="s">
        <v>1705</v>
      </c>
      <c r="K183" s="411">
        <v>1402</v>
      </c>
      <c r="L183" s="900"/>
      <c r="N183" s="900"/>
      <c r="O183" s="900"/>
    </row>
    <row r="184" spans="1:15" ht="12.6" customHeight="1">
      <c r="A184" s="57" t="s">
        <v>1706</v>
      </c>
      <c r="B184" s="903">
        <v>3.9</v>
      </c>
      <c r="C184" s="903">
        <v>95.8</v>
      </c>
      <c r="D184" s="903">
        <v>97.7</v>
      </c>
      <c r="E184" s="903">
        <v>3.5</v>
      </c>
      <c r="F184" s="903">
        <v>31.7</v>
      </c>
      <c r="G184" s="903">
        <v>586.5</v>
      </c>
      <c r="H184" s="882"/>
      <c r="I184" s="765">
        <v>180</v>
      </c>
      <c r="J184" s="57" t="s">
        <v>1707</v>
      </c>
      <c r="K184" s="411">
        <v>1408</v>
      </c>
      <c r="L184" s="900"/>
      <c r="N184" s="900"/>
      <c r="O184" s="900"/>
    </row>
    <row r="185" spans="1:15" ht="12.6" customHeight="1">
      <c r="A185" s="57" t="s">
        <v>1708</v>
      </c>
      <c r="B185" s="903">
        <v>142.1</v>
      </c>
      <c r="C185" s="903">
        <v>97.2</v>
      </c>
      <c r="D185" s="903">
        <v>95.1</v>
      </c>
      <c r="E185" s="903">
        <v>2.2999999999999998</v>
      </c>
      <c r="F185" s="903">
        <v>25.3</v>
      </c>
      <c r="G185" s="903">
        <v>141.80000000000001</v>
      </c>
      <c r="H185" s="882"/>
      <c r="I185" s="765">
        <v>181</v>
      </c>
      <c r="J185" s="57" t="s">
        <v>1709</v>
      </c>
      <c r="K185" s="411">
        <v>1410</v>
      </c>
      <c r="L185" s="900"/>
      <c r="N185" s="900"/>
      <c r="O185" s="900"/>
    </row>
    <row r="186" spans="1:15" ht="12.6" customHeight="1">
      <c r="A186" s="57" t="s">
        <v>1710</v>
      </c>
      <c r="B186" s="903">
        <v>4.5</v>
      </c>
      <c r="C186" s="903">
        <v>95.7</v>
      </c>
      <c r="D186" s="903">
        <v>97.5</v>
      </c>
      <c r="E186" s="903">
        <v>2.7</v>
      </c>
      <c r="F186" s="903">
        <v>32.299999999999997</v>
      </c>
      <c r="G186" s="903">
        <v>283.60000000000002</v>
      </c>
      <c r="H186" s="882"/>
      <c r="I186" s="765">
        <v>182</v>
      </c>
      <c r="J186" s="57" t="s">
        <v>1711</v>
      </c>
      <c r="K186" s="411">
        <v>1411</v>
      </c>
      <c r="L186" s="900"/>
      <c r="N186" s="900"/>
      <c r="O186" s="900"/>
    </row>
    <row r="187" spans="1:15" ht="12.6" customHeight="1">
      <c r="A187" s="57" t="s">
        <v>1712</v>
      </c>
      <c r="B187" s="903">
        <v>1.8</v>
      </c>
      <c r="C187" s="903">
        <v>97</v>
      </c>
      <c r="D187" s="903">
        <v>97.8</v>
      </c>
      <c r="E187" s="903">
        <v>2</v>
      </c>
      <c r="F187" s="903">
        <v>24.3</v>
      </c>
      <c r="G187" s="903">
        <v>135.69999999999999</v>
      </c>
      <c r="H187" s="882"/>
      <c r="I187" s="765">
        <v>183</v>
      </c>
      <c r="J187" s="57" t="s">
        <v>1713</v>
      </c>
      <c r="K187" s="411">
        <v>1413</v>
      </c>
      <c r="L187" s="900"/>
      <c r="N187" s="900"/>
      <c r="O187" s="900"/>
    </row>
    <row r="188" spans="1:15" ht="12.6" customHeight="1">
      <c r="A188" s="57" t="s">
        <v>1714</v>
      </c>
      <c r="B188" s="903">
        <v>13.8</v>
      </c>
      <c r="C188" s="903">
        <v>95.2</v>
      </c>
      <c r="D188" s="903">
        <v>97.1</v>
      </c>
      <c r="E188" s="903">
        <v>2.9</v>
      </c>
      <c r="F188" s="903">
        <v>42.4</v>
      </c>
      <c r="G188" s="903">
        <v>249.3</v>
      </c>
      <c r="H188" s="882"/>
      <c r="I188" s="765">
        <v>184</v>
      </c>
      <c r="J188" s="57" t="s">
        <v>1715</v>
      </c>
      <c r="K188" s="411">
        <v>1421</v>
      </c>
      <c r="L188" s="900"/>
      <c r="N188" s="900"/>
      <c r="O188" s="900"/>
    </row>
    <row r="189" spans="1:15" ht="12.6" customHeight="1">
      <c r="A189" s="57" t="s">
        <v>1716</v>
      </c>
      <c r="B189" s="903">
        <v>4.7</v>
      </c>
      <c r="C189" s="903">
        <v>98.6</v>
      </c>
      <c r="D189" s="903">
        <v>98.8</v>
      </c>
      <c r="E189" s="903">
        <v>1.6</v>
      </c>
      <c r="F189" s="903">
        <v>20.9</v>
      </c>
      <c r="G189" s="903">
        <v>113.2</v>
      </c>
      <c r="H189" s="882"/>
      <c r="I189" s="765">
        <v>185</v>
      </c>
      <c r="J189" s="57" t="s">
        <v>1717</v>
      </c>
      <c r="K189" s="411">
        <v>1417</v>
      </c>
      <c r="L189" s="900"/>
      <c r="N189" s="900"/>
      <c r="O189" s="900"/>
    </row>
    <row r="190" spans="1:15" ht="12.6" customHeight="1">
      <c r="A190" s="57" t="s">
        <v>1718</v>
      </c>
      <c r="B190" s="903">
        <v>3.7</v>
      </c>
      <c r="C190" s="903">
        <v>96.6</v>
      </c>
      <c r="D190" s="903">
        <v>97.9</v>
      </c>
      <c r="E190" s="903">
        <v>2.4</v>
      </c>
      <c r="F190" s="903">
        <v>29.7</v>
      </c>
      <c r="G190" s="903">
        <v>175.8</v>
      </c>
      <c r="H190" s="882"/>
      <c r="I190" s="765">
        <v>186</v>
      </c>
      <c r="J190" s="57" t="s">
        <v>1719</v>
      </c>
      <c r="K190" s="27" t="s">
        <v>1720</v>
      </c>
      <c r="L190" s="900"/>
      <c r="N190" s="900"/>
      <c r="O190" s="900"/>
    </row>
    <row r="191" spans="1:15" ht="12.6" customHeight="1">
      <c r="A191" s="57" t="s">
        <v>1721</v>
      </c>
      <c r="B191" s="903">
        <v>11.6</v>
      </c>
      <c r="C191" s="903">
        <v>97.4</v>
      </c>
      <c r="D191" s="903">
        <v>96.9</v>
      </c>
      <c r="E191" s="903">
        <v>2.2999999999999998</v>
      </c>
      <c r="F191" s="903">
        <v>27.5</v>
      </c>
      <c r="G191" s="903">
        <v>140.19999999999999</v>
      </c>
      <c r="H191" s="882"/>
      <c r="I191" s="765">
        <v>187</v>
      </c>
      <c r="J191" s="57" t="s">
        <v>1722</v>
      </c>
      <c r="K191" s="411">
        <v>1418</v>
      </c>
      <c r="L191" s="900"/>
      <c r="N191" s="900"/>
      <c r="O191" s="900"/>
    </row>
    <row r="192" spans="1:15" ht="12.6" customHeight="1">
      <c r="A192" s="57" t="s">
        <v>1723</v>
      </c>
      <c r="B192" s="903">
        <v>13.4</v>
      </c>
      <c r="C192" s="903">
        <v>96.1</v>
      </c>
      <c r="D192" s="903">
        <v>95.3</v>
      </c>
      <c r="E192" s="903">
        <v>3</v>
      </c>
      <c r="F192" s="903">
        <v>35.299999999999997</v>
      </c>
      <c r="G192" s="903">
        <v>349.9</v>
      </c>
      <c r="H192" s="882"/>
      <c r="I192" s="765">
        <v>188</v>
      </c>
      <c r="J192" s="57" t="s">
        <v>1724</v>
      </c>
      <c r="K192" s="411">
        <v>1419</v>
      </c>
      <c r="L192" s="900"/>
      <c r="N192" s="900"/>
      <c r="O192" s="900"/>
    </row>
    <row r="193" spans="1:15" ht="12.6" customHeight="1">
      <c r="A193" s="57" t="s">
        <v>1725</v>
      </c>
      <c r="B193" s="903">
        <v>1.9</v>
      </c>
      <c r="C193" s="903">
        <v>97.5</v>
      </c>
      <c r="D193" s="903">
        <v>98.1</v>
      </c>
      <c r="E193" s="903">
        <v>2.1</v>
      </c>
      <c r="F193" s="903">
        <v>24.6</v>
      </c>
      <c r="G193" s="903">
        <v>103.9</v>
      </c>
      <c r="H193" s="882"/>
      <c r="I193" s="765">
        <v>189</v>
      </c>
      <c r="J193" s="57" t="s">
        <v>1726</v>
      </c>
      <c r="K193" s="27" t="s">
        <v>1727</v>
      </c>
      <c r="L193" s="900"/>
      <c r="N193" s="900"/>
      <c r="O193" s="900"/>
    </row>
    <row r="194" spans="1:15" ht="12.6" customHeight="1">
      <c r="A194" s="57" t="s">
        <v>1728</v>
      </c>
      <c r="B194" s="903">
        <v>10.8</v>
      </c>
      <c r="C194" s="903">
        <v>98.5</v>
      </c>
      <c r="D194" s="903">
        <v>98</v>
      </c>
      <c r="E194" s="903">
        <v>1.7</v>
      </c>
      <c r="F194" s="903">
        <v>14.4</v>
      </c>
      <c r="G194" s="903">
        <v>86.5</v>
      </c>
      <c r="H194" s="882"/>
      <c r="I194" s="765">
        <v>190</v>
      </c>
      <c r="J194" s="57" t="s">
        <v>1729</v>
      </c>
      <c r="K194" s="411">
        <v>1420</v>
      </c>
      <c r="L194" s="900"/>
      <c r="N194" s="900"/>
      <c r="O194" s="900"/>
    </row>
    <row r="195" spans="1:15" ht="12.6" customHeight="1">
      <c r="A195" s="23" t="s">
        <v>37</v>
      </c>
      <c r="B195" s="902">
        <v>4</v>
      </c>
      <c r="C195" s="902">
        <v>97.4</v>
      </c>
      <c r="D195" s="902">
        <v>97.5</v>
      </c>
      <c r="E195" s="902">
        <v>2.2999999999999998</v>
      </c>
      <c r="F195" s="902">
        <v>29.9</v>
      </c>
      <c r="G195" s="902">
        <v>142.30000000000001</v>
      </c>
      <c r="H195" s="884"/>
      <c r="I195" s="765">
        <v>191</v>
      </c>
      <c r="J195" s="414" t="s">
        <v>1730</v>
      </c>
      <c r="K195" s="413" t="s">
        <v>123</v>
      </c>
      <c r="L195" s="900"/>
      <c r="N195" s="900"/>
      <c r="O195" s="900"/>
    </row>
    <row r="196" spans="1:15" ht="12.6" customHeight="1">
      <c r="A196" s="57" t="s">
        <v>1731</v>
      </c>
      <c r="B196" s="903">
        <v>1.3</v>
      </c>
      <c r="C196" s="903">
        <v>99</v>
      </c>
      <c r="D196" s="903">
        <v>98.3</v>
      </c>
      <c r="E196" s="903">
        <v>1.6</v>
      </c>
      <c r="F196" s="903">
        <v>19.899999999999999</v>
      </c>
      <c r="G196" s="903">
        <v>81.7</v>
      </c>
      <c r="H196" s="882"/>
      <c r="I196" s="765">
        <v>192</v>
      </c>
      <c r="J196" s="57" t="s">
        <v>1732</v>
      </c>
      <c r="K196" s="27" t="s">
        <v>1733</v>
      </c>
      <c r="L196" s="900"/>
      <c r="N196" s="900"/>
      <c r="O196" s="900"/>
    </row>
    <row r="197" spans="1:15" ht="12.6" customHeight="1">
      <c r="A197" s="57" t="s">
        <v>1734</v>
      </c>
      <c r="B197" s="903">
        <v>5.8</v>
      </c>
      <c r="C197" s="903">
        <v>97</v>
      </c>
      <c r="D197" s="903">
        <v>98.7</v>
      </c>
      <c r="E197" s="903">
        <v>2.9</v>
      </c>
      <c r="F197" s="903">
        <v>34.5</v>
      </c>
      <c r="G197" s="903">
        <v>136.9</v>
      </c>
      <c r="H197" s="882"/>
      <c r="I197" s="765">
        <v>193</v>
      </c>
      <c r="J197" s="57" t="s">
        <v>1735</v>
      </c>
      <c r="K197" s="27" t="s">
        <v>1736</v>
      </c>
      <c r="L197" s="900"/>
      <c r="N197" s="900"/>
      <c r="O197" s="900"/>
    </row>
    <row r="198" spans="1:15" ht="12.6" customHeight="1">
      <c r="A198" s="57" t="s">
        <v>1737</v>
      </c>
      <c r="B198" s="903">
        <v>2.7</v>
      </c>
      <c r="C198" s="903">
        <v>97.4</v>
      </c>
      <c r="D198" s="903">
        <v>97.1</v>
      </c>
      <c r="E198" s="903">
        <v>2.2000000000000002</v>
      </c>
      <c r="F198" s="903">
        <v>22.4</v>
      </c>
      <c r="G198" s="903">
        <v>98.6</v>
      </c>
      <c r="H198" s="882"/>
      <c r="I198" s="765">
        <v>194</v>
      </c>
      <c r="J198" s="57" t="s">
        <v>1738</v>
      </c>
      <c r="K198" s="27" t="s">
        <v>1739</v>
      </c>
      <c r="L198" s="900"/>
      <c r="N198" s="900"/>
      <c r="O198" s="900"/>
    </row>
    <row r="199" spans="1:15" ht="12.6" customHeight="1">
      <c r="A199" s="57" t="s">
        <v>1740</v>
      </c>
      <c r="B199" s="903">
        <v>8.4</v>
      </c>
      <c r="C199" s="903">
        <v>96.6</v>
      </c>
      <c r="D199" s="903">
        <v>96.5</v>
      </c>
      <c r="E199" s="903">
        <v>2.9</v>
      </c>
      <c r="F199" s="903">
        <v>31.9</v>
      </c>
      <c r="G199" s="903">
        <v>181.4</v>
      </c>
      <c r="H199" s="882"/>
      <c r="I199" s="765">
        <v>195</v>
      </c>
      <c r="J199" s="57" t="s">
        <v>1741</v>
      </c>
      <c r="K199" s="27" t="s">
        <v>1742</v>
      </c>
      <c r="L199" s="900"/>
      <c r="N199" s="900"/>
      <c r="O199" s="900"/>
    </row>
    <row r="200" spans="1:15" ht="12.6" customHeight="1">
      <c r="A200" s="57" t="s">
        <v>1743</v>
      </c>
      <c r="B200" s="903">
        <v>1.8</v>
      </c>
      <c r="C200" s="903">
        <v>99</v>
      </c>
      <c r="D200" s="903">
        <v>99.1</v>
      </c>
      <c r="E200" s="903">
        <v>1.5</v>
      </c>
      <c r="F200" s="903">
        <v>26.1</v>
      </c>
      <c r="G200" s="903">
        <v>60.6</v>
      </c>
      <c r="H200" s="882"/>
      <c r="I200" s="765">
        <v>196</v>
      </c>
      <c r="J200" s="57" t="s">
        <v>1744</v>
      </c>
      <c r="K200" s="27" t="s">
        <v>1745</v>
      </c>
      <c r="L200" s="900"/>
      <c r="N200" s="900"/>
      <c r="O200" s="900"/>
    </row>
    <row r="201" spans="1:15" ht="12.6" customHeight="1">
      <c r="A201" s="57" t="s">
        <v>1746</v>
      </c>
      <c r="B201" s="903">
        <v>3.6</v>
      </c>
      <c r="C201" s="903">
        <v>97.4</v>
      </c>
      <c r="D201" s="903">
        <v>97.4</v>
      </c>
      <c r="E201" s="903">
        <v>2</v>
      </c>
      <c r="F201" s="903">
        <v>22.2</v>
      </c>
      <c r="G201" s="903">
        <v>70.7</v>
      </c>
      <c r="H201" s="882"/>
      <c r="I201" s="765">
        <v>197</v>
      </c>
      <c r="J201" s="57" t="s">
        <v>1747</v>
      </c>
      <c r="K201" s="27" t="s">
        <v>1748</v>
      </c>
      <c r="L201" s="900"/>
      <c r="N201" s="900"/>
      <c r="O201" s="900"/>
    </row>
    <row r="202" spans="1:15" ht="12.6" customHeight="1">
      <c r="A202" s="57" t="s">
        <v>1749</v>
      </c>
      <c r="B202" s="903">
        <v>4.5999999999999996</v>
      </c>
      <c r="C202" s="903">
        <v>97</v>
      </c>
      <c r="D202" s="903">
        <v>98</v>
      </c>
      <c r="E202" s="903">
        <v>2.4</v>
      </c>
      <c r="F202" s="903">
        <v>31.7</v>
      </c>
      <c r="G202" s="903">
        <v>140.5</v>
      </c>
      <c r="H202" s="882"/>
      <c r="I202" s="765">
        <v>198</v>
      </c>
      <c r="J202" s="57" t="s">
        <v>1750</v>
      </c>
      <c r="K202" s="27" t="s">
        <v>1751</v>
      </c>
      <c r="L202" s="900"/>
      <c r="N202" s="900"/>
      <c r="O202" s="900"/>
    </row>
    <row r="203" spans="1:15" ht="12.6" customHeight="1">
      <c r="A203" s="57" t="s">
        <v>1752</v>
      </c>
      <c r="B203" s="903">
        <v>4.5</v>
      </c>
      <c r="C203" s="903">
        <v>97.6</v>
      </c>
      <c r="D203" s="903">
        <v>97.9</v>
      </c>
      <c r="E203" s="903">
        <v>1.8</v>
      </c>
      <c r="F203" s="903">
        <v>21.6</v>
      </c>
      <c r="G203" s="903">
        <v>68.900000000000006</v>
      </c>
      <c r="H203" s="882"/>
      <c r="I203" s="765">
        <v>199</v>
      </c>
      <c r="J203" s="57" t="s">
        <v>1753</v>
      </c>
      <c r="K203" s="27" t="s">
        <v>1754</v>
      </c>
      <c r="L203" s="900"/>
      <c r="N203" s="900"/>
      <c r="O203" s="900"/>
    </row>
    <row r="204" spans="1:15" ht="12.6" customHeight="1">
      <c r="A204" s="57" t="s">
        <v>1755</v>
      </c>
      <c r="B204" s="903">
        <v>6.7</v>
      </c>
      <c r="C204" s="903">
        <v>96.8</v>
      </c>
      <c r="D204" s="903">
        <v>96.1</v>
      </c>
      <c r="E204" s="903">
        <v>2.6</v>
      </c>
      <c r="F204" s="903">
        <v>36.5</v>
      </c>
      <c r="G204" s="903">
        <v>236.8</v>
      </c>
      <c r="H204" s="884"/>
      <c r="I204" s="765">
        <v>200</v>
      </c>
      <c r="J204" s="57" t="s">
        <v>1756</v>
      </c>
      <c r="K204" s="27" t="s">
        <v>1757</v>
      </c>
      <c r="L204" s="900"/>
      <c r="N204" s="900"/>
      <c r="O204" s="900"/>
    </row>
    <row r="205" spans="1:15" ht="12.6" customHeight="1">
      <c r="A205" s="57" t="s">
        <v>1758</v>
      </c>
      <c r="B205" s="903">
        <v>2.4</v>
      </c>
      <c r="C205" s="903">
        <v>97</v>
      </c>
      <c r="D205" s="903">
        <v>97.7</v>
      </c>
      <c r="E205" s="903">
        <v>2.1</v>
      </c>
      <c r="F205" s="903">
        <v>22.4</v>
      </c>
      <c r="G205" s="903">
        <v>81.2</v>
      </c>
      <c r="H205" s="882"/>
      <c r="I205" s="765">
        <v>201</v>
      </c>
      <c r="J205" s="57" t="s">
        <v>1759</v>
      </c>
      <c r="K205" s="27" t="s">
        <v>1760</v>
      </c>
      <c r="L205" s="900"/>
      <c r="N205" s="900"/>
      <c r="O205" s="900"/>
    </row>
    <row r="206" spans="1:15" ht="12.6" customHeight="1">
      <c r="A206" s="57" t="s">
        <v>1761</v>
      </c>
      <c r="B206" s="903">
        <v>2.8</v>
      </c>
      <c r="C206" s="903">
        <v>98.2</v>
      </c>
      <c r="D206" s="903">
        <v>99.1</v>
      </c>
      <c r="E206" s="903">
        <v>1.7</v>
      </c>
      <c r="F206" s="903">
        <v>31.1</v>
      </c>
      <c r="G206" s="903">
        <v>71</v>
      </c>
      <c r="H206" s="882"/>
      <c r="I206" s="765">
        <v>202</v>
      </c>
      <c r="J206" s="57" t="s">
        <v>1762</v>
      </c>
      <c r="K206" s="27" t="s">
        <v>1763</v>
      </c>
      <c r="L206" s="900"/>
      <c r="N206" s="900"/>
      <c r="O206" s="900"/>
    </row>
    <row r="207" spans="1:15" ht="12.6" customHeight="1">
      <c r="A207" s="57" t="s">
        <v>1764</v>
      </c>
      <c r="B207" s="903">
        <v>3.5</v>
      </c>
      <c r="C207" s="903">
        <v>98.4</v>
      </c>
      <c r="D207" s="903">
        <v>99.2</v>
      </c>
      <c r="E207" s="903">
        <v>1.6</v>
      </c>
      <c r="F207" s="903">
        <v>33.9</v>
      </c>
      <c r="G207" s="903">
        <v>67.5</v>
      </c>
      <c r="H207" s="882"/>
      <c r="I207" s="765">
        <v>203</v>
      </c>
      <c r="J207" s="57" t="s">
        <v>1765</v>
      </c>
      <c r="K207" s="27" t="s">
        <v>1766</v>
      </c>
      <c r="L207" s="900"/>
      <c r="N207" s="900"/>
      <c r="O207" s="900"/>
    </row>
    <row r="208" spans="1:15" ht="12.6" customHeight="1">
      <c r="A208" s="57" t="s">
        <v>1767</v>
      </c>
      <c r="B208" s="903">
        <v>1.7</v>
      </c>
      <c r="C208" s="903">
        <v>98.6</v>
      </c>
      <c r="D208" s="903">
        <v>99</v>
      </c>
      <c r="E208" s="903">
        <v>1.7</v>
      </c>
      <c r="F208" s="903">
        <v>22.7</v>
      </c>
      <c r="G208" s="903">
        <v>74.7</v>
      </c>
      <c r="H208" s="882"/>
      <c r="I208" s="765">
        <v>204</v>
      </c>
      <c r="J208" s="57" t="s">
        <v>1768</v>
      </c>
      <c r="K208" s="27" t="s">
        <v>1769</v>
      </c>
      <c r="L208" s="900"/>
      <c r="N208" s="900"/>
      <c r="O208" s="900"/>
    </row>
    <row r="209" spans="1:15" ht="12.6" customHeight="1">
      <c r="A209" s="57" t="s">
        <v>1770</v>
      </c>
      <c r="B209" s="903">
        <v>5.2</v>
      </c>
      <c r="C209" s="903">
        <v>97.2</v>
      </c>
      <c r="D209" s="903">
        <v>97.5</v>
      </c>
      <c r="E209" s="903">
        <v>2.2999999999999998</v>
      </c>
      <c r="F209" s="903">
        <v>25.8</v>
      </c>
      <c r="G209" s="903">
        <v>135.19999999999999</v>
      </c>
      <c r="H209" s="882"/>
      <c r="I209" s="765">
        <v>205</v>
      </c>
      <c r="J209" s="57" t="s">
        <v>1771</v>
      </c>
      <c r="K209" s="27" t="s">
        <v>1772</v>
      </c>
      <c r="L209" s="900"/>
      <c r="N209" s="900"/>
      <c r="O209" s="900"/>
    </row>
    <row r="210" spans="1:15" ht="12.6" customHeight="1">
      <c r="A210" s="57" t="s">
        <v>1773</v>
      </c>
      <c r="B210" s="903">
        <v>3.7</v>
      </c>
      <c r="C210" s="903">
        <v>98.1</v>
      </c>
      <c r="D210" s="903">
        <v>98.7</v>
      </c>
      <c r="E210" s="903">
        <v>1.9</v>
      </c>
      <c r="F210" s="903">
        <v>31.4</v>
      </c>
      <c r="G210" s="903">
        <v>114.3</v>
      </c>
      <c r="H210" s="882"/>
      <c r="I210" s="765">
        <v>206</v>
      </c>
      <c r="J210" s="57" t="s">
        <v>1774</v>
      </c>
      <c r="K210" s="27" t="s">
        <v>1775</v>
      </c>
      <c r="L210" s="900"/>
      <c r="N210" s="900"/>
      <c r="O210" s="900"/>
    </row>
    <row r="211" spans="1:15" ht="12.6" customHeight="1">
      <c r="A211" s="23" t="s">
        <v>1162</v>
      </c>
      <c r="B211" s="902">
        <v>122.7</v>
      </c>
      <c r="C211" s="902">
        <v>96.2</v>
      </c>
      <c r="D211" s="902">
        <v>97.3</v>
      </c>
      <c r="E211" s="902">
        <v>3.2</v>
      </c>
      <c r="F211" s="902">
        <v>50.1</v>
      </c>
      <c r="G211" s="902">
        <v>387.2</v>
      </c>
      <c r="H211" s="884"/>
      <c r="I211" s="765">
        <v>207</v>
      </c>
      <c r="J211" s="414" t="s">
        <v>124</v>
      </c>
      <c r="K211" s="413" t="s">
        <v>123</v>
      </c>
      <c r="L211" s="900"/>
      <c r="N211" s="900"/>
      <c r="O211" s="900"/>
    </row>
    <row r="212" spans="1:15" ht="12.6" customHeight="1">
      <c r="A212" s="57" t="s">
        <v>122</v>
      </c>
      <c r="B212" s="903">
        <v>15.4</v>
      </c>
      <c r="C212" s="903">
        <v>94.9</v>
      </c>
      <c r="D212" s="903">
        <v>93</v>
      </c>
      <c r="E212" s="903">
        <v>3</v>
      </c>
      <c r="F212" s="903">
        <v>37.799999999999997</v>
      </c>
      <c r="G212" s="903">
        <v>462.5</v>
      </c>
      <c r="H212" s="882"/>
      <c r="I212" s="765">
        <v>208</v>
      </c>
      <c r="J212" s="57" t="s">
        <v>121</v>
      </c>
      <c r="K212" s="411">
        <v>1502</v>
      </c>
      <c r="L212" s="900"/>
      <c r="N212" s="900"/>
      <c r="O212" s="900"/>
    </row>
    <row r="213" spans="1:15" ht="12.6" customHeight="1">
      <c r="A213" s="57" t="s">
        <v>120</v>
      </c>
      <c r="B213" s="903">
        <v>268.2</v>
      </c>
      <c r="C213" s="903">
        <v>97.4</v>
      </c>
      <c r="D213" s="903">
        <v>96.9</v>
      </c>
      <c r="E213" s="903">
        <v>2.2000000000000002</v>
      </c>
      <c r="F213" s="903">
        <v>29</v>
      </c>
      <c r="G213" s="903">
        <v>144.19999999999999</v>
      </c>
      <c r="H213" s="882"/>
      <c r="I213" s="765">
        <v>209</v>
      </c>
      <c r="J213" s="57" t="s">
        <v>119</v>
      </c>
      <c r="K213" s="411">
        <v>1503</v>
      </c>
      <c r="L213" s="900"/>
      <c r="N213" s="900"/>
      <c r="O213" s="900"/>
    </row>
    <row r="214" spans="1:15" ht="12.6" customHeight="1">
      <c r="A214" s="57" t="s">
        <v>118</v>
      </c>
      <c r="B214" s="903">
        <v>734.7</v>
      </c>
      <c r="C214" s="903">
        <v>97.1</v>
      </c>
      <c r="D214" s="903">
        <v>96.9</v>
      </c>
      <c r="E214" s="903">
        <v>2.9</v>
      </c>
      <c r="F214" s="903">
        <v>33.799999999999997</v>
      </c>
      <c r="G214" s="903">
        <v>241.5</v>
      </c>
      <c r="H214" s="882"/>
      <c r="I214" s="765">
        <v>210</v>
      </c>
      <c r="J214" s="57" t="s">
        <v>117</v>
      </c>
      <c r="K214" s="411">
        <v>1115</v>
      </c>
      <c r="L214" s="900"/>
      <c r="N214" s="900"/>
      <c r="O214" s="900"/>
    </row>
    <row r="215" spans="1:15" ht="12.6" customHeight="1">
      <c r="A215" s="57" t="s">
        <v>116</v>
      </c>
      <c r="B215" s="903">
        <v>181.1</v>
      </c>
      <c r="C215" s="903">
        <v>97.1</v>
      </c>
      <c r="D215" s="903">
        <v>95.3</v>
      </c>
      <c r="E215" s="903">
        <v>2.5</v>
      </c>
      <c r="F215" s="903">
        <v>25.2</v>
      </c>
      <c r="G215" s="903">
        <v>188.7</v>
      </c>
      <c r="H215" s="882"/>
      <c r="I215" s="765">
        <v>211</v>
      </c>
      <c r="J215" s="57" t="s">
        <v>115</v>
      </c>
      <c r="K215" s="411">
        <v>1504</v>
      </c>
      <c r="L215" s="900"/>
      <c r="N215" s="900"/>
      <c r="O215" s="900"/>
    </row>
    <row r="216" spans="1:15" ht="12.6" customHeight="1">
      <c r="A216" s="57" t="s">
        <v>114</v>
      </c>
      <c r="B216" s="903">
        <v>313</v>
      </c>
      <c r="C216" s="903">
        <v>96.8</v>
      </c>
      <c r="D216" s="903">
        <v>97.5</v>
      </c>
      <c r="E216" s="903">
        <v>2.4</v>
      </c>
      <c r="F216" s="903">
        <v>40.6</v>
      </c>
      <c r="G216" s="903">
        <v>192.9</v>
      </c>
      <c r="H216" s="882"/>
      <c r="I216" s="765">
        <v>212</v>
      </c>
      <c r="J216" s="57" t="s">
        <v>113</v>
      </c>
      <c r="K216" s="411">
        <v>1105</v>
      </c>
      <c r="L216" s="900"/>
      <c r="N216" s="900"/>
      <c r="O216" s="900"/>
    </row>
    <row r="217" spans="1:15" ht="12.6" customHeight="1">
      <c r="A217" s="57" t="s">
        <v>112</v>
      </c>
      <c r="B217" s="903">
        <v>1170.0999999999999</v>
      </c>
      <c r="C217" s="903">
        <v>95.3</v>
      </c>
      <c r="D217" s="903">
        <v>97.6</v>
      </c>
      <c r="E217" s="903">
        <v>4</v>
      </c>
      <c r="F217" s="903">
        <v>110.7</v>
      </c>
      <c r="G217" s="903">
        <v>560.29999999999995</v>
      </c>
      <c r="H217" s="882"/>
      <c r="I217" s="765">
        <v>213</v>
      </c>
      <c r="J217" s="57" t="s">
        <v>111</v>
      </c>
      <c r="K217" s="411">
        <v>1106</v>
      </c>
      <c r="L217" s="900"/>
      <c r="N217" s="900"/>
      <c r="O217" s="900"/>
    </row>
    <row r="218" spans="1:15" ht="12.6" customHeight="1">
      <c r="A218" s="57" t="s">
        <v>110</v>
      </c>
      <c r="B218" s="903">
        <v>124.6</v>
      </c>
      <c r="C218" s="903">
        <v>95.6</v>
      </c>
      <c r="D218" s="903">
        <v>95.9</v>
      </c>
      <c r="E218" s="903">
        <v>3.3</v>
      </c>
      <c r="F218" s="903">
        <v>38.6</v>
      </c>
      <c r="G218" s="903">
        <v>338.3</v>
      </c>
      <c r="H218" s="882"/>
      <c r="I218" s="765">
        <v>214</v>
      </c>
      <c r="J218" s="57" t="s">
        <v>109</v>
      </c>
      <c r="K218" s="411">
        <v>1107</v>
      </c>
      <c r="L218" s="900"/>
      <c r="N218" s="900"/>
      <c r="O218" s="900"/>
    </row>
    <row r="219" spans="1:15" ht="12.6" customHeight="1">
      <c r="A219" s="57" t="s">
        <v>108</v>
      </c>
      <c r="B219" s="903">
        <v>36.799999999999997</v>
      </c>
      <c r="C219" s="903">
        <v>96.4</v>
      </c>
      <c r="D219" s="903">
        <v>98.5</v>
      </c>
      <c r="E219" s="903">
        <v>2.8</v>
      </c>
      <c r="F219" s="903">
        <v>44.4</v>
      </c>
      <c r="G219" s="903">
        <v>207.2</v>
      </c>
      <c r="H219" s="882"/>
      <c r="I219" s="765">
        <v>215</v>
      </c>
      <c r="J219" s="57" t="s">
        <v>107</v>
      </c>
      <c r="K219" s="411">
        <v>1109</v>
      </c>
      <c r="L219" s="900"/>
      <c r="N219" s="900"/>
      <c r="O219" s="900"/>
    </row>
    <row r="220" spans="1:15" ht="12.6" customHeight="1">
      <c r="A220" s="57" t="s">
        <v>106</v>
      </c>
      <c r="B220" s="903">
        <v>85.5</v>
      </c>
      <c r="C220" s="903">
        <v>97.5</v>
      </c>
      <c r="D220" s="903">
        <v>97.8</v>
      </c>
      <c r="E220" s="903">
        <v>2.1</v>
      </c>
      <c r="F220" s="903">
        <v>18.600000000000001</v>
      </c>
      <c r="G220" s="903">
        <v>125.2</v>
      </c>
      <c r="H220" s="882"/>
      <c r="I220" s="765">
        <v>216</v>
      </c>
      <c r="J220" s="57" t="s">
        <v>105</v>
      </c>
      <c r="K220" s="411">
        <v>1506</v>
      </c>
      <c r="L220" s="900"/>
      <c r="N220" s="900"/>
      <c r="O220" s="900"/>
    </row>
    <row r="221" spans="1:15" ht="12.6" customHeight="1">
      <c r="A221" s="57" t="s">
        <v>104</v>
      </c>
      <c r="B221" s="903">
        <v>16.399999999999999</v>
      </c>
      <c r="C221" s="903">
        <v>95.9</v>
      </c>
      <c r="D221" s="903">
        <v>95.1</v>
      </c>
      <c r="E221" s="903">
        <v>3.2</v>
      </c>
      <c r="F221" s="903">
        <v>38.799999999999997</v>
      </c>
      <c r="G221" s="903">
        <v>227.9</v>
      </c>
      <c r="H221" s="882"/>
      <c r="I221" s="765">
        <v>217</v>
      </c>
      <c r="J221" s="57" t="s">
        <v>103</v>
      </c>
      <c r="K221" s="411">
        <v>1507</v>
      </c>
      <c r="L221" s="900"/>
      <c r="N221" s="900"/>
      <c r="O221" s="900"/>
    </row>
    <row r="222" spans="1:15" ht="12.6" customHeight="1">
      <c r="A222" s="57" t="s">
        <v>102</v>
      </c>
      <c r="B222" s="903">
        <v>608.4</v>
      </c>
      <c r="C222" s="903">
        <v>97.3</v>
      </c>
      <c r="D222" s="903">
        <v>97.7</v>
      </c>
      <c r="E222" s="903">
        <v>2.2999999999999998</v>
      </c>
      <c r="F222" s="903">
        <v>28.1</v>
      </c>
      <c r="G222" s="903">
        <v>122.8</v>
      </c>
      <c r="H222" s="882"/>
      <c r="I222" s="765">
        <v>218</v>
      </c>
      <c r="J222" s="57" t="s">
        <v>101</v>
      </c>
      <c r="K222" s="411">
        <v>1116</v>
      </c>
      <c r="L222" s="900"/>
      <c r="N222" s="900"/>
      <c r="O222" s="900"/>
    </row>
    <row r="223" spans="1:15" ht="12.6" customHeight="1">
      <c r="A223" s="57" t="s">
        <v>100</v>
      </c>
      <c r="B223" s="903">
        <v>550.6</v>
      </c>
      <c r="C223" s="903">
        <v>95.4</v>
      </c>
      <c r="D223" s="903">
        <v>97.2</v>
      </c>
      <c r="E223" s="903">
        <v>4.3</v>
      </c>
      <c r="F223" s="903">
        <v>73</v>
      </c>
      <c r="G223" s="903">
        <v>796.2</v>
      </c>
      <c r="H223" s="882"/>
      <c r="I223" s="765">
        <v>219</v>
      </c>
      <c r="J223" s="57" t="s">
        <v>99</v>
      </c>
      <c r="K223" s="411">
        <v>1110</v>
      </c>
      <c r="L223" s="900"/>
      <c r="N223" s="900"/>
      <c r="O223" s="900"/>
    </row>
    <row r="224" spans="1:15" ht="12.6" customHeight="1">
      <c r="A224" s="57" t="s">
        <v>98</v>
      </c>
      <c r="B224" s="903">
        <v>14.7</v>
      </c>
      <c r="C224" s="903">
        <v>95.6</v>
      </c>
      <c r="D224" s="903">
        <v>96.9</v>
      </c>
      <c r="E224" s="903">
        <v>4</v>
      </c>
      <c r="F224" s="903">
        <v>51</v>
      </c>
      <c r="G224" s="903">
        <v>748.2</v>
      </c>
      <c r="H224" s="882"/>
      <c r="I224" s="765">
        <v>220</v>
      </c>
      <c r="J224" s="57" t="s">
        <v>97</v>
      </c>
      <c r="K224" s="411">
        <v>1508</v>
      </c>
      <c r="L224" s="900"/>
      <c r="N224" s="900"/>
      <c r="O224" s="900"/>
    </row>
    <row r="225" spans="1:15" ht="12.6" customHeight="1">
      <c r="A225" s="57" t="s">
        <v>96</v>
      </c>
      <c r="B225" s="903">
        <v>161.5</v>
      </c>
      <c r="C225" s="903">
        <v>97.1</v>
      </c>
      <c r="D225" s="903">
        <v>97.6</v>
      </c>
      <c r="E225" s="903">
        <v>2.2000000000000002</v>
      </c>
      <c r="F225" s="903">
        <v>24.7</v>
      </c>
      <c r="G225" s="903">
        <v>194</v>
      </c>
      <c r="H225" s="882"/>
      <c r="I225" s="765">
        <v>221</v>
      </c>
      <c r="J225" s="57" t="s">
        <v>95</v>
      </c>
      <c r="K225" s="411">
        <v>1510</v>
      </c>
      <c r="L225" s="900"/>
      <c r="N225" s="900"/>
      <c r="O225" s="900"/>
    </row>
    <row r="226" spans="1:15" ht="12.6" customHeight="1">
      <c r="A226" s="57" t="s">
        <v>94</v>
      </c>
      <c r="B226" s="903">
        <v>28.2</v>
      </c>
      <c r="C226" s="903">
        <v>97.4</v>
      </c>
      <c r="D226" s="903">
        <v>97.8</v>
      </c>
      <c r="E226" s="903">
        <v>2</v>
      </c>
      <c r="F226" s="903">
        <v>26.2</v>
      </c>
      <c r="G226" s="903">
        <v>105.3</v>
      </c>
      <c r="H226" s="882"/>
      <c r="I226" s="765">
        <v>222</v>
      </c>
      <c r="J226" s="57" t="s">
        <v>93</v>
      </c>
      <c r="K226" s="411">
        <v>1511</v>
      </c>
      <c r="L226" s="900"/>
      <c r="N226" s="900"/>
      <c r="O226" s="900"/>
    </row>
    <row r="227" spans="1:15" ht="12.6" customHeight="1">
      <c r="A227" s="57" t="s">
        <v>92</v>
      </c>
      <c r="B227" s="903">
        <v>56.5</v>
      </c>
      <c r="C227" s="903">
        <v>96.3</v>
      </c>
      <c r="D227" s="903">
        <v>96.2</v>
      </c>
      <c r="E227" s="903">
        <v>2.9</v>
      </c>
      <c r="F227" s="903">
        <v>38.4</v>
      </c>
      <c r="G227" s="903">
        <v>444.4</v>
      </c>
      <c r="H227" s="882"/>
      <c r="I227" s="765">
        <v>223</v>
      </c>
      <c r="J227" s="57" t="s">
        <v>91</v>
      </c>
      <c r="K227" s="411">
        <v>1512</v>
      </c>
      <c r="L227" s="900"/>
      <c r="N227" s="900"/>
      <c r="O227" s="900"/>
    </row>
    <row r="228" spans="1:15" ht="12.6" customHeight="1">
      <c r="A228" s="57" t="s">
        <v>90</v>
      </c>
      <c r="B228" s="903">
        <v>127.9</v>
      </c>
      <c r="C228" s="903">
        <v>96.7</v>
      </c>
      <c r="D228" s="903">
        <v>97.8</v>
      </c>
      <c r="E228" s="903">
        <v>2.6</v>
      </c>
      <c r="F228" s="903">
        <v>33.299999999999997</v>
      </c>
      <c r="G228" s="903">
        <v>245.8</v>
      </c>
      <c r="H228" s="882"/>
      <c r="I228" s="765">
        <v>224</v>
      </c>
      <c r="J228" s="57" t="s">
        <v>89</v>
      </c>
      <c r="K228" s="411">
        <v>1111</v>
      </c>
      <c r="L228" s="900"/>
      <c r="N228" s="900"/>
      <c r="O228" s="900"/>
    </row>
    <row r="229" spans="1:15" ht="12.6" customHeight="1">
      <c r="A229" s="57" t="s">
        <v>88</v>
      </c>
      <c r="B229" s="903">
        <v>39.700000000000003</v>
      </c>
      <c r="C229" s="903">
        <v>96</v>
      </c>
      <c r="D229" s="903">
        <v>96.8</v>
      </c>
      <c r="E229" s="903">
        <v>3.6</v>
      </c>
      <c r="F229" s="903">
        <v>38.299999999999997</v>
      </c>
      <c r="G229" s="903">
        <v>392.6</v>
      </c>
      <c r="H229" s="882"/>
      <c r="I229" s="765">
        <v>225</v>
      </c>
      <c r="J229" s="57" t="s">
        <v>87</v>
      </c>
      <c r="K229" s="411">
        <v>1114</v>
      </c>
      <c r="L229" s="900"/>
      <c r="N229" s="900"/>
      <c r="O229" s="900"/>
    </row>
    <row r="230" spans="1:15" ht="12.6" customHeight="1">
      <c r="A230" s="23" t="s">
        <v>33</v>
      </c>
      <c r="B230" s="902">
        <v>2.8</v>
      </c>
      <c r="C230" s="902">
        <v>96.9</v>
      </c>
      <c r="D230" s="902">
        <v>96.8</v>
      </c>
      <c r="E230" s="902">
        <v>2.5</v>
      </c>
      <c r="F230" s="902">
        <v>35.4</v>
      </c>
      <c r="G230" s="902">
        <v>269.3</v>
      </c>
      <c r="H230" s="884"/>
      <c r="I230" s="765">
        <v>226</v>
      </c>
      <c r="J230" s="414" t="s">
        <v>1776</v>
      </c>
      <c r="K230" s="413" t="s">
        <v>123</v>
      </c>
      <c r="L230" s="900"/>
      <c r="N230" s="900"/>
      <c r="O230" s="900"/>
    </row>
    <row r="231" spans="1:15" ht="12.6" customHeight="1">
      <c r="A231" s="23" t="s">
        <v>31</v>
      </c>
      <c r="B231" s="902">
        <v>2.4</v>
      </c>
      <c r="C231" s="902">
        <v>96.9</v>
      </c>
      <c r="D231" s="902">
        <v>96.9</v>
      </c>
      <c r="E231" s="902">
        <v>2.6</v>
      </c>
      <c r="F231" s="902">
        <v>41.3</v>
      </c>
      <c r="G231" s="902">
        <v>531.1</v>
      </c>
      <c r="H231" s="884"/>
      <c r="I231" s="765">
        <v>227</v>
      </c>
      <c r="J231" s="735" t="s">
        <v>1777</v>
      </c>
      <c r="K231" s="413" t="s">
        <v>123</v>
      </c>
      <c r="L231" s="900"/>
      <c r="N231" s="900"/>
      <c r="O231" s="900"/>
    </row>
    <row r="232" spans="1:15" ht="12.6" customHeight="1">
      <c r="A232" s="57" t="s">
        <v>1778</v>
      </c>
      <c r="B232" s="903">
        <v>1.3</v>
      </c>
      <c r="C232" s="903">
        <v>98</v>
      </c>
      <c r="D232" s="903">
        <v>97.4</v>
      </c>
      <c r="E232" s="903">
        <v>1.9</v>
      </c>
      <c r="F232" s="903">
        <v>34.5</v>
      </c>
      <c r="G232" s="903">
        <v>134.69999999999999</v>
      </c>
      <c r="H232" s="882"/>
      <c r="I232" s="765">
        <v>228</v>
      </c>
      <c r="J232" s="57" t="s">
        <v>1779</v>
      </c>
      <c r="K232" s="411">
        <v>1501</v>
      </c>
      <c r="L232" s="900"/>
      <c r="N232" s="900"/>
      <c r="O232" s="900"/>
    </row>
    <row r="233" spans="1:15" ht="12.6" customHeight="1">
      <c r="A233" s="57" t="s">
        <v>1780</v>
      </c>
      <c r="B233" s="903">
        <v>2.6</v>
      </c>
      <c r="C233" s="903">
        <v>97.8</v>
      </c>
      <c r="D233" s="903">
        <v>96.8</v>
      </c>
      <c r="E233" s="903">
        <v>1.9</v>
      </c>
      <c r="F233" s="903">
        <v>32.799999999999997</v>
      </c>
      <c r="G233" s="903">
        <v>113.6</v>
      </c>
      <c r="H233" s="882"/>
      <c r="I233" s="765">
        <v>229</v>
      </c>
      <c r="J233" s="57" t="s">
        <v>1781</v>
      </c>
      <c r="K233" s="411">
        <v>1505</v>
      </c>
      <c r="L233" s="900"/>
      <c r="N233" s="900"/>
      <c r="O233" s="900"/>
    </row>
    <row r="234" spans="1:15" ht="12.6" customHeight="1">
      <c r="A234" s="57" t="s">
        <v>1782</v>
      </c>
      <c r="B234" s="903">
        <v>2.1</v>
      </c>
      <c r="C234" s="903">
        <v>96.4</v>
      </c>
      <c r="D234" s="903">
        <v>98.3</v>
      </c>
      <c r="E234" s="903">
        <v>3.1</v>
      </c>
      <c r="F234" s="903">
        <v>50.1</v>
      </c>
      <c r="G234" s="903">
        <v>164.5</v>
      </c>
      <c r="H234" s="882"/>
      <c r="I234" s="765">
        <v>230</v>
      </c>
      <c r="J234" s="57" t="s">
        <v>1783</v>
      </c>
      <c r="K234" s="27" t="s">
        <v>1784</v>
      </c>
      <c r="L234" s="900"/>
      <c r="N234" s="900"/>
      <c r="O234" s="900"/>
    </row>
    <row r="235" spans="1:15" ht="12.6" customHeight="1">
      <c r="A235" s="57" t="s">
        <v>1785</v>
      </c>
      <c r="B235" s="903">
        <v>3.4</v>
      </c>
      <c r="C235" s="903">
        <v>97.5</v>
      </c>
      <c r="D235" s="903">
        <v>97</v>
      </c>
      <c r="E235" s="903">
        <v>2.1</v>
      </c>
      <c r="F235" s="903">
        <v>29.4</v>
      </c>
      <c r="G235" s="903">
        <v>140.1</v>
      </c>
      <c r="H235" s="882"/>
      <c r="I235" s="765">
        <v>231</v>
      </c>
      <c r="J235" s="57" t="s">
        <v>1786</v>
      </c>
      <c r="K235" s="411">
        <v>1509</v>
      </c>
      <c r="L235" s="900"/>
      <c r="N235" s="900"/>
      <c r="O235" s="900"/>
    </row>
    <row r="236" spans="1:15" ht="12.6" customHeight="1">
      <c r="A236" s="57" t="s">
        <v>1787</v>
      </c>
      <c r="B236" s="903">
        <v>8.6</v>
      </c>
      <c r="C236" s="903">
        <v>94.4</v>
      </c>
      <c r="D236" s="903">
        <v>93.4</v>
      </c>
      <c r="E236" s="903">
        <v>4.5</v>
      </c>
      <c r="F236" s="903">
        <v>66</v>
      </c>
      <c r="G236" s="903">
        <v>3053.8</v>
      </c>
      <c r="H236" s="882"/>
      <c r="I236" s="765">
        <v>232</v>
      </c>
      <c r="J236" s="57" t="s">
        <v>1788</v>
      </c>
      <c r="K236" s="411">
        <v>1513</v>
      </c>
      <c r="L236" s="900"/>
      <c r="N236" s="900"/>
      <c r="O236" s="900"/>
    </row>
    <row r="237" spans="1:15" ht="12.6" customHeight="1">
      <c r="A237" s="23" t="s">
        <v>29</v>
      </c>
      <c r="B237" s="902">
        <v>1.8</v>
      </c>
      <c r="C237" s="902">
        <v>97.5</v>
      </c>
      <c r="D237" s="902">
        <v>97.4</v>
      </c>
      <c r="E237" s="902">
        <v>2.1</v>
      </c>
      <c r="F237" s="902">
        <v>32.200000000000003</v>
      </c>
      <c r="G237" s="902">
        <v>176.1</v>
      </c>
      <c r="H237" s="884"/>
      <c r="I237" s="765">
        <v>233</v>
      </c>
      <c r="J237" s="414" t="s">
        <v>1789</v>
      </c>
      <c r="K237" s="413" t="s">
        <v>123</v>
      </c>
      <c r="L237" s="900"/>
      <c r="N237" s="900"/>
      <c r="O237" s="900"/>
    </row>
    <row r="238" spans="1:15" ht="12.6" customHeight="1">
      <c r="A238" s="57" t="s">
        <v>1790</v>
      </c>
      <c r="B238" s="903">
        <v>2.1</v>
      </c>
      <c r="C238" s="903">
        <v>97.5</v>
      </c>
      <c r="D238" s="903">
        <v>96.8</v>
      </c>
      <c r="E238" s="903">
        <v>2.9</v>
      </c>
      <c r="F238" s="903">
        <v>36.4</v>
      </c>
      <c r="G238" s="903">
        <v>350.4</v>
      </c>
      <c r="H238" s="882"/>
      <c r="I238" s="765">
        <v>234</v>
      </c>
      <c r="J238" s="57" t="s">
        <v>1791</v>
      </c>
      <c r="K238" s="27" t="s">
        <v>1792</v>
      </c>
      <c r="L238" s="900"/>
      <c r="N238" s="900"/>
      <c r="O238" s="900"/>
    </row>
    <row r="239" spans="1:15" ht="12.6" customHeight="1">
      <c r="A239" s="57" t="s">
        <v>1793</v>
      </c>
      <c r="B239" s="903">
        <v>1.1000000000000001</v>
      </c>
      <c r="C239" s="903">
        <v>97.8</v>
      </c>
      <c r="D239" s="903">
        <v>97.5</v>
      </c>
      <c r="E239" s="903">
        <v>1.8</v>
      </c>
      <c r="F239" s="903">
        <v>27.1</v>
      </c>
      <c r="G239" s="903">
        <v>98.3</v>
      </c>
      <c r="H239" s="882"/>
      <c r="I239" s="765">
        <v>235</v>
      </c>
      <c r="J239" s="57" t="s">
        <v>1794</v>
      </c>
      <c r="K239" s="27" t="s">
        <v>1795</v>
      </c>
      <c r="L239" s="900"/>
      <c r="N239" s="900"/>
      <c r="O239" s="900"/>
    </row>
    <row r="240" spans="1:15" ht="12.6" customHeight="1">
      <c r="A240" s="57" t="s">
        <v>1796</v>
      </c>
      <c r="B240" s="903">
        <v>1</v>
      </c>
      <c r="C240" s="903">
        <v>98.1</v>
      </c>
      <c r="D240" s="903">
        <v>97.7</v>
      </c>
      <c r="E240" s="903">
        <v>1.7</v>
      </c>
      <c r="F240" s="903">
        <v>20.3</v>
      </c>
      <c r="G240" s="903">
        <v>45</v>
      </c>
      <c r="H240" s="882"/>
      <c r="I240" s="765">
        <v>236</v>
      </c>
      <c r="J240" s="57" t="s">
        <v>1797</v>
      </c>
      <c r="K240" s="27" t="s">
        <v>1798</v>
      </c>
      <c r="L240" s="900"/>
      <c r="N240" s="900"/>
      <c r="O240" s="900"/>
    </row>
    <row r="241" spans="1:15" ht="12.6" customHeight="1">
      <c r="A241" s="57" t="s">
        <v>1799</v>
      </c>
      <c r="B241" s="903">
        <v>1.6</v>
      </c>
      <c r="C241" s="903">
        <v>99.3</v>
      </c>
      <c r="D241" s="903">
        <v>98.9</v>
      </c>
      <c r="E241" s="903">
        <v>1.6</v>
      </c>
      <c r="F241" s="903">
        <v>30.2</v>
      </c>
      <c r="G241" s="903">
        <v>75.599999999999994</v>
      </c>
      <c r="H241" s="882"/>
      <c r="I241" s="765">
        <v>237</v>
      </c>
      <c r="J241" s="57" t="s">
        <v>1800</v>
      </c>
      <c r="K241" s="27" t="s">
        <v>1801</v>
      </c>
      <c r="L241" s="900"/>
      <c r="N241" s="900"/>
      <c r="O241" s="900"/>
    </row>
    <row r="242" spans="1:15" ht="12.6" customHeight="1">
      <c r="A242" s="57" t="s">
        <v>1802</v>
      </c>
      <c r="B242" s="903">
        <v>4.0999999999999996</v>
      </c>
      <c r="C242" s="903">
        <v>96.8</v>
      </c>
      <c r="D242" s="903">
        <v>96.3</v>
      </c>
      <c r="E242" s="903">
        <v>2.2999999999999998</v>
      </c>
      <c r="F242" s="903">
        <v>37.299999999999997</v>
      </c>
      <c r="G242" s="903">
        <v>221.1</v>
      </c>
      <c r="H242" s="882"/>
      <c r="I242" s="765">
        <v>238</v>
      </c>
      <c r="J242" s="57" t="s">
        <v>1803</v>
      </c>
      <c r="K242" s="27" t="s">
        <v>1804</v>
      </c>
      <c r="L242" s="900"/>
      <c r="N242" s="900"/>
      <c r="O242" s="900"/>
    </row>
    <row r="243" spans="1:15" ht="12.6" customHeight="1">
      <c r="A243" s="57" t="s">
        <v>1805</v>
      </c>
      <c r="B243" s="903">
        <v>1.4</v>
      </c>
      <c r="C243" s="903">
        <v>97.7</v>
      </c>
      <c r="D243" s="903">
        <v>97.1</v>
      </c>
      <c r="E243" s="903">
        <v>3.3</v>
      </c>
      <c r="F243" s="903">
        <v>41.8</v>
      </c>
      <c r="G243" s="903">
        <v>471.2</v>
      </c>
      <c r="H243" s="882"/>
      <c r="I243" s="765">
        <v>239</v>
      </c>
      <c r="J243" s="57" t="s">
        <v>1806</v>
      </c>
      <c r="K243" s="27" t="s">
        <v>1807</v>
      </c>
      <c r="L243" s="900"/>
      <c r="N243" s="900"/>
      <c r="O243" s="900"/>
    </row>
    <row r="244" spans="1:15" ht="12.6" customHeight="1">
      <c r="A244" s="57" t="s">
        <v>1808</v>
      </c>
      <c r="B244" s="903">
        <v>3.3</v>
      </c>
      <c r="C244" s="903">
        <v>98.2</v>
      </c>
      <c r="D244" s="903">
        <v>96.8</v>
      </c>
      <c r="E244" s="903">
        <v>1.6</v>
      </c>
      <c r="F244" s="903">
        <v>22.2</v>
      </c>
      <c r="G244" s="903">
        <v>84.7</v>
      </c>
      <c r="H244" s="882"/>
      <c r="I244" s="765">
        <v>240</v>
      </c>
      <c r="J244" s="57" t="s">
        <v>1809</v>
      </c>
      <c r="K244" s="27" t="s">
        <v>1810</v>
      </c>
      <c r="L244" s="900"/>
      <c r="N244" s="900"/>
      <c r="O244" s="900"/>
    </row>
    <row r="245" spans="1:15" ht="12.6" customHeight="1">
      <c r="A245" s="57" t="s">
        <v>1811</v>
      </c>
      <c r="B245" s="903">
        <v>1.7</v>
      </c>
      <c r="C245" s="903">
        <v>96.9</v>
      </c>
      <c r="D245" s="903">
        <v>97.3</v>
      </c>
      <c r="E245" s="903">
        <v>2.4</v>
      </c>
      <c r="F245" s="903">
        <v>37.9</v>
      </c>
      <c r="G245" s="903">
        <v>185.2</v>
      </c>
      <c r="H245" s="882"/>
      <c r="I245" s="765">
        <v>241</v>
      </c>
      <c r="J245" s="57" t="s">
        <v>1812</v>
      </c>
      <c r="K245" s="27" t="s">
        <v>1813</v>
      </c>
      <c r="L245" s="900"/>
      <c r="N245" s="900"/>
      <c r="O245" s="900"/>
    </row>
    <row r="246" spans="1:15" ht="12.6" customHeight="1">
      <c r="A246" s="57" t="s">
        <v>1814</v>
      </c>
      <c r="B246" s="903">
        <v>0.6</v>
      </c>
      <c r="C246" s="903">
        <v>98.6</v>
      </c>
      <c r="D246" s="903">
        <v>97.8</v>
      </c>
      <c r="E246" s="903">
        <v>1.7</v>
      </c>
      <c r="F246" s="903">
        <v>23.8</v>
      </c>
      <c r="G246" s="903">
        <v>75.8</v>
      </c>
      <c r="H246" s="882"/>
      <c r="I246" s="765">
        <v>242</v>
      </c>
      <c r="J246" s="57" t="s">
        <v>1815</v>
      </c>
      <c r="K246" s="27" t="s">
        <v>1816</v>
      </c>
      <c r="L246" s="900"/>
      <c r="N246" s="900"/>
      <c r="O246" s="900"/>
    </row>
    <row r="247" spans="1:15" ht="12.6" customHeight="1">
      <c r="A247" s="57" t="s">
        <v>1817</v>
      </c>
      <c r="B247" s="903">
        <v>2</v>
      </c>
      <c r="C247" s="903">
        <v>98.2</v>
      </c>
      <c r="D247" s="903">
        <v>98.1</v>
      </c>
      <c r="E247" s="903">
        <v>1.8</v>
      </c>
      <c r="F247" s="903">
        <v>28.6</v>
      </c>
      <c r="G247" s="903">
        <v>123.3</v>
      </c>
      <c r="H247" s="882"/>
      <c r="I247" s="765">
        <v>243</v>
      </c>
      <c r="J247" s="57" t="s">
        <v>1818</v>
      </c>
      <c r="K247" s="27" t="s">
        <v>1819</v>
      </c>
      <c r="L247" s="900"/>
      <c r="N247" s="900"/>
      <c r="O247" s="900"/>
    </row>
    <row r="248" spans="1:15" ht="12.6" customHeight="1">
      <c r="A248" s="57" t="s">
        <v>1820</v>
      </c>
      <c r="B248" s="903">
        <v>1.1000000000000001</v>
      </c>
      <c r="C248" s="903">
        <v>98.5</v>
      </c>
      <c r="D248" s="903">
        <v>98.6</v>
      </c>
      <c r="E248" s="903">
        <v>1.8</v>
      </c>
      <c r="F248" s="903">
        <v>29.8</v>
      </c>
      <c r="G248" s="903">
        <v>97.2</v>
      </c>
      <c r="H248" s="882"/>
      <c r="I248" s="765">
        <v>244</v>
      </c>
      <c r="J248" s="57" t="s">
        <v>1821</v>
      </c>
      <c r="K248" s="27" t="s">
        <v>1822</v>
      </c>
      <c r="L248" s="900"/>
      <c r="N248" s="900"/>
      <c r="O248" s="900"/>
    </row>
    <row r="249" spans="1:15" ht="12.6" customHeight="1">
      <c r="A249" s="57" t="s">
        <v>1823</v>
      </c>
      <c r="B249" s="903">
        <v>1.7</v>
      </c>
      <c r="C249" s="903">
        <v>97.3</v>
      </c>
      <c r="D249" s="903">
        <v>98.3</v>
      </c>
      <c r="E249" s="903">
        <v>1.9</v>
      </c>
      <c r="F249" s="903">
        <v>28.1</v>
      </c>
      <c r="G249" s="903">
        <v>103.4</v>
      </c>
      <c r="H249" s="882"/>
      <c r="I249" s="765">
        <v>245</v>
      </c>
      <c r="J249" s="57" t="s">
        <v>1824</v>
      </c>
      <c r="K249" s="27" t="s">
        <v>1825</v>
      </c>
      <c r="L249" s="900"/>
      <c r="N249" s="900"/>
      <c r="O249" s="900"/>
    </row>
    <row r="250" spans="1:15" ht="12.6" customHeight="1">
      <c r="A250" s="57" t="s">
        <v>1826</v>
      </c>
      <c r="B250" s="903">
        <v>2.2000000000000002</v>
      </c>
      <c r="C250" s="903">
        <v>97.7</v>
      </c>
      <c r="D250" s="903">
        <v>98.4</v>
      </c>
      <c r="E250" s="903">
        <v>1.9</v>
      </c>
      <c r="F250" s="903">
        <v>27.2</v>
      </c>
      <c r="G250" s="903">
        <v>97.3</v>
      </c>
      <c r="H250" s="882"/>
      <c r="I250" s="765">
        <v>246</v>
      </c>
      <c r="J250" s="57" t="s">
        <v>1827</v>
      </c>
      <c r="K250" s="27" t="s">
        <v>1828</v>
      </c>
      <c r="L250" s="900"/>
      <c r="N250" s="900"/>
      <c r="O250" s="900"/>
    </row>
    <row r="251" spans="1:15" ht="12.6" customHeight="1">
      <c r="A251" s="23" t="s">
        <v>27</v>
      </c>
      <c r="B251" s="902">
        <v>6</v>
      </c>
      <c r="C251" s="902">
        <v>96.1</v>
      </c>
      <c r="D251" s="902">
        <v>96.2</v>
      </c>
      <c r="E251" s="902">
        <v>2.9</v>
      </c>
      <c r="F251" s="902">
        <v>36.4</v>
      </c>
      <c r="G251" s="902">
        <v>330.6</v>
      </c>
      <c r="H251" s="884"/>
      <c r="I251" s="765">
        <v>247</v>
      </c>
      <c r="J251" s="414" t="s">
        <v>1829</v>
      </c>
      <c r="K251" s="413" t="s">
        <v>123</v>
      </c>
      <c r="L251" s="900"/>
      <c r="N251" s="900"/>
      <c r="O251" s="900"/>
    </row>
    <row r="252" spans="1:15" ht="12.6" customHeight="1">
      <c r="A252" s="57" t="s">
        <v>1830</v>
      </c>
      <c r="B252" s="903">
        <v>12.7</v>
      </c>
      <c r="C252" s="903">
        <v>96.8</v>
      </c>
      <c r="D252" s="903">
        <v>97.5</v>
      </c>
      <c r="E252" s="903">
        <v>2.4</v>
      </c>
      <c r="F252" s="903">
        <v>34</v>
      </c>
      <c r="G252" s="903">
        <v>161.9</v>
      </c>
      <c r="H252" s="882"/>
      <c r="I252" s="765">
        <v>248</v>
      </c>
      <c r="J252" s="57" t="s">
        <v>1831</v>
      </c>
      <c r="K252" s="411">
        <v>1403</v>
      </c>
      <c r="L252" s="900"/>
      <c r="N252" s="900"/>
      <c r="O252" s="900"/>
    </row>
    <row r="253" spans="1:15" ht="12.6" customHeight="1">
      <c r="A253" s="57" t="s">
        <v>1832</v>
      </c>
      <c r="B253" s="903">
        <v>8.4</v>
      </c>
      <c r="C253" s="903">
        <v>96.4</v>
      </c>
      <c r="D253" s="903">
        <v>98</v>
      </c>
      <c r="E253" s="903">
        <v>2.5</v>
      </c>
      <c r="F253" s="903">
        <v>31.7</v>
      </c>
      <c r="G253" s="903">
        <v>212.4</v>
      </c>
      <c r="H253" s="882"/>
      <c r="I253" s="765">
        <v>249</v>
      </c>
      <c r="J253" s="57" t="s">
        <v>1833</v>
      </c>
      <c r="K253" s="411">
        <v>1404</v>
      </c>
      <c r="L253" s="900"/>
      <c r="N253" s="900"/>
      <c r="O253" s="900"/>
    </row>
    <row r="254" spans="1:15" ht="12.6" customHeight="1">
      <c r="A254" s="57" t="s">
        <v>1834</v>
      </c>
      <c r="B254" s="903">
        <v>7.3</v>
      </c>
      <c r="C254" s="903">
        <v>94.5</v>
      </c>
      <c r="D254" s="903">
        <v>95.6</v>
      </c>
      <c r="E254" s="903">
        <v>5.0999999999999996</v>
      </c>
      <c r="F254" s="903">
        <v>50</v>
      </c>
      <c r="G254" s="903">
        <v>1209.4000000000001</v>
      </c>
      <c r="H254" s="882"/>
      <c r="I254" s="765">
        <v>250</v>
      </c>
      <c r="J254" s="57" t="s">
        <v>1835</v>
      </c>
      <c r="K254" s="411">
        <v>1103</v>
      </c>
      <c r="L254" s="900"/>
      <c r="N254" s="900"/>
      <c r="O254" s="900"/>
    </row>
    <row r="255" spans="1:15" ht="12.6" customHeight="1">
      <c r="A255" s="57" t="s">
        <v>1836</v>
      </c>
      <c r="B255" s="903">
        <v>5.9</v>
      </c>
      <c r="C255" s="903">
        <v>95.5</v>
      </c>
      <c r="D255" s="903">
        <v>94.8</v>
      </c>
      <c r="E255" s="903">
        <v>3.2</v>
      </c>
      <c r="F255" s="903">
        <v>39.200000000000003</v>
      </c>
      <c r="G255" s="903">
        <v>379.4</v>
      </c>
      <c r="H255" s="882"/>
      <c r="I255" s="765">
        <v>251</v>
      </c>
      <c r="J255" s="57" t="s">
        <v>1837</v>
      </c>
      <c r="K255" s="411">
        <v>1405</v>
      </c>
      <c r="L255" s="900"/>
      <c r="N255" s="900"/>
      <c r="O255" s="900"/>
    </row>
    <row r="256" spans="1:15" ht="12.6" customHeight="1">
      <c r="A256" s="57" t="s">
        <v>1838</v>
      </c>
      <c r="B256" s="903">
        <v>15</v>
      </c>
      <c r="C256" s="903">
        <v>96.8</v>
      </c>
      <c r="D256" s="903">
        <v>97.6</v>
      </c>
      <c r="E256" s="903">
        <v>2.2999999999999998</v>
      </c>
      <c r="F256" s="903">
        <v>26.2</v>
      </c>
      <c r="G256" s="903">
        <v>189.5</v>
      </c>
      <c r="H256" s="882"/>
      <c r="I256" s="765">
        <v>252</v>
      </c>
      <c r="J256" s="57" t="s">
        <v>1839</v>
      </c>
      <c r="K256" s="411">
        <v>1406</v>
      </c>
      <c r="L256" s="900"/>
      <c r="N256" s="900"/>
      <c r="O256" s="900"/>
    </row>
    <row r="257" spans="1:15" ht="12.6" customHeight="1">
      <c r="A257" s="57" t="s">
        <v>1840</v>
      </c>
      <c r="B257" s="903">
        <v>1.3</v>
      </c>
      <c r="C257" s="903">
        <v>96.1</v>
      </c>
      <c r="D257" s="903">
        <v>96.3</v>
      </c>
      <c r="E257" s="903">
        <v>2.8</v>
      </c>
      <c r="F257" s="903">
        <v>31.3</v>
      </c>
      <c r="G257" s="903">
        <v>249.3</v>
      </c>
      <c r="H257" s="882"/>
      <c r="I257" s="765">
        <v>253</v>
      </c>
      <c r="J257" s="57" t="s">
        <v>1841</v>
      </c>
      <c r="K257" s="411">
        <v>1407</v>
      </c>
      <c r="L257" s="900"/>
      <c r="N257" s="900"/>
      <c r="O257" s="900"/>
    </row>
    <row r="258" spans="1:15" ht="12.6" customHeight="1">
      <c r="A258" s="57" t="s">
        <v>1842</v>
      </c>
      <c r="B258" s="903">
        <v>1.8</v>
      </c>
      <c r="C258" s="903">
        <v>96.4</v>
      </c>
      <c r="D258" s="903">
        <v>97.3</v>
      </c>
      <c r="E258" s="903">
        <v>2.5</v>
      </c>
      <c r="F258" s="903">
        <v>31.2</v>
      </c>
      <c r="G258" s="903">
        <v>225.8</v>
      </c>
      <c r="H258" s="882"/>
      <c r="I258" s="765">
        <v>254</v>
      </c>
      <c r="J258" s="57" t="s">
        <v>1843</v>
      </c>
      <c r="K258" s="411">
        <v>1409</v>
      </c>
      <c r="L258" s="900"/>
      <c r="N258" s="900"/>
      <c r="O258" s="900"/>
    </row>
    <row r="259" spans="1:15" ht="12.6" customHeight="1">
      <c r="A259" s="57" t="s">
        <v>1844</v>
      </c>
      <c r="B259" s="903">
        <v>7.2</v>
      </c>
      <c r="C259" s="903">
        <v>96.4</v>
      </c>
      <c r="D259" s="903">
        <v>97.7</v>
      </c>
      <c r="E259" s="903">
        <v>2.5</v>
      </c>
      <c r="F259" s="903">
        <v>31.1</v>
      </c>
      <c r="G259" s="903">
        <v>177.6</v>
      </c>
      <c r="H259" s="882"/>
      <c r="I259" s="765">
        <v>255</v>
      </c>
      <c r="J259" s="57" t="s">
        <v>1845</v>
      </c>
      <c r="K259" s="411">
        <v>1412</v>
      </c>
      <c r="L259" s="900"/>
      <c r="N259" s="900"/>
      <c r="O259" s="900"/>
    </row>
    <row r="260" spans="1:15" ht="12.6" customHeight="1">
      <c r="A260" s="57" t="s">
        <v>1846</v>
      </c>
      <c r="B260" s="903">
        <v>8.8000000000000007</v>
      </c>
      <c r="C260" s="903">
        <v>95.1</v>
      </c>
      <c r="D260" s="903">
        <v>96.1</v>
      </c>
      <c r="E260" s="903">
        <v>3.3</v>
      </c>
      <c r="F260" s="903">
        <v>44.3</v>
      </c>
      <c r="G260" s="903">
        <v>339.2</v>
      </c>
      <c r="H260" s="882"/>
      <c r="I260" s="765">
        <v>256</v>
      </c>
      <c r="J260" s="57" t="s">
        <v>1847</v>
      </c>
      <c r="K260" s="411">
        <v>1414</v>
      </c>
      <c r="L260" s="900"/>
      <c r="N260" s="900"/>
      <c r="O260" s="900"/>
    </row>
    <row r="261" spans="1:15" ht="12.6" customHeight="1">
      <c r="A261" s="57" t="s">
        <v>1848</v>
      </c>
      <c r="B261" s="903">
        <v>7.9</v>
      </c>
      <c r="C261" s="903">
        <v>95.9</v>
      </c>
      <c r="D261" s="903">
        <v>96.7</v>
      </c>
      <c r="E261" s="903">
        <v>2.5</v>
      </c>
      <c r="F261" s="903">
        <v>26</v>
      </c>
      <c r="G261" s="903">
        <v>198.9</v>
      </c>
      <c r="H261" s="882"/>
      <c r="I261" s="765">
        <v>257</v>
      </c>
      <c r="J261" s="57" t="s">
        <v>1849</v>
      </c>
      <c r="K261" s="411">
        <v>1415</v>
      </c>
      <c r="L261" s="900"/>
      <c r="N261" s="900"/>
      <c r="O261" s="900"/>
    </row>
    <row r="262" spans="1:15" ht="12.6" customHeight="1">
      <c r="A262" s="57" t="s">
        <v>1850</v>
      </c>
      <c r="B262" s="903">
        <v>12.6</v>
      </c>
      <c r="C262" s="903">
        <v>96.4</v>
      </c>
      <c r="D262" s="903">
        <v>95.4</v>
      </c>
      <c r="E262" s="903">
        <v>2.8</v>
      </c>
      <c r="F262" s="903">
        <v>39.5</v>
      </c>
      <c r="G262" s="903">
        <v>283.89999999999998</v>
      </c>
      <c r="H262" s="882"/>
      <c r="I262" s="765">
        <v>258</v>
      </c>
      <c r="J262" s="57" t="s">
        <v>1851</v>
      </c>
      <c r="K262" s="411">
        <v>1416</v>
      </c>
      <c r="L262" s="900"/>
      <c r="N262" s="900"/>
      <c r="O262" s="900"/>
    </row>
    <row r="263" spans="1:15" ht="12.6" customHeight="1">
      <c r="A263" s="23" t="s">
        <v>25</v>
      </c>
      <c r="B263" s="902">
        <v>2.1</v>
      </c>
      <c r="C263" s="902">
        <v>97.4</v>
      </c>
      <c r="D263" s="902">
        <v>97.2</v>
      </c>
      <c r="E263" s="902">
        <v>2.2999999999999998</v>
      </c>
      <c r="F263" s="902">
        <v>31.3</v>
      </c>
      <c r="G263" s="902">
        <v>162.6</v>
      </c>
      <c r="H263" s="884"/>
      <c r="I263" s="765">
        <v>259</v>
      </c>
      <c r="J263" s="414">
        <v>1860000</v>
      </c>
      <c r="K263" s="413" t="s">
        <v>123</v>
      </c>
      <c r="L263" s="900"/>
      <c r="N263" s="900"/>
      <c r="O263" s="900"/>
    </row>
    <row r="264" spans="1:15" ht="12.6" customHeight="1">
      <c r="A264" s="57" t="s">
        <v>1852</v>
      </c>
      <c r="B264" s="903">
        <v>1.1000000000000001</v>
      </c>
      <c r="C264" s="903">
        <v>98.2</v>
      </c>
      <c r="D264" s="903">
        <v>95.1</v>
      </c>
      <c r="E264" s="903">
        <v>1.7</v>
      </c>
      <c r="F264" s="903">
        <v>22.6</v>
      </c>
      <c r="G264" s="903">
        <v>128.80000000000001</v>
      </c>
      <c r="H264" s="882"/>
      <c r="I264" s="765">
        <v>260</v>
      </c>
      <c r="J264" s="57" t="s">
        <v>1853</v>
      </c>
      <c r="K264" s="411">
        <v>1201</v>
      </c>
      <c r="L264" s="900"/>
      <c r="N264" s="900"/>
      <c r="O264" s="900"/>
    </row>
    <row r="265" spans="1:15" ht="12.6" customHeight="1">
      <c r="A265" s="57" t="s">
        <v>1854</v>
      </c>
      <c r="B265" s="903">
        <v>1</v>
      </c>
      <c r="C265" s="903">
        <v>98.1</v>
      </c>
      <c r="D265" s="903">
        <v>98.7</v>
      </c>
      <c r="E265" s="903">
        <v>1.7</v>
      </c>
      <c r="F265" s="903">
        <v>20.399999999999999</v>
      </c>
      <c r="G265" s="903">
        <v>61.6</v>
      </c>
      <c r="H265" s="882"/>
      <c r="I265" s="765">
        <v>261</v>
      </c>
      <c r="J265" s="57" t="s">
        <v>1855</v>
      </c>
      <c r="K265" s="411">
        <v>1202</v>
      </c>
      <c r="L265" s="900"/>
      <c r="N265" s="900"/>
      <c r="O265" s="900"/>
    </row>
    <row r="266" spans="1:15" ht="12.6" customHeight="1">
      <c r="A266" s="57" t="s">
        <v>1856</v>
      </c>
      <c r="B266" s="903">
        <v>0.8</v>
      </c>
      <c r="C266" s="903">
        <v>95.2</v>
      </c>
      <c r="D266" s="903">
        <v>95</v>
      </c>
      <c r="E266" s="903">
        <v>2.7</v>
      </c>
      <c r="F266" s="903">
        <v>32.4</v>
      </c>
      <c r="G266" s="903">
        <v>182.6</v>
      </c>
      <c r="H266" s="882"/>
      <c r="I266" s="765">
        <v>262</v>
      </c>
      <c r="J266" s="57" t="s">
        <v>1857</v>
      </c>
      <c r="K266" s="411">
        <v>1203</v>
      </c>
      <c r="L266" s="900"/>
      <c r="N266" s="900"/>
      <c r="O266" s="900"/>
    </row>
    <row r="267" spans="1:15" ht="12.6" customHeight="1">
      <c r="A267" s="57" t="s">
        <v>1858</v>
      </c>
      <c r="B267" s="903">
        <v>3.2</v>
      </c>
      <c r="C267" s="903">
        <v>96.3</v>
      </c>
      <c r="D267" s="903">
        <v>98.3</v>
      </c>
      <c r="E267" s="903">
        <v>4.4000000000000004</v>
      </c>
      <c r="F267" s="903">
        <v>49.5</v>
      </c>
      <c r="G267" s="903">
        <v>510.2</v>
      </c>
      <c r="H267" s="882"/>
      <c r="I267" s="765">
        <v>263</v>
      </c>
      <c r="J267" s="57" t="s">
        <v>1859</v>
      </c>
      <c r="K267" s="411">
        <v>1204</v>
      </c>
      <c r="L267" s="900"/>
      <c r="N267" s="900"/>
      <c r="O267" s="900"/>
    </row>
    <row r="268" spans="1:15" ht="12.6" customHeight="1">
      <c r="A268" s="57" t="s">
        <v>1860</v>
      </c>
      <c r="B268" s="903">
        <v>1.5</v>
      </c>
      <c r="C268" s="903">
        <v>98.7</v>
      </c>
      <c r="D268" s="903">
        <v>95.5</v>
      </c>
      <c r="E268" s="903">
        <v>1.7</v>
      </c>
      <c r="F268" s="903">
        <v>24.4</v>
      </c>
      <c r="G268" s="903">
        <v>82.5</v>
      </c>
      <c r="H268" s="882"/>
      <c r="I268" s="765">
        <v>264</v>
      </c>
      <c r="J268" s="57" t="s">
        <v>1861</v>
      </c>
      <c r="K268" s="411">
        <v>1205</v>
      </c>
      <c r="L268" s="900"/>
      <c r="N268" s="900"/>
      <c r="O268" s="900"/>
    </row>
    <row r="269" spans="1:15" ht="12.6" customHeight="1">
      <c r="A269" s="57" t="s">
        <v>1862</v>
      </c>
      <c r="B269" s="903">
        <v>1</v>
      </c>
      <c r="C269" s="903">
        <v>98.8</v>
      </c>
      <c r="D269" s="903">
        <v>98.5</v>
      </c>
      <c r="E269" s="903">
        <v>1.6</v>
      </c>
      <c r="F269" s="903">
        <v>22.3</v>
      </c>
      <c r="G269" s="903">
        <v>93.6</v>
      </c>
      <c r="H269" s="882"/>
      <c r="I269" s="765">
        <v>265</v>
      </c>
      <c r="J269" s="57" t="s">
        <v>1863</v>
      </c>
      <c r="K269" s="411">
        <v>1206</v>
      </c>
      <c r="L269" s="900"/>
      <c r="N269" s="900"/>
      <c r="O269" s="900"/>
    </row>
    <row r="270" spans="1:15" ht="12.6" customHeight="1">
      <c r="A270" s="57" t="s">
        <v>1864</v>
      </c>
      <c r="B270" s="903">
        <v>4.2</v>
      </c>
      <c r="C270" s="903">
        <v>96.9</v>
      </c>
      <c r="D270" s="903">
        <v>97.5</v>
      </c>
      <c r="E270" s="903">
        <v>2.5</v>
      </c>
      <c r="F270" s="903">
        <v>36.299999999999997</v>
      </c>
      <c r="G270" s="903">
        <v>145.19999999999999</v>
      </c>
      <c r="H270" s="882"/>
      <c r="I270" s="765">
        <v>266</v>
      </c>
      <c r="J270" s="57" t="s">
        <v>1865</v>
      </c>
      <c r="K270" s="411">
        <v>1207</v>
      </c>
      <c r="L270" s="900"/>
      <c r="N270" s="900"/>
      <c r="O270" s="900"/>
    </row>
    <row r="271" spans="1:15" ht="12.6" customHeight="1">
      <c r="A271" s="57" t="s">
        <v>1866</v>
      </c>
      <c r="B271" s="903">
        <v>1.8</v>
      </c>
      <c r="C271" s="903">
        <v>98.2</v>
      </c>
      <c r="D271" s="903">
        <v>98.2</v>
      </c>
      <c r="E271" s="903">
        <v>1.9</v>
      </c>
      <c r="F271" s="903">
        <v>32.6</v>
      </c>
      <c r="G271" s="903">
        <v>103.3</v>
      </c>
      <c r="H271" s="882"/>
      <c r="I271" s="765">
        <v>267</v>
      </c>
      <c r="J271" s="57" t="s">
        <v>1867</v>
      </c>
      <c r="K271" s="411">
        <v>1208</v>
      </c>
      <c r="L271" s="900"/>
      <c r="N271" s="900"/>
      <c r="O271" s="900"/>
    </row>
    <row r="272" spans="1:15" ht="12.6" customHeight="1">
      <c r="A272" s="57" t="s">
        <v>1868</v>
      </c>
      <c r="B272" s="903">
        <v>1.1000000000000001</v>
      </c>
      <c r="C272" s="903">
        <v>98.8</v>
      </c>
      <c r="D272" s="903">
        <v>97.9</v>
      </c>
      <c r="E272" s="903">
        <v>1.6</v>
      </c>
      <c r="F272" s="903">
        <v>16.899999999999999</v>
      </c>
      <c r="G272" s="903">
        <v>73.900000000000006</v>
      </c>
      <c r="H272" s="882"/>
      <c r="I272" s="765">
        <v>268</v>
      </c>
      <c r="J272" s="57" t="s">
        <v>1869</v>
      </c>
      <c r="K272" s="411">
        <v>1209</v>
      </c>
      <c r="L272" s="900"/>
      <c r="N272" s="900"/>
      <c r="O272" s="900"/>
    </row>
    <row r="273" spans="1:15" ht="12.6" customHeight="1">
      <c r="A273" s="57" t="s">
        <v>1870</v>
      </c>
      <c r="B273" s="903">
        <v>3</v>
      </c>
      <c r="C273" s="903">
        <v>98.9</v>
      </c>
      <c r="D273" s="903">
        <v>97.6</v>
      </c>
      <c r="E273" s="903">
        <v>1.5</v>
      </c>
      <c r="F273" s="903">
        <v>24.7</v>
      </c>
      <c r="G273" s="903">
        <v>35.299999999999997</v>
      </c>
      <c r="H273" s="882"/>
      <c r="I273" s="765">
        <v>269</v>
      </c>
      <c r="J273" s="57" t="s">
        <v>1871</v>
      </c>
      <c r="K273" s="411">
        <v>1210</v>
      </c>
      <c r="L273" s="900"/>
      <c r="N273" s="900"/>
      <c r="O273" s="900"/>
    </row>
    <row r="274" spans="1:15" ht="12.6" customHeight="1">
      <c r="A274" s="57" t="s">
        <v>1872</v>
      </c>
      <c r="B274" s="903">
        <v>0.7</v>
      </c>
      <c r="C274" s="903">
        <v>97.6</v>
      </c>
      <c r="D274" s="903">
        <v>96.6</v>
      </c>
      <c r="E274" s="903">
        <v>2</v>
      </c>
      <c r="F274" s="903">
        <v>22.6</v>
      </c>
      <c r="G274" s="903">
        <v>135.9</v>
      </c>
      <c r="H274" s="882"/>
      <c r="I274" s="765">
        <v>270</v>
      </c>
      <c r="J274" s="57" t="s">
        <v>1873</v>
      </c>
      <c r="K274" s="411">
        <v>1211</v>
      </c>
      <c r="L274" s="900"/>
      <c r="N274" s="900"/>
      <c r="O274" s="900"/>
    </row>
    <row r="275" spans="1:15" ht="12.6" customHeight="1">
      <c r="A275" s="57" t="s">
        <v>1874</v>
      </c>
      <c r="B275" s="903">
        <v>1.4</v>
      </c>
      <c r="C275" s="903">
        <v>98.6</v>
      </c>
      <c r="D275" s="903">
        <v>97.7</v>
      </c>
      <c r="E275" s="903">
        <v>1.7</v>
      </c>
      <c r="F275" s="903">
        <v>23.2</v>
      </c>
      <c r="G275" s="903">
        <v>67</v>
      </c>
      <c r="H275" s="882"/>
      <c r="I275" s="765">
        <v>271</v>
      </c>
      <c r="J275" s="57" t="s">
        <v>1875</v>
      </c>
      <c r="K275" s="411">
        <v>1212</v>
      </c>
      <c r="L275" s="900"/>
      <c r="N275" s="900"/>
      <c r="O275" s="900"/>
    </row>
    <row r="276" spans="1:15" ht="12.6" customHeight="1">
      <c r="A276" s="57" t="s">
        <v>1876</v>
      </c>
      <c r="B276" s="903">
        <v>2.1</v>
      </c>
      <c r="C276" s="903">
        <v>97</v>
      </c>
      <c r="D276" s="903">
        <v>96.9</v>
      </c>
      <c r="E276" s="903">
        <v>2.2000000000000002</v>
      </c>
      <c r="F276" s="903">
        <v>28.9</v>
      </c>
      <c r="G276" s="903">
        <v>156.80000000000001</v>
      </c>
      <c r="H276" s="882"/>
      <c r="I276" s="765">
        <v>272</v>
      </c>
      <c r="J276" s="57" t="s">
        <v>1877</v>
      </c>
      <c r="K276" s="411">
        <v>1213</v>
      </c>
      <c r="L276" s="900"/>
      <c r="N276" s="900"/>
      <c r="O276" s="900"/>
    </row>
    <row r="277" spans="1:15" ht="12.6" customHeight="1">
      <c r="A277" s="57" t="s">
        <v>1878</v>
      </c>
      <c r="B277" s="903">
        <v>6.6</v>
      </c>
      <c r="C277" s="903">
        <v>97.4</v>
      </c>
      <c r="D277" s="903">
        <v>96.8</v>
      </c>
      <c r="E277" s="903">
        <v>2.2000000000000002</v>
      </c>
      <c r="F277" s="903">
        <v>33.299999999999997</v>
      </c>
      <c r="G277" s="903">
        <v>188.7</v>
      </c>
      <c r="H277" s="882"/>
      <c r="I277" s="765">
        <v>273</v>
      </c>
      <c r="J277" s="57" t="s">
        <v>1879</v>
      </c>
      <c r="K277" s="411">
        <v>1214</v>
      </c>
      <c r="L277" s="900"/>
      <c r="N277" s="900"/>
      <c r="O277" s="900"/>
    </row>
    <row r="278" spans="1:15" ht="12.6" customHeight="1">
      <c r="A278" s="57" t="s">
        <v>1880</v>
      </c>
      <c r="B278" s="903">
        <v>2.2000000000000002</v>
      </c>
      <c r="C278" s="903">
        <v>96.2</v>
      </c>
      <c r="D278" s="903">
        <v>98</v>
      </c>
      <c r="E278" s="903">
        <v>2.2000000000000002</v>
      </c>
      <c r="F278" s="903">
        <v>32.799999999999997</v>
      </c>
      <c r="G278" s="903">
        <v>165.4</v>
      </c>
      <c r="H278" s="882"/>
      <c r="I278" s="765">
        <v>274</v>
      </c>
      <c r="J278" s="57" t="s">
        <v>1881</v>
      </c>
      <c r="K278" s="411">
        <v>1215</v>
      </c>
      <c r="L278" s="900"/>
      <c r="N278" s="900"/>
      <c r="O278" s="900"/>
    </row>
    <row r="279" spans="1:15" ht="12.6" customHeight="1">
      <c r="A279" s="23" t="s">
        <v>23</v>
      </c>
      <c r="B279" s="902">
        <v>2.8</v>
      </c>
      <c r="C279" s="902">
        <v>97.2</v>
      </c>
      <c r="D279" s="902">
        <v>96.8</v>
      </c>
      <c r="E279" s="902">
        <v>2.2999999999999998</v>
      </c>
      <c r="F279" s="902">
        <v>35.700000000000003</v>
      </c>
      <c r="G279" s="902">
        <v>165.2</v>
      </c>
      <c r="H279" s="884"/>
      <c r="I279" s="765">
        <v>275</v>
      </c>
      <c r="J279" s="414">
        <v>1870000</v>
      </c>
      <c r="K279" s="413" t="s">
        <v>123</v>
      </c>
      <c r="L279" s="900"/>
      <c r="N279" s="900"/>
      <c r="O279" s="900"/>
    </row>
    <row r="280" spans="1:15" ht="12.6" customHeight="1">
      <c r="A280" s="57" t="s">
        <v>1882</v>
      </c>
      <c r="B280" s="903">
        <v>1.1000000000000001</v>
      </c>
      <c r="C280" s="903">
        <v>98.7</v>
      </c>
      <c r="D280" s="903">
        <v>97.1</v>
      </c>
      <c r="E280" s="903">
        <v>2.2000000000000002</v>
      </c>
      <c r="F280" s="903">
        <v>28.9</v>
      </c>
      <c r="G280" s="903">
        <v>64.400000000000006</v>
      </c>
      <c r="H280" s="882"/>
      <c r="I280" s="765">
        <v>276</v>
      </c>
      <c r="J280" s="57" t="s">
        <v>1883</v>
      </c>
      <c r="K280" s="27" t="s">
        <v>1884</v>
      </c>
      <c r="L280" s="900"/>
      <c r="N280" s="900"/>
      <c r="O280" s="900"/>
    </row>
    <row r="281" spans="1:15" ht="12.6" customHeight="1">
      <c r="A281" s="57" t="s">
        <v>1885</v>
      </c>
      <c r="B281" s="903">
        <v>1.3</v>
      </c>
      <c r="C281" s="903">
        <v>97.1</v>
      </c>
      <c r="D281" s="903">
        <v>97.2</v>
      </c>
      <c r="E281" s="903">
        <v>2.2000000000000002</v>
      </c>
      <c r="F281" s="903">
        <v>29.9</v>
      </c>
      <c r="G281" s="903">
        <v>139.1</v>
      </c>
      <c r="H281" s="882"/>
      <c r="I281" s="765">
        <v>277</v>
      </c>
      <c r="J281" s="57" t="s">
        <v>1886</v>
      </c>
      <c r="K281" s="27" t="s">
        <v>1887</v>
      </c>
      <c r="L281" s="900"/>
      <c r="N281" s="900"/>
      <c r="O281" s="900"/>
    </row>
    <row r="282" spans="1:15" ht="12.6" customHeight="1">
      <c r="A282" s="57" t="s">
        <v>1888</v>
      </c>
      <c r="B282" s="903">
        <v>6.2</v>
      </c>
      <c r="C282" s="903">
        <v>97.3</v>
      </c>
      <c r="D282" s="903">
        <v>97.8</v>
      </c>
      <c r="E282" s="903">
        <v>2</v>
      </c>
      <c r="F282" s="903">
        <v>29.2</v>
      </c>
      <c r="G282" s="903">
        <v>117.5</v>
      </c>
      <c r="H282" s="882"/>
      <c r="I282" s="765">
        <v>278</v>
      </c>
      <c r="J282" s="57" t="s">
        <v>1889</v>
      </c>
      <c r="K282" s="27" t="s">
        <v>1890</v>
      </c>
      <c r="L282" s="900"/>
      <c r="N282" s="900"/>
      <c r="O282" s="900"/>
    </row>
    <row r="283" spans="1:15" ht="12.6" customHeight="1">
      <c r="A283" s="57" t="s">
        <v>1891</v>
      </c>
      <c r="B283" s="903">
        <v>3.7</v>
      </c>
      <c r="C283" s="903">
        <v>97.2</v>
      </c>
      <c r="D283" s="903">
        <v>97.1</v>
      </c>
      <c r="E283" s="903">
        <v>2.2000000000000002</v>
      </c>
      <c r="F283" s="903">
        <v>36.200000000000003</v>
      </c>
      <c r="G283" s="903">
        <v>156.4</v>
      </c>
      <c r="H283" s="882"/>
      <c r="I283" s="765">
        <v>279</v>
      </c>
      <c r="J283" s="57" t="s">
        <v>1892</v>
      </c>
      <c r="K283" s="27" t="s">
        <v>1893</v>
      </c>
      <c r="L283" s="900"/>
      <c r="N283" s="900"/>
      <c r="O283" s="900"/>
    </row>
    <row r="284" spans="1:15" ht="12.6" customHeight="1">
      <c r="A284" s="57" t="s">
        <v>1894</v>
      </c>
      <c r="B284" s="903">
        <v>5.6</v>
      </c>
      <c r="C284" s="903">
        <v>96.6</v>
      </c>
      <c r="D284" s="903">
        <v>96</v>
      </c>
      <c r="E284" s="903">
        <v>2.7</v>
      </c>
      <c r="F284" s="903">
        <v>43.5</v>
      </c>
      <c r="G284" s="903">
        <v>198.2</v>
      </c>
      <c r="H284" s="882"/>
      <c r="I284" s="765">
        <v>280</v>
      </c>
      <c r="J284" s="57" t="s">
        <v>1895</v>
      </c>
      <c r="K284" s="27" t="s">
        <v>1896</v>
      </c>
      <c r="L284" s="900"/>
      <c r="N284" s="900"/>
      <c r="O284" s="900"/>
    </row>
    <row r="285" spans="1:15" ht="12.6" customHeight="1">
      <c r="A285" s="57" t="s">
        <v>1897</v>
      </c>
      <c r="B285" s="903">
        <v>1.8</v>
      </c>
      <c r="C285" s="903">
        <v>98</v>
      </c>
      <c r="D285" s="903">
        <v>96.8</v>
      </c>
      <c r="E285" s="903">
        <v>2</v>
      </c>
      <c r="F285" s="903">
        <v>31.3</v>
      </c>
      <c r="G285" s="903">
        <v>147.19999999999999</v>
      </c>
      <c r="H285" s="882"/>
      <c r="I285" s="765">
        <v>281</v>
      </c>
      <c r="J285" s="57" t="s">
        <v>1898</v>
      </c>
      <c r="K285" s="27" t="s">
        <v>1899</v>
      </c>
      <c r="L285" s="900"/>
      <c r="N285" s="900"/>
      <c r="O285" s="900"/>
    </row>
    <row r="286" spans="1:15" ht="12.6" customHeight="1">
      <c r="A286" s="57" t="s">
        <v>1900</v>
      </c>
      <c r="B286" s="903">
        <v>1.1000000000000001</v>
      </c>
      <c r="C286" s="903">
        <v>98.2</v>
      </c>
      <c r="D286" s="903">
        <v>97.4</v>
      </c>
      <c r="E286" s="903">
        <v>2.1</v>
      </c>
      <c r="F286" s="903">
        <v>27.1</v>
      </c>
      <c r="G286" s="903">
        <v>150.5</v>
      </c>
      <c r="H286" s="882"/>
      <c r="I286" s="765">
        <v>282</v>
      </c>
      <c r="J286" s="57" t="s">
        <v>1901</v>
      </c>
      <c r="K286" s="27" t="s">
        <v>1902</v>
      </c>
      <c r="L286" s="900"/>
      <c r="N286" s="900"/>
      <c r="O286" s="900"/>
    </row>
    <row r="287" spans="1:15" ht="12.6" customHeight="1">
      <c r="A287" s="57" t="s">
        <v>1903</v>
      </c>
      <c r="B287" s="903">
        <v>1</v>
      </c>
      <c r="C287" s="903">
        <v>98.9</v>
      </c>
      <c r="D287" s="903">
        <v>97.8</v>
      </c>
      <c r="E287" s="903">
        <v>1.6</v>
      </c>
      <c r="F287" s="903">
        <v>20.8</v>
      </c>
      <c r="G287" s="903">
        <v>91.6</v>
      </c>
      <c r="H287" s="882"/>
      <c r="I287" s="765">
        <v>283</v>
      </c>
      <c r="J287" s="57" t="s">
        <v>1904</v>
      </c>
      <c r="K287" s="27" t="s">
        <v>1905</v>
      </c>
      <c r="L287" s="900"/>
      <c r="N287" s="900"/>
      <c r="O287" s="900"/>
    </row>
    <row r="288" spans="1:15" ht="12.6" customHeight="1">
      <c r="A288" s="57" t="s">
        <v>1906</v>
      </c>
      <c r="B288" s="903">
        <v>1.4</v>
      </c>
      <c r="C288" s="903">
        <v>98.7</v>
      </c>
      <c r="D288" s="903">
        <v>98.1</v>
      </c>
      <c r="E288" s="903">
        <v>1.6</v>
      </c>
      <c r="F288" s="903">
        <v>25.2</v>
      </c>
      <c r="G288" s="903">
        <v>69.3</v>
      </c>
      <c r="H288" s="882"/>
      <c r="I288" s="765">
        <v>284</v>
      </c>
      <c r="J288" s="57" t="s">
        <v>1907</v>
      </c>
      <c r="K288" s="27" t="s">
        <v>1908</v>
      </c>
      <c r="L288" s="900"/>
      <c r="N288" s="900"/>
      <c r="O288" s="900"/>
    </row>
    <row r="289" spans="1:15" ht="12.6" customHeight="1">
      <c r="A289" s="57" t="s">
        <v>1909</v>
      </c>
      <c r="B289" s="903">
        <v>2.5</v>
      </c>
      <c r="C289" s="903">
        <v>97.6</v>
      </c>
      <c r="D289" s="903">
        <v>97.8</v>
      </c>
      <c r="E289" s="903">
        <v>2</v>
      </c>
      <c r="F289" s="903">
        <v>31.4</v>
      </c>
      <c r="G289" s="903">
        <v>121.4</v>
      </c>
      <c r="H289" s="882"/>
      <c r="I289" s="765">
        <v>285</v>
      </c>
      <c r="J289" s="57" t="s">
        <v>1910</v>
      </c>
      <c r="K289" s="27" t="s">
        <v>1911</v>
      </c>
      <c r="L289" s="900"/>
      <c r="N289" s="900"/>
      <c r="O289" s="900"/>
    </row>
    <row r="290" spans="1:15" ht="12.6" customHeight="1">
      <c r="A290" s="57" t="s">
        <v>1912</v>
      </c>
      <c r="B290" s="903">
        <v>3</v>
      </c>
      <c r="C290" s="903">
        <v>98.2</v>
      </c>
      <c r="D290" s="903">
        <v>97.6</v>
      </c>
      <c r="E290" s="903">
        <v>2.1</v>
      </c>
      <c r="F290" s="903">
        <v>33.200000000000003</v>
      </c>
      <c r="G290" s="903">
        <v>129.80000000000001</v>
      </c>
      <c r="H290" s="882"/>
      <c r="I290" s="765">
        <v>286</v>
      </c>
      <c r="J290" s="57" t="s">
        <v>1913</v>
      </c>
      <c r="K290" s="27" t="s">
        <v>1914</v>
      </c>
      <c r="L290" s="900"/>
      <c r="N290" s="900"/>
      <c r="O290" s="900"/>
    </row>
    <row r="291" spans="1:15" ht="12.6" customHeight="1">
      <c r="A291" s="57" t="s">
        <v>1915</v>
      </c>
      <c r="B291" s="903">
        <v>6</v>
      </c>
      <c r="C291" s="903">
        <v>95.9</v>
      </c>
      <c r="D291" s="903">
        <v>96.9</v>
      </c>
      <c r="E291" s="903">
        <v>2.8</v>
      </c>
      <c r="F291" s="903">
        <v>37.4</v>
      </c>
      <c r="G291" s="903">
        <v>297.60000000000002</v>
      </c>
      <c r="H291" s="882"/>
      <c r="I291" s="765">
        <v>287</v>
      </c>
      <c r="J291" s="57" t="s">
        <v>1916</v>
      </c>
      <c r="K291" s="27" t="s">
        <v>1917</v>
      </c>
      <c r="L291" s="900"/>
      <c r="N291" s="900"/>
      <c r="O291" s="900"/>
    </row>
    <row r="292" spans="1:15" ht="12.6" customHeight="1">
      <c r="A292" s="57" t="s">
        <v>1918</v>
      </c>
      <c r="B292" s="903">
        <v>1.8</v>
      </c>
      <c r="C292" s="903">
        <v>98.6</v>
      </c>
      <c r="D292" s="903">
        <v>97.9</v>
      </c>
      <c r="E292" s="903">
        <v>1.6</v>
      </c>
      <c r="F292" s="903">
        <v>25.3</v>
      </c>
      <c r="G292" s="903">
        <v>131.5</v>
      </c>
      <c r="H292" s="882"/>
      <c r="I292" s="765">
        <v>288</v>
      </c>
      <c r="J292" s="57" t="s">
        <v>1919</v>
      </c>
      <c r="K292" s="27" t="s">
        <v>1920</v>
      </c>
      <c r="L292" s="900"/>
      <c r="N292" s="900"/>
      <c r="O292" s="900"/>
    </row>
    <row r="293" spans="1:15" ht="12.6" customHeight="1">
      <c r="A293" s="57" t="s">
        <v>1921</v>
      </c>
      <c r="B293" s="903">
        <v>5</v>
      </c>
      <c r="C293" s="903">
        <v>95.5</v>
      </c>
      <c r="D293" s="903">
        <v>96.1</v>
      </c>
      <c r="E293" s="903">
        <v>2.6</v>
      </c>
      <c r="F293" s="903">
        <v>37.200000000000003</v>
      </c>
      <c r="G293" s="903">
        <v>151.4</v>
      </c>
      <c r="H293" s="882"/>
      <c r="I293" s="765">
        <v>289</v>
      </c>
      <c r="J293" s="57" t="s">
        <v>1922</v>
      </c>
      <c r="K293" s="27" t="s">
        <v>1923</v>
      </c>
      <c r="L293" s="900"/>
      <c r="N293" s="900"/>
      <c r="O293" s="900"/>
    </row>
    <row r="294" spans="1:15" ht="12.6" customHeight="1">
      <c r="A294" s="23" t="s">
        <v>21</v>
      </c>
      <c r="B294" s="902">
        <v>14.9</v>
      </c>
      <c r="C294" s="902">
        <v>96.4</v>
      </c>
      <c r="D294" s="902">
        <v>96.4</v>
      </c>
      <c r="E294" s="902">
        <v>2.6</v>
      </c>
      <c r="F294" s="902">
        <v>52</v>
      </c>
      <c r="G294" s="902">
        <v>162.4</v>
      </c>
      <c r="H294" s="884"/>
      <c r="I294" s="765">
        <v>290</v>
      </c>
      <c r="J294" s="414" t="s">
        <v>1924</v>
      </c>
      <c r="K294" s="413" t="s">
        <v>123</v>
      </c>
      <c r="L294" s="900"/>
      <c r="N294" s="900"/>
      <c r="O294" s="900"/>
    </row>
    <row r="295" spans="1:15" ht="12.6" customHeight="1">
      <c r="A295" s="57" t="s">
        <v>1925</v>
      </c>
      <c r="B295" s="903">
        <v>60.6</v>
      </c>
      <c r="C295" s="903">
        <v>94.8</v>
      </c>
      <c r="D295" s="903">
        <v>95.1</v>
      </c>
      <c r="E295" s="903">
        <v>3.1</v>
      </c>
      <c r="F295" s="903">
        <v>78.5</v>
      </c>
      <c r="G295" s="903">
        <v>219.4</v>
      </c>
      <c r="H295" s="882"/>
      <c r="I295" s="765">
        <v>291</v>
      </c>
      <c r="J295" s="57" t="s">
        <v>1926</v>
      </c>
      <c r="K295" s="27" t="s">
        <v>1927</v>
      </c>
      <c r="L295" s="900"/>
      <c r="N295" s="900"/>
      <c r="O295" s="900"/>
    </row>
    <row r="296" spans="1:15" ht="12.6" customHeight="1">
      <c r="A296" s="57" t="s">
        <v>1928</v>
      </c>
      <c r="B296" s="903">
        <v>0.6</v>
      </c>
      <c r="C296" s="903">
        <v>98.8</v>
      </c>
      <c r="D296" s="903">
        <v>97.6</v>
      </c>
      <c r="E296" s="903">
        <v>1.5</v>
      </c>
      <c r="F296" s="903">
        <v>23.6</v>
      </c>
      <c r="G296" s="903">
        <v>44.2</v>
      </c>
      <c r="H296" s="882"/>
      <c r="I296" s="765">
        <v>292</v>
      </c>
      <c r="J296" s="57" t="s">
        <v>1929</v>
      </c>
      <c r="K296" s="27" t="s">
        <v>1930</v>
      </c>
      <c r="L296" s="900"/>
      <c r="N296" s="900"/>
      <c r="O296" s="900"/>
    </row>
    <row r="297" spans="1:15" ht="12.6" customHeight="1">
      <c r="A297" s="57" t="s">
        <v>1931</v>
      </c>
      <c r="B297" s="903">
        <v>3.3</v>
      </c>
      <c r="C297" s="903">
        <v>98.7</v>
      </c>
      <c r="D297" s="903">
        <v>97.4</v>
      </c>
      <c r="E297" s="903">
        <v>1.7</v>
      </c>
      <c r="F297" s="903">
        <v>36.700000000000003</v>
      </c>
      <c r="G297" s="903">
        <v>82.5</v>
      </c>
      <c r="H297" s="882"/>
      <c r="I297" s="765">
        <v>293</v>
      </c>
      <c r="J297" s="57" t="s">
        <v>1932</v>
      </c>
      <c r="K297" s="27" t="s">
        <v>1933</v>
      </c>
      <c r="L297" s="900"/>
      <c r="N297" s="900"/>
      <c r="O297" s="900"/>
    </row>
    <row r="298" spans="1:15" ht="12.6" customHeight="1">
      <c r="A298" s="57" t="s">
        <v>1934</v>
      </c>
      <c r="B298" s="903">
        <v>2.6</v>
      </c>
      <c r="C298" s="903">
        <v>97.1</v>
      </c>
      <c r="D298" s="903">
        <v>97.2</v>
      </c>
      <c r="E298" s="903">
        <v>2.1</v>
      </c>
      <c r="F298" s="903">
        <v>29.5</v>
      </c>
      <c r="G298" s="903">
        <v>91.7</v>
      </c>
      <c r="H298" s="882"/>
      <c r="I298" s="765">
        <v>294</v>
      </c>
      <c r="J298" s="57" t="s">
        <v>1935</v>
      </c>
      <c r="K298" s="27" t="s">
        <v>1936</v>
      </c>
      <c r="L298" s="900"/>
      <c r="N298" s="900"/>
      <c r="O298" s="900"/>
    </row>
    <row r="299" spans="1:15" ht="12.6" customHeight="1">
      <c r="A299" s="57" t="s">
        <v>1937</v>
      </c>
      <c r="B299" s="903">
        <v>51.3</v>
      </c>
      <c r="C299" s="903">
        <v>95.9</v>
      </c>
      <c r="D299" s="903">
        <v>95.1</v>
      </c>
      <c r="E299" s="903">
        <v>2.7</v>
      </c>
      <c r="F299" s="903">
        <v>54.6</v>
      </c>
      <c r="G299" s="903">
        <v>220.2</v>
      </c>
      <c r="H299" s="882"/>
      <c r="I299" s="765">
        <v>295</v>
      </c>
      <c r="J299" s="57" t="s">
        <v>1938</v>
      </c>
      <c r="K299" s="27" t="s">
        <v>1939</v>
      </c>
      <c r="L299" s="900"/>
      <c r="N299" s="900"/>
      <c r="O299" s="900"/>
    </row>
    <row r="300" spans="1:15" ht="12.6" customHeight="1">
      <c r="A300" s="57" t="s">
        <v>1940</v>
      </c>
      <c r="B300" s="903">
        <v>47.8</v>
      </c>
      <c r="C300" s="903">
        <v>96.6</v>
      </c>
      <c r="D300" s="903">
        <v>97.5</v>
      </c>
      <c r="E300" s="903">
        <v>2.6</v>
      </c>
      <c r="F300" s="903">
        <v>55.7</v>
      </c>
      <c r="G300" s="903">
        <v>155.30000000000001</v>
      </c>
      <c r="H300" s="882"/>
      <c r="I300" s="765">
        <v>296</v>
      </c>
      <c r="J300" s="57" t="s">
        <v>1941</v>
      </c>
      <c r="K300" s="27" t="s">
        <v>1942</v>
      </c>
      <c r="L300" s="900"/>
      <c r="N300" s="900"/>
      <c r="O300" s="900"/>
    </row>
    <row r="301" spans="1:15" ht="12.6" customHeight="1">
      <c r="A301" s="57" t="s">
        <v>1943</v>
      </c>
      <c r="B301" s="903">
        <v>26.7</v>
      </c>
      <c r="C301" s="903">
        <v>96.6</v>
      </c>
      <c r="D301" s="903">
        <v>97.7</v>
      </c>
      <c r="E301" s="903">
        <v>2.2999999999999998</v>
      </c>
      <c r="F301" s="903">
        <v>50.2</v>
      </c>
      <c r="G301" s="903">
        <v>132</v>
      </c>
      <c r="H301" s="882"/>
      <c r="I301" s="765">
        <v>297</v>
      </c>
      <c r="J301" s="57" t="s">
        <v>1944</v>
      </c>
      <c r="K301" s="27" t="s">
        <v>1945</v>
      </c>
      <c r="L301" s="900"/>
      <c r="N301" s="900"/>
      <c r="O301" s="900"/>
    </row>
    <row r="302" spans="1:15" ht="12.6" customHeight="1">
      <c r="A302" s="57" t="s">
        <v>1946</v>
      </c>
      <c r="B302" s="903">
        <v>18</v>
      </c>
      <c r="C302" s="903">
        <v>96.2</v>
      </c>
      <c r="D302" s="903">
        <v>96.3</v>
      </c>
      <c r="E302" s="903">
        <v>3</v>
      </c>
      <c r="F302" s="903">
        <v>71.3</v>
      </c>
      <c r="G302" s="903">
        <v>168.8</v>
      </c>
      <c r="H302" s="882"/>
      <c r="I302" s="765">
        <v>298</v>
      </c>
      <c r="J302" s="57" t="s">
        <v>1947</v>
      </c>
      <c r="K302" s="27" t="s">
        <v>1948</v>
      </c>
      <c r="L302" s="900"/>
      <c r="N302" s="900"/>
      <c r="O302" s="900"/>
    </row>
    <row r="303" spans="1:15" ht="12.6" customHeight="1">
      <c r="A303" s="57" t="s">
        <v>1949</v>
      </c>
      <c r="B303" s="903">
        <v>2</v>
      </c>
      <c r="C303" s="903">
        <v>98.2</v>
      </c>
      <c r="D303" s="903">
        <v>98.5</v>
      </c>
      <c r="E303" s="903">
        <v>1.9</v>
      </c>
      <c r="F303" s="903">
        <v>30.9</v>
      </c>
      <c r="G303" s="903">
        <v>103.6</v>
      </c>
      <c r="H303" s="882"/>
      <c r="I303" s="765">
        <v>299</v>
      </c>
      <c r="J303" s="57" t="s">
        <v>1950</v>
      </c>
      <c r="K303" s="27" t="s">
        <v>1951</v>
      </c>
      <c r="L303" s="900"/>
      <c r="N303" s="900"/>
      <c r="O303" s="900"/>
    </row>
    <row r="304" spans="1:15" ht="12.6" customHeight="1">
      <c r="A304" s="57" t="s">
        <v>1952</v>
      </c>
      <c r="B304" s="903">
        <v>43.3</v>
      </c>
      <c r="C304" s="903">
        <v>97.1</v>
      </c>
      <c r="D304" s="903">
        <v>97.7</v>
      </c>
      <c r="E304" s="903">
        <v>2.2000000000000002</v>
      </c>
      <c r="F304" s="903">
        <v>33.4</v>
      </c>
      <c r="G304" s="903">
        <v>116.6</v>
      </c>
      <c r="H304" s="882"/>
      <c r="I304" s="765">
        <v>300</v>
      </c>
      <c r="J304" s="57" t="s">
        <v>1953</v>
      </c>
      <c r="K304" s="27" t="s">
        <v>1954</v>
      </c>
      <c r="L304" s="900"/>
      <c r="N304" s="900"/>
      <c r="O304" s="900"/>
    </row>
    <row r="305" spans="1:15" ht="12.6" customHeight="1">
      <c r="A305" s="57" t="s">
        <v>1955</v>
      </c>
      <c r="B305" s="903">
        <v>46.3</v>
      </c>
      <c r="C305" s="903">
        <v>96.2</v>
      </c>
      <c r="D305" s="903">
        <v>95.4</v>
      </c>
      <c r="E305" s="903">
        <v>2.8</v>
      </c>
      <c r="F305" s="903">
        <v>50.8</v>
      </c>
      <c r="G305" s="903">
        <v>175.3</v>
      </c>
      <c r="H305" s="882"/>
      <c r="I305" s="765">
        <v>301</v>
      </c>
      <c r="J305" s="57" t="s">
        <v>1956</v>
      </c>
      <c r="K305" s="27" t="s">
        <v>1957</v>
      </c>
      <c r="L305" s="900"/>
      <c r="N305" s="900"/>
      <c r="O305" s="900"/>
    </row>
    <row r="306" spans="1:15" ht="12.6" customHeight="1">
      <c r="A306" s="57" t="s">
        <v>1958</v>
      </c>
      <c r="B306" s="903">
        <v>11</v>
      </c>
      <c r="C306" s="903">
        <v>97.9</v>
      </c>
      <c r="D306" s="903">
        <v>98.6</v>
      </c>
      <c r="E306" s="903">
        <v>1.9</v>
      </c>
      <c r="F306" s="903">
        <v>35.1</v>
      </c>
      <c r="G306" s="903">
        <v>96.6</v>
      </c>
      <c r="H306" s="882"/>
      <c r="I306" s="765">
        <v>302</v>
      </c>
      <c r="J306" s="57" t="s">
        <v>1959</v>
      </c>
      <c r="K306" s="27" t="s">
        <v>1960</v>
      </c>
      <c r="L306" s="900"/>
      <c r="N306" s="900"/>
      <c r="O306" s="900"/>
    </row>
    <row r="307" spans="1:15" ht="12.6" customHeight="1">
      <c r="A307" s="57" t="s">
        <v>1961</v>
      </c>
      <c r="B307" s="903">
        <v>7.6</v>
      </c>
      <c r="C307" s="903">
        <v>97.4</v>
      </c>
      <c r="D307" s="903">
        <v>97.5</v>
      </c>
      <c r="E307" s="903">
        <v>2.1</v>
      </c>
      <c r="F307" s="903">
        <v>34.4</v>
      </c>
      <c r="G307" s="903">
        <v>131.19999999999999</v>
      </c>
      <c r="H307" s="882"/>
      <c r="I307" s="765">
        <v>303</v>
      </c>
      <c r="J307" s="57" t="s">
        <v>1962</v>
      </c>
      <c r="K307" s="27" t="s">
        <v>1963</v>
      </c>
      <c r="L307" s="900"/>
      <c r="N307" s="900"/>
      <c r="O307" s="900"/>
    </row>
    <row r="308" spans="1:15" ht="12.6" customHeight="1">
      <c r="A308" s="57" t="s">
        <v>1964</v>
      </c>
      <c r="B308" s="903">
        <v>7.3</v>
      </c>
      <c r="C308" s="903">
        <v>97.1</v>
      </c>
      <c r="D308" s="903">
        <v>96.6</v>
      </c>
      <c r="E308" s="903">
        <v>2.1</v>
      </c>
      <c r="F308" s="903">
        <v>43.8</v>
      </c>
      <c r="G308" s="903">
        <v>111.8</v>
      </c>
      <c r="H308" s="882"/>
      <c r="I308" s="765">
        <v>304</v>
      </c>
      <c r="J308" s="57" t="s">
        <v>1965</v>
      </c>
      <c r="K308" s="27" t="s">
        <v>1966</v>
      </c>
      <c r="L308" s="900"/>
      <c r="N308" s="900"/>
      <c r="O308" s="900"/>
    </row>
    <row r="309" spans="1:15" ht="12.6" customHeight="1">
      <c r="A309" s="57" t="s">
        <v>1967</v>
      </c>
      <c r="B309" s="903">
        <v>5.5</v>
      </c>
      <c r="C309" s="903">
        <v>96.2</v>
      </c>
      <c r="D309" s="903">
        <v>98</v>
      </c>
      <c r="E309" s="903">
        <v>2.6</v>
      </c>
      <c r="F309" s="903">
        <v>55.9</v>
      </c>
      <c r="G309" s="903">
        <v>143.19999999999999</v>
      </c>
      <c r="H309" s="882"/>
      <c r="I309" s="765">
        <v>305</v>
      </c>
      <c r="J309" s="57" t="s">
        <v>1968</v>
      </c>
      <c r="K309" s="27" t="s">
        <v>1969</v>
      </c>
      <c r="L309" s="900"/>
      <c r="N309" s="900"/>
      <c r="O309" s="900"/>
    </row>
    <row r="310" spans="1:15" ht="12.6" customHeight="1">
      <c r="A310" s="57" t="s">
        <v>1970</v>
      </c>
      <c r="B310" s="903">
        <v>41.3</v>
      </c>
      <c r="C310" s="903">
        <v>97.1</v>
      </c>
      <c r="D310" s="903">
        <v>96.5</v>
      </c>
      <c r="E310" s="903">
        <v>2.4</v>
      </c>
      <c r="F310" s="903">
        <v>38.200000000000003</v>
      </c>
      <c r="G310" s="903">
        <v>130.9</v>
      </c>
      <c r="H310" s="882"/>
      <c r="I310" s="765">
        <v>306</v>
      </c>
      <c r="J310" s="57" t="s">
        <v>1971</v>
      </c>
      <c r="K310" s="27" t="s">
        <v>1972</v>
      </c>
      <c r="L310" s="900"/>
      <c r="N310" s="900"/>
      <c r="O310" s="900"/>
    </row>
    <row r="311" spans="1:15" ht="12.6" customHeight="1">
      <c r="A311" s="23" t="s">
        <v>19</v>
      </c>
      <c r="B311" s="902">
        <v>12.4</v>
      </c>
      <c r="C311" s="902">
        <v>96.6</v>
      </c>
      <c r="D311" s="902">
        <v>96.4</v>
      </c>
      <c r="E311" s="902">
        <v>2.4</v>
      </c>
      <c r="F311" s="902">
        <v>33.6</v>
      </c>
      <c r="G311" s="902">
        <v>173</v>
      </c>
      <c r="H311" s="884"/>
      <c r="I311" s="765">
        <v>307</v>
      </c>
      <c r="J311" s="414">
        <v>2000000</v>
      </c>
      <c r="K311" s="413" t="s">
        <v>123</v>
      </c>
      <c r="L311" s="900"/>
      <c r="N311" s="900"/>
      <c r="O311" s="900"/>
    </row>
    <row r="312" spans="1:15" ht="12.6" customHeight="1">
      <c r="A312" s="23" t="s">
        <v>1973</v>
      </c>
      <c r="B312" s="902">
        <v>7.9</v>
      </c>
      <c r="C312" s="902">
        <v>97.2</v>
      </c>
      <c r="D312" s="902">
        <v>95.1</v>
      </c>
      <c r="E312" s="902">
        <v>2.1</v>
      </c>
      <c r="F312" s="902">
        <v>33</v>
      </c>
      <c r="G312" s="902">
        <v>157.69999999999999</v>
      </c>
      <c r="H312" s="884"/>
      <c r="I312" s="765">
        <v>308</v>
      </c>
      <c r="J312" s="414" t="s">
        <v>1974</v>
      </c>
      <c r="K312" s="413" t="s">
        <v>123</v>
      </c>
      <c r="L312" s="900"/>
      <c r="N312" s="900"/>
      <c r="O312" s="900"/>
    </row>
    <row r="313" spans="1:15" ht="12.6" customHeight="1">
      <c r="A313" s="57" t="s">
        <v>1975</v>
      </c>
      <c r="B313" s="903">
        <v>7.9</v>
      </c>
      <c r="C313" s="903">
        <v>97.2</v>
      </c>
      <c r="D313" s="903">
        <v>95.1</v>
      </c>
      <c r="E313" s="903">
        <v>2.1</v>
      </c>
      <c r="F313" s="903">
        <v>33</v>
      </c>
      <c r="G313" s="903">
        <v>157.69999999999999</v>
      </c>
      <c r="H313" s="882"/>
      <c r="I313" s="765">
        <v>309</v>
      </c>
      <c r="J313" s="57" t="s">
        <v>1976</v>
      </c>
      <c r="K313" s="411">
        <v>4101</v>
      </c>
      <c r="L313" s="900"/>
      <c r="N313" s="900"/>
      <c r="O313" s="900"/>
    </row>
    <row r="314" spans="1:15" ht="12.6" customHeight="1">
      <c r="A314" s="23" t="s">
        <v>1977</v>
      </c>
      <c r="B314" s="902">
        <v>18.8</v>
      </c>
      <c r="C314" s="902">
        <v>96</v>
      </c>
      <c r="D314" s="902">
        <v>96.5</v>
      </c>
      <c r="E314" s="902">
        <v>2.8</v>
      </c>
      <c r="F314" s="902">
        <v>34</v>
      </c>
      <c r="G314" s="902">
        <v>221.2</v>
      </c>
      <c r="H314" s="884"/>
      <c r="I314" s="765">
        <v>310</v>
      </c>
      <c r="J314" s="414" t="s">
        <v>1974</v>
      </c>
      <c r="K314" s="413" t="s">
        <v>123</v>
      </c>
      <c r="L314" s="900"/>
      <c r="N314" s="900"/>
      <c r="O314" s="900"/>
    </row>
    <row r="315" spans="1:15" ht="12.6" customHeight="1">
      <c r="A315" s="57" t="s">
        <v>1978</v>
      </c>
      <c r="B315" s="903">
        <v>27.8</v>
      </c>
      <c r="C315" s="903">
        <v>95.8</v>
      </c>
      <c r="D315" s="903">
        <v>95.8</v>
      </c>
      <c r="E315" s="903">
        <v>2.5</v>
      </c>
      <c r="F315" s="903">
        <v>26.1</v>
      </c>
      <c r="G315" s="903">
        <v>183</v>
      </c>
      <c r="H315" s="882"/>
      <c r="I315" s="765">
        <v>311</v>
      </c>
      <c r="J315" s="57" t="s">
        <v>1979</v>
      </c>
      <c r="K315" s="411">
        <v>4201</v>
      </c>
      <c r="L315" s="900"/>
      <c r="N315" s="900"/>
      <c r="O315" s="900"/>
    </row>
    <row r="316" spans="1:15" ht="12.6" customHeight="1">
      <c r="A316" s="57" t="s">
        <v>1980</v>
      </c>
      <c r="B316" s="903">
        <v>4.5</v>
      </c>
      <c r="C316" s="903">
        <v>99.3</v>
      </c>
      <c r="D316" s="903">
        <v>97.1</v>
      </c>
      <c r="E316" s="903">
        <v>1.4</v>
      </c>
      <c r="F316" s="903">
        <v>15.3</v>
      </c>
      <c r="G316" s="903">
        <v>59.3</v>
      </c>
      <c r="H316" s="882"/>
      <c r="I316" s="765">
        <v>312</v>
      </c>
      <c r="J316" s="57" t="s">
        <v>1981</v>
      </c>
      <c r="K316" s="411">
        <v>4202</v>
      </c>
      <c r="L316" s="900"/>
      <c r="N316" s="900"/>
      <c r="O316" s="900"/>
    </row>
    <row r="317" spans="1:15" ht="12.6" customHeight="1">
      <c r="A317" s="57" t="s">
        <v>1982</v>
      </c>
      <c r="B317" s="903">
        <v>34.799999999999997</v>
      </c>
      <c r="C317" s="903">
        <v>95.5</v>
      </c>
      <c r="D317" s="903">
        <v>96.4</v>
      </c>
      <c r="E317" s="903">
        <v>3</v>
      </c>
      <c r="F317" s="903">
        <v>42.6</v>
      </c>
      <c r="G317" s="903">
        <v>253.7</v>
      </c>
      <c r="H317" s="904"/>
      <c r="I317" s="765">
        <v>313</v>
      </c>
      <c r="J317" s="57" t="s">
        <v>1983</v>
      </c>
      <c r="K317" s="411">
        <v>4203</v>
      </c>
      <c r="L317" s="900"/>
      <c r="N317" s="900"/>
      <c r="O317" s="900"/>
    </row>
    <row r="318" spans="1:15" ht="12.6" customHeight="1">
      <c r="A318" s="57" t="s">
        <v>1984</v>
      </c>
      <c r="B318" s="903">
        <v>4.7</v>
      </c>
      <c r="C318" s="903">
        <v>96.8</v>
      </c>
      <c r="D318" s="903">
        <v>95.4</v>
      </c>
      <c r="E318" s="903">
        <v>2.2999999999999998</v>
      </c>
      <c r="F318" s="903">
        <v>22</v>
      </c>
      <c r="G318" s="903">
        <v>105.9</v>
      </c>
      <c r="H318" s="882"/>
      <c r="I318" s="765">
        <v>314</v>
      </c>
      <c r="J318" s="57" t="s">
        <v>1985</v>
      </c>
      <c r="K318" s="411">
        <v>4204</v>
      </c>
      <c r="L318" s="900"/>
      <c r="N318" s="900"/>
      <c r="O318" s="900"/>
    </row>
    <row r="319" spans="1:15" ht="12.6" customHeight="1">
      <c r="A319" s="57" t="s">
        <v>1986</v>
      </c>
      <c r="B319" s="903">
        <v>15</v>
      </c>
      <c r="C319" s="903">
        <v>96.1</v>
      </c>
      <c r="D319" s="903">
        <v>97.4</v>
      </c>
      <c r="E319" s="903">
        <v>2.8</v>
      </c>
      <c r="F319" s="903">
        <v>29</v>
      </c>
      <c r="G319" s="903">
        <v>232</v>
      </c>
      <c r="H319" s="904"/>
      <c r="I319" s="765">
        <v>315</v>
      </c>
      <c r="J319" s="57" t="s">
        <v>1987</v>
      </c>
      <c r="K319" s="411">
        <v>4205</v>
      </c>
      <c r="L319" s="900"/>
      <c r="N319" s="900"/>
      <c r="O319" s="900"/>
    </row>
    <row r="320" spans="1:15" ht="12.6" customHeight="1">
      <c r="A320" s="57" t="s">
        <v>1988</v>
      </c>
      <c r="B320" s="903">
        <v>12.8</v>
      </c>
      <c r="C320" s="903">
        <v>97.9</v>
      </c>
      <c r="D320" s="903">
        <v>95.9</v>
      </c>
      <c r="E320" s="903">
        <v>1.9</v>
      </c>
      <c r="F320" s="903">
        <v>20</v>
      </c>
      <c r="G320" s="903">
        <v>107.4</v>
      </c>
      <c r="H320" s="882"/>
      <c r="I320" s="765">
        <v>316</v>
      </c>
      <c r="J320" s="57" t="s">
        <v>1989</v>
      </c>
      <c r="K320" s="411">
        <v>4206</v>
      </c>
      <c r="L320" s="900"/>
      <c r="N320" s="900"/>
      <c r="O320" s="900"/>
    </row>
    <row r="321" spans="1:15" ht="12.6" customHeight="1">
      <c r="A321" s="23" t="s">
        <v>1990</v>
      </c>
      <c r="B321" s="902">
        <v>17.7</v>
      </c>
      <c r="C321" s="902">
        <v>97</v>
      </c>
      <c r="D321" s="902">
        <v>97.1</v>
      </c>
      <c r="E321" s="902">
        <v>2.1</v>
      </c>
      <c r="F321" s="902">
        <v>32.1</v>
      </c>
      <c r="G321" s="902">
        <v>145</v>
      </c>
      <c r="H321" s="905"/>
      <c r="I321" s="765">
        <v>317</v>
      </c>
      <c r="J321" s="414" t="s">
        <v>1974</v>
      </c>
      <c r="K321" s="413" t="s">
        <v>123</v>
      </c>
      <c r="L321" s="900"/>
      <c r="N321" s="900"/>
      <c r="O321" s="900"/>
    </row>
    <row r="322" spans="1:15" ht="12.6" customHeight="1">
      <c r="A322" s="57" t="s">
        <v>1991</v>
      </c>
      <c r="B322" s="903">
        <v>19.3</v>
      </c>
      <c r="C322" s="903">
        <v>97</v>
      </c>
      <c r="D322" s="903">
        <v>97.3</v>
      </c>
      <c r="E322" s="903">
        <v>2.2000000000000002</v>
      </c>
      <c r="F322" s="903">
        <v>35.200000000000003</v>
      </c>
      <c r="G322" s="903">
        <v>152.5</v>
      </c>
      <c r="H322" s="904"/>
      <c r="I322" s="765">
        <v>318</v>
      </c>
      <c r="J322" s="57" t="s">
        <v>1992</v>
      </c>
      <c r="K322" s="411">
        <v>4301</v>
      </c>
      <c r="L322" s="900"/>
      <c r="N322" s="900"/>
      <c r="O322" s="900"/>
    </row>
    <row r="323" spans="1:15" ht="12.6" customHeight="1">
      <c r="A323" s="57" t="s">
        <v>1993</v>
      </c>
      <c r="B323" s="903">
        <v>15.4</v>
      </c>
      <c r="C323" s="903">
        <v>97.2</v>
      </c>
      <c r="D323" s="903">
        <v>96.7</v>
      </c>
      <c r="E323" s="903">
        <v>2</v>
      </c>
      <c r="F323" s="903">
        <v>27.2</v>
      </c>
      <c r="G323" s="903">
        <v>131.1</v>
      </c>
      <c r="H323" s="904"/>
      <c r="I323" s="765">
        <v>319</v>
      </c>
      <c r="J323" s="57" t="s">
        <v>1994</v>
      </c>
      <c r="K323" s="411">
        <v>4302</v>
      </c>
      <c r="L323" s="900"/>
      <c r="N323" s="900"/>
      <c r="O323" s="900"/>
    </row>
    <row r="324" spans="1:15" ht="12.6" customHeight="1">
      <c r="A324" s="23" t="s">
        <v>1995</v>
      </c>
      <c r="B324" s="902">
        <v>9.9</v>
      </c>
      <c r="C324" s="902">
        <v>97.8</v>
      </c>
      <c r="D324" s="902">
        <v>95.2</v>
      </c>
      <c r="E324" s="902">
        <v>1.8</v>
      </c>
      <c r="F324" s="902">
        <v>29.1</v>
      </c>
      <c r="G324" s="902">
        <v>118.8</v>
      </c>
      <c r="H324" s="905"/>
      <c r="I324" s="765">
        <v>320</v>
      </c>
      <c r="J324" s="414" t="s">
        <v>1974</v>
      </c>
      <c r="K324" s="413" t="s">
        <v>123</v>
      </c>
      <c r="L324" s="900"/>
      <c r="N324" s="900"/>
      <c r="O324" s="900"/>
    </row>
    <row r="325" spans="1:15" ht="12.6" customHeight="1">
      <c r="A325" s="57" t="s">
        <v>1996</v>
      </c>
      <c r="B325" s="903">
        <v>9.9</v>
      </c>
      <c r="C325" s="903">
        <v>97.8</v>
      </c>
      <c r="D325" s="903">
        <v>95.2</v>
      </c>
      <c r="E325" s="903">
        <v>1.8</v>
      </c>
      <c r="F325" s="903">
        <v>29.1</v>
      </c>
      <c r="G325" s="903">
        <v>118.8</v>
      </c>
      <c r="H325" s="904"/>
      <c r="I325" s="765">
        <v>321</v>
      </c>
      <c r="J325" s="57" t="s">
        <v>1997</v>
      </c>
      <c r="K325" s="411">
        <v>4401</v>
      </c>
      <c r="L325" s="900"/>
      <c r="N325" s="900"/>
      <c r="O325" s="900"/>
    </row>
    <row r="326" spans="1:15" ht="12.6" customHeight="1">
      <c r="A326" s="23" t="s">
        <v>1998</v>
      </c>
      <c r="B326" s="902">
        <v>5.3</v>
      </c>
      <c r="C326" s="902">
        <v>97.6</v>
      </c>
      <c r="D326" s="902">
        <v>95.9</v>
      </c>
      <c r="E326" s="902">
        <v>2</v>
      </c>
      <c r="F326" s="902">
        <v>35.1</v>
      </c>
      <c r="G326" s="902">
        <v>136.1</v>
      </c>
      <c r="H326" s="905"/>
      <c r="I326" s="765">
        <v>322</v>
      </c>
      <c r="J326" s="414" t="s">
        <v>1974</v>
      </c>
      <c r="K326" s="413" t="s">
        <v>123</v>
      </c>
      <c r="L326" s="900"/>
      <c r="N326" s="900"/>
      <c r="O326" s="900"/>
    </row>
    <row r="327" spans="1:15" ht="12.6" customHeight="1">
      <c r="A327" s="57" t="s">
        <v>1999</v>
      </c>
      <c r="B327" s="903">
        <v>4.3</v>
      </c>
      <c r="C327" s="903">
        <v>97.4</v>
      </c>
      <c r="D327" s="903">
        <v>98</v>
      </c>
      <c r="E327" s="903">
        <v>1.9</v>
      </c>
      <c r="F327" s="903">
        <v>37.6</v>
      </c>
      <c r="G327" s="903">
        <v>96.5</v>
      </c>
      <c r="H327" s="882"/>
      <c r="I327" s="765">
        <v>323</v>
      </c>
      <c r="J327" s="57" t="s">
        <v>2000</v>
      </c>
      <c r="K327" s="411">
        <v>4501</v>
      </c>
      <c r="L327" s="900"/>
      <c r="N327" s="900"/>
      <c r="O327" s="900"/>
    </row>
    <row r="328" spans="1:15" ht="12.6" customHeight="1">
      <c r="A328" s="57" t="s">
        <v>2001</v>
      </c>
      <c r="B328" s="903">
        <v>6.4</v>
      </c>
      <c r="C328" s="903">
        <v>97.7</v>
      </c>
      <c r="D328" s="903">
        <v>94.4</v>
      </c>
      <c r="E328" s="903">
        <v>2</v>
      </c>
      <c r="F328" s="903">
        <v>33.5</v>
      </c>
      <c r="G328" s="903">
        <v>164.9</v>
      </c>
      <c r="H328" s="904"/>
      <c r="I328" s="765">
        <v>324</v>
      </c>
      <c r="J328" s="57" t="s">
        <v>2002</v>
      </c>
      <c r="K328" s="411">
        <v>4502</v>
      </c>
      <c r="L328" s="900"/>
      <c r="N328" s="900"/>
      <c r="O328" s="900"/>
    </row>
    <row r="329" spans="1:15" ht="12.6" customHeight="1">
      <c r="A329" s="23" t="s">
        <v>2003</v>
      </c>
      <c r="B329" s="902">
        <v>4.9000000000000004</v>
      </c>
      <c r="C329" s="902">
        <v>97.4</v>
      </c>
      <c r="D329" s="902">
        <v>96</v>
      </c>
      <c r="E329" s="902">
        <v>1.9</v>
      </c>
      <c r="F329" s="902">
        <v>35.299999999999997</v>
      </c>
      <c r="G329" s="902">
        <v>95.4</v>
      </c>
      <c r="H329" s="905"/>
      <c r="I329" s="765">
        <v>325</v>
      </c>
      <c r="J329" s="414" t="s">
        <v>1974</v>
      </c>
      <c r="K329" s="413" t="s">
        <v>123</v>
      </c>
      <c r="L329" s="900"/>
      <c r="N329" s="900"/>
      <c r="O329" s="900"/>
    </row>
    <row r="330" spans="1:15" ht="12.6" customHeight="1">
      <c r="A330" s="57" t="s">
        <v>2004</v>
      </c>
      <c r="B330" s="903">
        <v>4.5</v>
      </c>
      <c r="C330" s="903">
        <v>98.1</v>
      </c>
      <c r="D330" s="903">
        <v>98.1</v>
      </c>
      <c r="E330" s="903">
        <v>1.5</v>
      </c>
      <c r="F330" s="903">
        <v>26.5</v>
      </c>
      <c r="G330" s="903">
        <v>50.2</v>
      </c>
      <c r="H330" s="882"/>
      <c r="I330" s="765">
        <v>326</v>
      </c>
      <c r="J330" s="57" t="s">
        <v>2005</v>
      </c>
      <c r="K330" s="411">
        <v>4601</v>
      </c>
      <c r="L330" s="900"/>
      <c r="N330" s="900"/>
      <c r="O330" s="900"/>
    </row>
    <row r="331" spans="1:15" ht="12.6" customHeight="1">
      <c r="A331" s="57" t="s">
        <v>2006</v>
      </c>
      <c r="B331" s="903">
        <v>6.7</v>
      </c>
      <c r="C331" s="903">
        <v>96.7</v>
      </c>
      <c r="D331" s="903">
        <v>94</v>
      </c>
      <c r="E331" s="903">
        <v>2.2999999999999998</v>
      </c>
      <c r="F331" s="903">
        <v>43.6</v>
      </c>
      <c r="G331" s="903">
        <v>128.6</v>
      </c>
      <c r="H331" s="904"/>
      <c r="I331" s="765">
        <v>327</v>
      </c>
      <c r="J331" s="57" t="s">
        <v>2007</v>
      </c>
      <c r="K331" s="411">
        <v>4602</v>
      </c>
      <c r="L331" s="900"/>
      <c r="N331" s="900"/>
      <c r="O331" s="900"/>
    </row>
    <row r="332" spans="1:15" ht="12.6" customHeight="1">
      <c r="A332" s="57" t="s">
        <v>2008</v>
      </c>
      <c r="B332" s="903">
        <v>3.5</v>
      </c>
      <c r="C332" s="903">
        <v>97.8</v>
      </c>
      <c r="D332" s="903">
        <v>96.8</v>
      </c>
      <c r="E332" s="903">
        <v>1.9</v>
      </c>
      <c r="F332" s="903">
        <v>32.6</v>
      </c>
      <c r="G332" s="903">
        <v>93.1</v>
      </c>
      <c r="H332" s="882"/>
      <c r="I332" s="765">
        <v>328</v>
      </c>
      <c r="J332" s="57" t="s">
        <v>2009</v>
      </c>
      <c r="K332" s="411">
        <v>4603</v>
      </c>
      <c r="L332" s="900"/>
      <c r="N332" s="900"/>
      <c r="O332" s="900"/>
    </row>
    <row r="333" spans="1:15" ht="12.6" customHeight="1">
      <c r="A333" s="23" t="s">
        <v>2010</v>
      </c>
      <c r="B333" s="902">
        <v>12.4</v>
      </c>
      <c r="C333" s="902">
        <v>96.8</v>
      </c>
      <c r="D333" s="902">
        <v>96.8</v>
      </c>
      <c r="E333" s="902">
        <v>2.1</v>
      </c>
      <c r="F333" s="902">
        <v>35.9</v>
      </c>
      <c r="G333" s="902">
        <v>106.4</v>
      </c>
      <c r="H333" s="905"/>
      <c r="I333" s="765">
        <v>329</v>
      </c>
      <c r="J333" s="414" t="s">
        <v>1974</v>
      </c>
      <c r="K333" s="413" t="s">
        <v>123</v>
      </c>
      <c r="L333" s="900"/>
      <c r="N333" s="900"/>
      <c r="O333" s="900"/>
    </row>
    <row r="334" spans="1:15" ht="12.6" customHeight="1">
      <c r="A334" s="57" t="s">
        <v>2011</v>
      </c>
      <c r="B334" s="903">
        <v>12.4</v>
      </c>
      <c r="C334" s="903">
        <v>96.8</v>
      </c>
      <c r="D334" s="903">
        <v>96.8</v>
      </c>
      <c r="E334" s="903">
        <v>2.1</v>
      </c>
      <c r="F334" s="903">
        <v>35.9</v>
      </c>
      <c r="G334" s="903">
        <v>106.4</v>
      </c>
      <c r="H334" s="904"/>
      <c r="I334" s="765">
        <v>330</v>
      </c>
      <c r="J334" s="57" t="s">
        <v>2012</v>
      </c>
      <c r="K334" s="411">
        <v>4701</v>
      </c>
      <c r="L334" s="900"/>
      <c r="N334" s="900"/>
      <c r="O334" s="900"/>
    </row>
    <row r="335" spans="1:15" ht="12.6" customHeight="1">
      <c r="A335" s="23" t="s">
        <v>2013</v>
      </c>
      <c r="B335" s="902">
        <v>4.5999999999999996</v>
      </c>
      <c r="C335" s="902">
        <v>98.2</v>
      </c>
      <c r="D335" s="902">
        <v>94.1</v>
      </c>
      <c r="E335" s="902">
        <v>1.6</v>
      </c>
      <c r="F335" s="902">
        <v>32.200000000000003</v>
      </c>
      <c r="G335" s="902">
        <v>76.2</v>
      </c>
      <c r="H335" s="884"/>
      <c r="I335" s="765">
        <v>331</v>
      </c>
      <c r="J335" s="414" t="s">
        <v>1974</v>
      </c>
      <c r="K335" s="413" t="s">
        <v>123</v>
      </c>
      <c r="L335" s="900"/>
      <c r="N335" s="900"/>
      <c r="O335" s="900"/>
    </row>
    <row r="336" spans="1:15" ht="12.6" customHeight="1">
      <c r="A336" s="57" t="s">
        <v>2014</v>
      </c>
      <c r="B336" s="903">
        <v>3.8</v>
      </c>
      <c r="C336" s="903">
        <v>99.2</v>
      </c>
      <c r="D336" s="903">
        <v>97.7</v>
      </c>
      <c r="E336" s="903">
        <v>1.3</v>
      </c>
      <c r="F336" s="903">
        <v>26.5</v>
      </c>
      <c r="G336" s="903">
        <v>55.8</v>
      </c>
      <c r="H336" s="904"/>
      <c r="I336" s="765">
        <v>332</v>
      </c>
      <c r="J336" s="57" t="s">
        <v>2015</v>
      </c>
      <c r="K336" s="411">
        <v>4801</v>
      </c>
      <c r="L336" s="900"/>
      <c r="N336" s="900"/>
      <c r="O336" s="900"/>
    </row>
    <row r="337" spans="1:15" ht="12.6" customHeight="1">
      <c r="A337" s="57" t="s">
        <v>2016</v>
      </c>
      <c r="B337" s="903">
        <v>5.4</v>
      </c>
      <c r="C337" s="903">
        <v>97.4</v>
      </c>
      <c r="D337" s="903">
        <v>91.6</v>
      </c>
      <c r="E337" s="903">
        <v>1.8</v>
      </c>
      <c r="F337" s="903">
        <v>36.1</v>
      </c>
      <c r="G337" s="903">
        <v>90.3</v>
      </c>
      <c r="H337" s="904"/>
      <c r="I337" s="765">
        <v>333</v>
      </c>
      <c r="J337" s="57" t="s">
        <v>2017</v>
      </c>
      <c r="K337" s="411">
        <v>4802</v>
      </c>
      <c r="L337" s="900"/>
      <c r="N337" s="900"/>
      <c r="O337" s="900"/>
    </row>
    <row r="338" spans="1:15" ht="12.6" customHeight="1">
      <c r="A338" s="23" t="s">
        <v>2018</v>
      </c>
      <c r="B338" s="902">
        <v>6.1</v>
      </c>
      <c r="C338" s="902">
        <v>99</v>
      </c>
      <c r="D338" s="902">
        <v>88.6</v>
      </c>
      <c r="E338" s="902">
        <v>1.5</v>
      </c>
      <c r="F338" s="902">
        <v>39.299999999999997</v>
      </c>
      <c r="G338" s="902">
        <v>71.400000000000006</v>
      </c>
      <c r="H338" s="905"/>
      <c r="I338" s="765">
        <v>334</v>
      </c>
      <c r="J338" s="414" t="s">
        <v>1974</v>
      </c>
      <c r="K338" s="413" t="s">
        <v>123</v>
      </c>
      <c r="L338" s="900"/>
      <c r="N338" s="900"/>
      <c r="O338" s="900"/>
    </row>
    <row r="339" spans="1:15" ht="12.6" customHeight="1">
      <c r="A339" s="57" t="s">
        <v>2019</v>
      </c>
      <c r="B339" s="903">
        <v>6.1</v>
      </c>
      <c r="C339" s="903">
        <v>99</v>
      </c>
      <c r="D339" s="903">
        <v>88.6</v>
      </c>
      <c r="E339" s="903">
        <v>1.5</v>
      </c>
      <c r="F339" s="903">
        <v>39.299999999999997</v>
      </c>
      <c r="G339" s="903">
        <v>71.400000000000006</v>
      </c>
      <c r="H339" s="882"/>
      <c r="I339" s="765">
        <v>335</v>
      </c>
      <c r="J339" s="57" t="s">
        <v>2020</v>
      </c>
      <c r="K339" s="411">
        <v>4901</v>
      </c>
      <c r="L339" s="900"/>
      <c r="N339" s="900"/>
      <c r="O339" s="900"/>
    </row>
    <row r="340" spans="1:15" ht="12.6" customHeight="1">
      <c r="A340" s="22" t="s">
        <v>17</v>
      </c>
      <c r="B340" s="902">
        <v>35</v>
      </c>
      <c r="C340" s="902">
        <v>96.1</v>
      </c>
      <c r="D340" s="902">
        <v>96.1</v>
      </c>
      <c r="E340" s="902">
        <v>2.8</v>
      </c>
      <c r="F340" s="902">
        <v>35.299999999999997</v>
      </c>
      <c r="G340" s="902">
        <v>192.6</v>
      </c>
      <c r="H340" s="905"/>
      <c r="I340" s="765">
        <v>336</v>
      </c>
      <c r="J340" s="414">
        <v>3000000</v>
      </c>
      <c r="K340" s="413" t="s">
        <v>123</v>
      </c>
      <c r="L340" s="900"/>
      <c r="M340"/>
      <c r="N340" s="900"/>
      <c r="O340" s="900"/>
    </row>
    <row r="341" spans="1:15" ht="12.6" customHeight="1">
      <c r="A341" s="57" t="s">
        <v>2021</v>
      </c>
      <c r="B341" s="903">
        <v>12.9</v>
      </c>
      <c r="C341" s="903">
        <v>97.6</v>
      </c>
      <c r="D341" s="903">
        <v>97.6</v>
      </c>
      <c r="E341" s="903">
        <v>2.9</v>
      </c>
      <c r="F341" s="903">
        <v>43.3</v>
      </c>
      <c r="G341" s="903">
        <v>160.69999999999999</v>
      </c>
      <c r="H341" s="882"/>
      <c r="I341" s="765">
        <v>337</v>
      </c>
      <c r="J341" s="57" t="s">
        <v>2022</v>
      </c>
      <c r="K341" s="411">
        <v>3101</v>
      </c>
      <c r="L341" s="900"/>
      <c r="M341"/>
      <c r="N341" s="900"/>
      <c r="O341" s="900"/>
    </row>
    <row r="342" spans="1:15" ht="12.6" customHeight="1">
      <c r="A342" s="57" t="s">
        <v>2023</v>
      </c>
      <c r="B342" s="903">
        <v>53.3</v>
      </c>
      <c r="C342" s="903">
        <v>97.2</v>
      </c>
      <c r="D342" s="903">
        <v>97.8</v>
      </c>
      <c r="E342" s="903">
        <v>2</v>
      </c>
      <c r="F342" s="903">
        <v>19.3</v>
      </c>
      <c r="G342" s="903">
        <v>99.2</v>
      </c>
      <c r="H342" s="904"/>
      <c r="I342" s="765">
        <v>338</v>
      </c>
      <c r="J342" s="57" t="s">
        <v>2024</v>
      </c>
      <c r="K342" s="411">
        <v>3102</v>
      </c>
      <c r="L342" s="900"/>
      <c r="M342"/>
      <c r="N342" s="900"/>
      <c r="O342" s="900"/>
    </row>
    <row r="343" spans="1:15" ht="12.6" customHeight="1">
      <c r="A343" s="57" t="s">
        <v>2025</v>
      </c>
      <c r="B343" s="903">
        <v>184.5</v>
      </c>
      <c r="C343" s="903">
        <v>95</v>
      </c>
      <c r="D343" s="903">
        <v>96.1</v>
      </c>
      <c r="E343" s="903">
        <v>3.3</v>
      </c>
      <c r="F343" s="903">
        <v>50.6</v>
      </c>
      <c r="G343" s="903">
        <v>241.6</v>
      </c>
      <c r="H343" s="904"/>
      <c r="I343" s="765">
        <v>339</v>
      </c>
      <c r="J343" s="57" t="s">
        <v>2026</v>
      </c>
      <c r="K343" s="411">
        <v>3103</v>
      </c>
      <c r="L343" s="900"/>
      <c r="M343"/>
      <c r="N343" s="900"/>
      <c r="O343" s="900"/>
    </row>
    <row r="344" spans="1:15" ht="12.6" customHeight="1">
      <c r="A344" s="57" t="s">
        <v>2027</v>
      </c>
      <c r="B344" s="903">
        <v>22.4</v>
      </c>
      <c r="C344" s="903">
        <v>96.1</v>
      </c>
      <c r="D344" s="903">
        <v>95</v>
      </c>
      <c r="E344" s="903">
        <v>2.5</v>
      </c>
      <c r="F344" s="903">
        <v>21.9</v>
      </c>
      <c r="G344" s="903">
        <v>263.2</v>
      </c>
      <c r="H344" s="882"/>
      <c r="I344" s="765">
        <v>340</v>
      </c>
      <c r="J344" s="57" t="s">
        <v>2028</v>
      </c>
      <c r="K344" s="411">
        <v>3104</v>
      </c>
      <c r="L344" s="900"/>
      <c r="M344"/>
      <c r="N344" s="900"/>
      <c r="O344" s="900"/>
    </row>
    <row r="345" spans="1:15" ht="12.6" customHeight="1">
      <c r="A345" s="57" t="s">
        <v>2029</v>
      </c>
      <c r="B345" s="903">
        <v>28.9</v>
      </c>
      <c r="C345" s="903">
        <v>99</v>
      </c>
      <c r="D345" s="903">
        <v>98.1</v>
      </c>
      <c r="E345" s="903">
        <v>1.6</v>
      </c>
      <c r="F345" s="903">
        <v>28.8</v>
      </c>
      <c r="G345" s="903">
        <v>51.6</v>
      </c>
      <c r="H345" s="904"/>
      <c r="I345" s="765">
        <v>341</v>
      </c>
      <c r="J345" s="57" t="s">
        <v>2030</v>
      </c>
      <c r="K345" s="411">
        <v>3105</v>
      </c>
      <c r="L345" s="900"/>
      <c r="M345"/>
      <c r="N345" s="900"/>
      <c r="O345" s="900"/>
    </row>
    <row r="346" spans="1:15" ht="12.6" customHeight="1">
      <c r="A346" s="57" t="s">
        <v>2031</v>
      </c>
      <c r="B346" s="903">
        <v>3.8</v>
      </c>
      <c r="C346" s="903">
        <v>97.2</v>
      </c>
      <c r="D346" s="903">
        <v>97.8</v>
      </c>
      <c r="E346" s="903">
        <v>1.8</v>
      </c>
      <c r="F346" s="903">
        <v>27</v>
      </c>
      <c r="G346" s="903">
        <v>45.7</v>
      </c>
      <c r="H346" s="904"/>
      <c r="I346" s="765">
        <v>342</v>
      </c>
      <c r="J346" s="57" t="s">
        <v>2032</v>
      </c>
      <c r="K346" s="411">
        <v>3106</v>
      </c>
      <c r="L346" s="900"/>
      <c r="M346"/>
      <c r="N346" s="900"/>
      <c r="O346" s="900"/>
    </row>
    <row r="347" spans="1:15" ht="12.6" customHeight="1">
      <c r="A347" s="57" t="s">
        <v>2033</v>
      </c>
      <c r="B347" s="903">
        <v>17.399999999999999</v>
      </c>
      <c r="C347" s="903">
        <v>96.9</v>
      </c>
      <c r="D347" s="903">
        <v>96.4</v>
      </c>
      <c r="E347" s="903">
        <v>2.1</v>
      </c>
      <c r="F347" s="903">
        <v>22.4</v>
      </c>
      <c r="G347" s="903">
        <v>96.8</v>
      </c>
      <c r="H347" s="904"/>
      <c r="I347" s="765">
        <v>343</v>
      </c>
      <c r="J347" s="57" t="s">
        <v>2034</v>
      </c>
      <c r="K347" s="411">
        <v>3107</v>
      </c>
      <c r="L347" s="900"/>
      <c r="M347"/>
      <c r="N347" s="900"/>
      <c r="O347" s="900"/>
    </row>
    <row r="348" spans="1:15" ht="12.6" customHeight="1">
      <c r="A348" s="57" t="s">
        <v>2035</v>
      </c>
      <c r="B348" s="903">
        <v>44.9</v>
      </c>
      <c r="C348" s="903">
        <v>96.6</v>
      </c>
      <c r="D348" s="903">
        <v>94.7</v>
      </c>
      <c r="E348" s="903">
        <v>2.5</v>
      </c>
      <c r="F348" s="903">
        <v>24.9</v>
      </c>
      <c r="G348" s="903">
        <v>200</v>
      </c>
      <c r="H348" s="904"/>
      <c r="I348" s="765">
        <v>344</v>
      </c>
      <c r="J348" s="57" t="s">
        <v>2036</v>
      </c>
      <c r="K348" s="411">
        <v>3108</v>
      </c>
      <c r="L348" s="900"/>
      <c r="M348"/>
      <c r="N348" s="900"/>
      <c r="O348" s="900"/>
    </row>
    <row r="349" spans="1:15" ht="12.6" customHeight="1">
      <c r="A349" s="57" t="s">
        <v>2037</v>
      </c>
      <c r="B349" s="903">
        <v>6.5</v>
      </c>
      <c r="C349" s="903">
        <v>99</v>
      </c>
      <c r="D349" s="903">
        <v>96.9</v>
      </c>
      <c r="E349" s="903">
        <v>1.6</v>
      </c>
      <c r="F349" s="903">
        <v>16.5</v>
      </c>
      <c r="G349" s="903">
        <v>57.8</v>
      </c>
      <c r="H349" s="904"/>
      <c r="I349" s="765">
        <v>345</v>
      </c>
      <c r="J349" s="57" t="s">
        <v>2038</v>
      </c>
      <c r="K349" s="411">
        <v>3109</v>
      </c>
      <c r="L349" s="900"/>
      <c r="M349"/>
      <c r="N349" s="900"/>
      <c r="O349" s="900"/>
    </row>
    <row r="350" spans="1:15" ht="12.6" customHeight="1">
      <c r="A350" s="57" t="s">
        <v>2039</v>
      </c>
      <c r="B350" s="903">
        <v>8.1999999999999993</v>
      </c>
      <c r="C350" s="903">
        <v>98</v>
      </c>
      <c r="D350" s="903">
        <v>97.7</v>
      </c>
      <c r="E350" s="903">
        <v>1.7</v>
      </c>
      <c r="F350" s="903">
        <v>24</v>
      </c>
      <c r="G350" s="903">
        <v>56.7</v>
      </c>
      <c r="H350" s="904"/>
      <c r="I350" s="765">
        <v>346</v>
      </c>
      <c r="J350" s="57" t="s">
        <v>2040</v>
      </c>
      <c r="K350" s="411">
        <v>3110</v>
      </c>
      <c r="L350" s="900"/>
      <c r="M350"/>
      <c r="N350" s="900"/>
      <c r="O350" s="900"/>
    </row>
    <row r="351" spans="1:15" ht="12.6" customHeight="1">
      <c r="A351" s="57" t="s">
        <v>2041</v>
      </c>
      <c r="B351" s="903">
        <v>12.6</v>
      </c>
      <c r="C351" s="903">
        <v>95.9</v>
      </c>
      <c r="D351" s="903">
        <v>88</v>
      </c>
      <c r="E351" s="903">
        <v>2.7</v>
      </c>
      <c r="F351" s="903">
        <v>32.4</v>
      </c>
      <c r="G351" s="903">
        <v>184.8</v>
      </c>
      <c r="H351" s="904"/>
      <c r="I351" s="765">
        <v>347</v>
      </c>
      <c r="J351" s="57" t="s">
        <v>2042</v>
      </c>
      <c r="K351" s="411">
        <v>3201</v>
      </c>
      <c r="L351" s="900"/>
      <c r="M351"/>
      <c r="N351" s="900"/>
      <c r="O351" s="900"/>
    </row>
    <row r="352" spans="1:15" ht="63.75">
      <c r="A352" s="1412"/>
      <c r="B352" s="906" t="s">
        <v>2043</v>
      </c>
      <c r="C352" s="907" t="s">
        <v>2044</v>
      </c>
      <c r="D352" s="908" t="s">
        <v>2045</v>
      </c>
      <c r="E352" s="907" t="s">
        <v>2046</v>
      </c>
      <c r="F352" s="907" t="s">
        <v>2047</v>
      </c>
      <c r="G352" s="909" t="s">
        <v>2048</v>
      </c>
    </row>
    <row r="353" spans="1:8" ht="15" customHeight="1">
      <c r="A353" s="1413"/>
      <c r="B353" s="910" t="s">
        <v>2049</v>
      </c>
      <c r="C353" s="910" t="s">
        <v>451</v>
      </c>
      <c r="D353" s="910" t="s">
        <v>451</v>
      </c>
      <c r="E353" s="1405" t="s">
        <v>416</v>
      </c>
      <c r="F353" s="1407"/>
      <c r="G353" s="910" t="s">
        <v>215</v>
      </c>
    </row>
    <row r="354" spans="1:8" ht="9.75" customHeight="1">
      <c r="A354" s="1408" t="s">
        <v>8</v>
      </c>
      <c r="B354" s="1401"/>
      <c r="C354" s="1401"/>
      <c r="D354" s="1401"/>
      <c r="E354" s="1401"/>
      <c r="F354" s="1401"/>
      <c r="G354" s="1401"/>
      <c r="H354" s="1401"/>
    </row>
    <row r="355" spans="1:8" ht="10.5" customHeight="1">
      <c r="A355" s="887" t="s">
        <v>1100</v>
      </c>
      <c r="B355" s="887"/>
      <c r="C355" s="887"/>
      <c r="D355" s="887"/>
      <c r="E355" s="887"/>
      <c r="F355" s="887"/>
      <c r="G355" s="887"/>
    </row>
    <row r="356" spans="1:8">
      <c r="A356" s="887" t="s">
        <v>1101</v>
      </c>
      <c r="B356" s="911"/>
      <c r="C356" s="887"/>
      <c r="D356" s="887"/>
      <c r="E356" s="887"/>
      <c r="F356" s="887"/>
      <c r="G356" s="887"/>
    </row>
    <row r="357" spans="1:8">
      <c r="A357" s="722"/>
    </row>
    <row r="358" spans="1:8">
      <c r="A358" s="722"/>
    </row>
  </sheetData>
  <mergeCells count="8">
    <mergeCell ref="A354:H354"/>
    <mergeCell ref="A1:G1"/>
    <mergeCell ref="A2:G2"/>
    <mergeCell ref="A3:A4"/>
    <mergeCell ref="C4:D4"/>
    <mergeCell ref="E4:F4"/>
    <mergeCell ref="A352:A353"/>
    <mergeCell ref="E353:F353"/>
  </mergeCells>
  <conditionalFormatting sqref="D8:G351 B8:B351">
    <cfRule type="cellIs" dxfId="136" priority="1" operator="between">
      <formula>0.00000001</formula>
      <formula>0.045</formula>
    </cfRule>
  </conditionalFormatting>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dimension ref="A1:K47"/>
  <sheetViews>
    <sheetView showGridLines="0" workbookViewId="0">
      <selection sqref="A1:N1"/>
    </sheetView>
  </sheetViews>
  <sheetFormatPr defaultColWidth="9.28515625" defaultRowHeight="12.75"/>
  <cols>
    <col min="1" max="1" width="21.28515625" style="452" customWidth="1"/>
    <col min="2" max="7" width="12.28515625" style="452" customWidth="1"/>
    <col min="8" max="8" width="5.42578125" style="452" customWidth="1"/>
    <col min="9" max="9" width="6.7109375" style="452" customWidth="1"/>
    <col min="10" max="10" width="9.5703125" style="452" customWidth="1"/>
    <col min="11" max="16384" width="9.28515625" style="452"/>
  </cols>
  <sheetData>
    <row r="1" spans="1:11" ht="30" customHeight="1">
      <c r="A1" s="1402" t="s">
        <v>1270</v>
      </c>
      <c r="B1" s="1402"/>
      <c r="C1" s="1402"/>
      <c r="D1" s="1402"/>
      <c r="E1" s="1402"/>
      <c r="F1" s="1402"/>
      <c r="G1" s="1402"/>
      <c r="H1" s="764"/>
    </row>
    <row r="2" spans="1:11" ht="30" customHeight="1">
      <c r="A2" s="1402" t="s">
        <v>1271</v>
      </c>
      <c r="B2" s="1402"/>
      <c r="C2" s="1402"/>
      <c r="D2" s="1402"/>
      <c r="E2" s="1402"/>
      <c r="F2" s="1402"/>
      <c r="G2" s="1402"/>
      <c r="H2" s="764"/>
    </row>
    <row r="3" spans="1:11" ht="16.5">
      <c r="A3" s="777" t="s">
        <v>1074</v>
      </c>
      <c r="B3" s="755"/>
      <c r="C3" s="755"/>
      <c r="D3" s="755"/>
      <c r="E3" s="755"/>
      <c r="F3" s="755"/>
      <c r="G3" s="776" t="s">
        <v>1073</v>
      </c>
      <c r="H3" s="764"/>
    </row>
    <row r="4" spans="1:11" ht="85.5" customHeight="1">
      <c r="A4" s="873"/>
      <c r="B4" s="170" t="s">
        <v>1272</v>
      </c>
      <c r="C4" s="170" t="s">
        <v>1273</v>
      </c>
      <c r="D4" s="170" t="s">
        <v>1274</v>
      </c>
      <c r="E4" s="170" t="s">
        <v>1275</v>
      </c>
      <c r="F4" s="874" t="s">
        <v>1276</v>
      </c>
      <c r="G4" s="874" t="s">
        <v>1277</v>
      </c>
      <c r="H4" s="764"/>
    </row>
    <row r="5" spans="1:11" ht="12.75" customHeight="1">
      <c r="A5" s="23" t="s">
        <v>75</v>
      </c>
      <c r="B5" s="875">
        <v>11.15</v>
      </c>
      <c r="C5" s="875">
        <v>2.08</v>
      </c>
      <c r="D5" s="875" t="s">
        <v>1094</v>
      </c>
      <c r="E5" s="875">
        <v>11.73</v>
      </c>
      <c r="F5" s="875">
        <v>62.16</v>
      </c>
      <c r="G5" s="875">
        <v>61.84</v>
      </c>
      <c r="H5" s="876"/>
      <c r="I5" s="27">
        <v>1</v>
      </c>
      <c r="J5" s="57" t="s">
        <v>74</v>
      </c>
      <c r="K5" s="877"/>
    </row>
    <row r="6" spans="1:11" ht="12.75" customHeight="1">
      <c r="A6" s="23" t="s">
        <v>73</v>
      </c>
      <c r="B6" s="875">
        <v>11.41</v>
      </c>
      <c r="C6" s="875">
        <v>2.09</v>
      </c>
      <c r="D6" s="875">
        <v>2.69</v>
      </c>
      <c r="E6" s="875">
        <v>12.09</v>
      </c>
      <c r="F6" s="875">
        <v>61.39</v>
      </c>
      <c r="G6" s="875">
        <v>61.11</v>
      </c>
      <c r="H6" s="876"/>
      <c r="I6" s="27">
        <v>2</v>
      </c>
      <c r="J6" s="57" t="s">
        <v>72</v>
      </c>
      <c r="K6" s="877"/>
    </row>
    <row r="7" spans="1:11" ht="12.75" customHeight="1">
      <c r="A7" s="23" t="s">
        <v>71</v>
      </c>
      <c r="B7" s="875" t="s">
        <v>1094</v>
      </c>
      <c r="C7" s="875">
        <v>1.79</v>
      </c>
      <c r="D7" s="875" t="s">
        <v>1094</v>
      </c>
      <c r="E7" s="875">
        <v>5.89</v>
      </c>
      <c r="F7" s="875">
        <v>57.99</v>
      </c>
      <c r="G7" s="875">
        <v>56.63</v>
      </c>
      <c r="H7" s="878"/>
      <c r="I7" s="27">
        <v>3</v>
      </c>
      <c r="J7" s="57" t="s">
        <v>70</v>
      </c>
      <c r="K7" s="877"/>
    </row>
    <row r="8" spans="1:11" ht="12.75" customHeight="1">
      <c r="A8" s="27" t="s">
        <v>69</v>
      </c>
      <c r="B8" s="879">
        <v>17.760000000000002</v>
      </c>
      <c r="C8" s="879">
        <v>1.38</v>
      </c>
      <c r="D8" s="879" t="s">
        <v>1094</v>
      </c>
      <c r="E8" s="879">
        <v>13.14</v>
      </c>
      <c r="F8" s="879">
        <v>44.17</v>
      </c>
      <c r="G8" s="879">
        <v>44.24</v>
      </c>
      <c r="H8" s="878"/>
      <c r="I8" s="27">
        <v>4</v>
      </c>
      <c r="J8" s="57" t="s">
        <v>68</v>
      </c>
      <c r="K8" s="880"/>
    </row>
    <row r="9" spans="1:11" ht="12.75" customHeight="1">
      <c r="A9" s="27" t="s">
        <v>67</v>
      </c>
      <c r="B9" s="879" t="s">
        <v>1094</v>
      </c>
      <c r="C9" s="879">
        <v>2.08</v>
      </c>
      <c r="D9" s="879">
        <v>3.55</v>
      </c>
      <c r="E9" s="879">
        <v>4.42</v>
      </c>
      <c r="F9" s="879">
        <v>50.26</v>
      </c>
      <c r="G9" s="879">
        <v>47.74</v>
      </c>
      <c r="H9" s="881"/>
      <c r="I9" s="765">
        <v>15</v>
      </c>
      <c r="J9" s="57" t="s">
        <v>66</v>
      </c>
      <c r="K9" s="880"/>
    </row>
    <row r="10" spans="1:11" ht="12.75" customHeight="1">
      <c r="A10" s="27" t="s">
        <v>65</v>
      </c>
      <c r="B10" s="879">
        <v>6.88</v>
      </c>
      <c r="C10" s="879">
        <v>1.42</v>
      </c>
      <c r="D10" s="879">
        <v>0.7</v>
      </c>
      <c r="E10" s="879">
        <v>4.57</v>
      </c>
      <c r="F10" s="879">
        <v>57.2</v>
      </c>
      <c r="G10" s="879">
        <v>58.2</v>
      </c>
      <c r="H10" s="881"/>
      <c r="I10" s="765">
        <v>22</v>
      </c>
      <c r="J10" s="57" t="s">
        <v>64</v>
      </c>
      <c r="K10" s="880"/>
    </row>
    <row r="11" spans="1:11" ht="12.75" customHeight="1">
      <c r="A11" s="27" t="s">
        <v>1278</v>
      </c>
      <c r="B11" s="879">
        <v>11.47</v>
      </c>
      <c r="C11" s="879">
        <v>2.14</v>
      </c>
      <c r="D11" s="879">
        <v>2.5299999999999998</v>
      </c>
      <c r="E11" s="879">
        <v>7.04</v>
      </c>
      <c r="F11" s="879">
        <v>40.61</v>
      </c>
      <c r="G11" s="879">
        <v>38.590000000000003</v>
      </c>
      <c r="H11" s="881"/>
      <c r="I11" s="765">
        <v>31</v>
      </c>
      <c r="J11" s="57" t="s">
        <v>62</v>
      </c>
      <c r="K11" s="876"/>
    </row>
    <row r="12" spans="1:11" ht="12.75" customHeight="1">
      <c r="A12" s="27" t="s">
        <v>61</v>
      </c>
      <c r="B12" s="879">
        <v>0.84</v>
      </c>
      <c r="C12" s="879">
        <v>1.1200000000000001</v>
      </c>
      <c r="D12" s="879">
        <v>0.41</v>
      </c>
      <c r="E12" s="879">
        <v>0.72</v>
      </c>
      <c r="F12" s="879">
        <v>31.82</v>
      </c>
      <c r="G12" s="879">
        <v>34.5</v>
      </c>
      <c r="H12" s="882"/>
      <c r="I12" s="765">
        <v>49</v>
      </c>
      <c r="J12" s="57" t="s">
        <v>60</v>
      </c>
      <c r="K12" s="880"/>
    </row>
    <row r="13" spans="1:11" ht="12.75" customHeight="1">
      <c r="A13" s="27" t="s">
        <v>59</v>
      </c>
      <c r="B13" s="879">
        <v>2.42</v>
      </c>
      <c r="C13" s="879">
        <v>1.01</v>
      </c>
      <c r="D13" s="879">
        <v>0.2</v>
      </c>
      <c r="E13" s="879">
        <v>2.5499999999999998</v>
      </c>
      <c r="F13" s="879">
        <v>36.11</v>
      </c>
      <c r="G13" s="879">
        <v>31.81</v>
      </c>
      <c r="H13" s="882"/>
      <c r="I13" s="765">
        <v>56</v>
      </c>
      <c r="J13" s="57" t="s">
        <v>58</v>
      </c>
      <c r="K13" s="880"/>
    </row>
    <row r="14" spans="1:11" ht="12.75" customHeight="1">
      <c r="A14" s="27" t="s">
        <v>57</v>
      </c>
      <c r="B14" s="879">
        <v>2.59</v>
      </c>
      <c r="C14" s="879">
        <v>1.18</v>
      </c>
      <c r="D14" s="879">
        <v>1.17</v>
      </c>
      <c r="E14" s="879">
        <v>2.23</v>
      </c>
      <c r="F14" s="879">
        <v>40.71</v>
      </c>
      <c r="G14" s="879">
        <v>40.11</v>
      </c>
      <c r="H14" s="882"/>
      <c r="I14" s="765">
        <v>68</v>
      </c>
      <c r="J14" s="57" t="s">
        <v>56</v>
      </c>
      <c r="K14" s="880"/>
    </row>
    <row r="15" spans="1:11" ht="12.75" customHeight="1">
      <c r="A15" s="27" t="s">
        <v>55</v>
      </c>
      <c r="B15" s="879">
        <v>14.46</v>
      </c>
      <c r="C15" s="879">
        <v>0.73</v>
      </c>
      <c r="D15" s="879">
        <v>0.24</v>
      </c>
      <c r="E15" s="879">
        <v>3.21</v>
      </c>
      <c r="F15" s="879">
        <v>50.05</v>
      </c>
      <c r="G15" s="879">
        <v>40.58</v>
      </c>
      <c r="H15" s="882"/>
      <c r="I15" s="765">
        <v>88</v>
      </c>
      <c r="J15" s="57" t="s">
        <v>54</v>
      </c>
      <c r="K15" s="880"/>
    </row>
    <row r="16" spans="1:11" ht="12.75" customHeight="1">
      <c r="A16" s="22" t="s">
        <v>53</v>
      </c>
      <c r="B16" s="875" t="s">
        <v>1094</v>
      </c>
      <c r="C16" s="875">
        <v>1.77</v>
      </c>
      <c r="D16" s="875">
        <v>1.51</v>
      </c>
      <c r="E16" s="875">
        <v>5.91</v>
      </c>
      <c r="F16" s="875">
        <v>47.59</v>
      </c>
      <c r="G16" s="875">
        <v>45.77</v>
      </c>
      <c r="H16" s="882"/>
      <c r="I16" s="765">
        <v>98</v>
      </c>
      <c r="J16" s="57" t="s">
        <v>52</v>
      </c>
      <c r="K16" s="833"/>
    </row>
    <row r="17" spans="1:11" ht="12.75" customHeight="1">
      <c r="A17" s="27" t="s">
        <v>51</v>
      </c>
      <c r="B17" s="879" t="s">
        <v>1094</v>
      </c>
      <c r="C17" s="879">
        <v>1.69</v>
      </c>
      <c r="D17" s="879">
        <v>1.47</v>
      </c>
      <c r="E17" s="879">
        <v>4.7</v>
      </c>
      <c r="F17" s="879">
        <v>36.090000000000003</v>
      </c>
      <c r="G17" s="879">
        <v>36.82</v>
      </c>
      <c r="H17" s="882"/>
      <c r="I17" s="765">
        <v>99</v>
      </c>
      <c r="J17" s="57" t="s">
        <v>50</v>
      </c>
      <c r="K17" s="880"/>
    </row>
    <row r="18" spans="1:11" ht="12.75" customHeight="1">
      <c r="A18" s="27" t="s">
        <v>49</v>
      </c>
      <c r="B18" s="879">
        <v>21.76</v>
      </c>
      <c r="C18" s="879">
        <v>2.1</v>
      </c>
      <c r="D18" s="879">
        <v>2.36</v>
      </c>
      <c r="E18" s="879">
        <v>8.5299999999999994</v>
      </c>
      <c r="F18" s="879">
        <v>28.5</v>
      </c>
      <c r="G18" s="879">
        <v>27.25</v>
      </c>
      <c r="H18" s="882"/>
      <c r="I18" s="765">
        <v>112</v>
      </c>
      <c r="J18" s="57" t="s">
        <v>48</v>
      </c>
      <c r="K18" s="880"/>
    </row>
    <row r="19" spans="1:11" ht="12.75" customHeight="1">
      <c r="A19" s="27" t="s">
        <v>47</v>
      </c>
      <c r="B19" s="879">
        <v>9.2799999999999994</v>
      </c>
      <c r="C19" s="879">
        <v>2.0099999999999998</v>
      </c>
      <c r="D19" s="879">
        <v>2.0699999999999998</v>
      </c>
      <c r="E19" s="879">
        <v>3.58</v>
      </c>
      <c r="F19" s="879">
        <v>48.51</v>
      </c>
      <c r="G19" s="879">
        <v>47.56</v>
      </c>
      <c r="H19" s="883"/>
      <c r="I19" s="765">
        <v>124</v>
      </c>
      <c r="J19" s="57" t="s">
        <v>46</v>
      </c>
      <c r="K19" s="880"/>
    </row>
    <row r="20" spans="1:11" ht="12.75" customHeight="1">
      <c r="A20" s="27" t="s">
        <v>45</v>
      </c>
      <c r="B20" s="879">
        <v>4.5999999999999996</v>
      </c>
      <c r="C20" s="879">
        <v>1.66</v>
      </c>
      <c r="D20" s="879">
        <v>0.95</v>
      </c>
      <c r="E20" s="879">
        <v>5.7</v>
      </c>
      <c r="F20" s="879">
        <v>52.92</v>
      </c>
      <c r="G20" s="879">
        <v>51.35</v>
      </c>
      <c r="H20" s="882"/>
      <c r="I20" s="765">
        <v>144</v>
      </c>
      <c r="J20" s="57" t="s">
        <v>44</v>
      </c>
      <c r="K20" s="880"/>
    </row>
    <row r="21" spans="1:11" ht="12.75" customHeight="1">
      <c r="A21" s="27" t="s">
        <v>43</v>
      </c>
      <c r="B21" s="879">
        <v>9.6</v>
      </c>
      <c r="C21" s="879">
        <v>1.21</v>
      </c>
      <c r="D21" s="879">
        <v>0.57999999999999996</v>
      </c>
      <c r="E21" s="879">
        <v>8.2100000000000009</v>
      </c>
      <c r="F21" s="879">
        <v>48.42</v>
      </c>
      <c r="G21" s="879">
        <v>43.93</v>
      </c>
      <c r="H21" s="882"/>
      <c r="I21" s="765">
        <v>155</v>
      </c>
      <c r="J21" s="57" t="s">
        <v>42</v>
      </c>
      <c r="K21" s="880"/>
    </row>
    <row r="22" spans="1:11" ht="12.75" customHeight="1">
      <c r="A22" s="27" t="s">
        <v>41</v>
      </c>
      <c r="B22" s="879">
        <v>5.49</v>
      </c>
      <c r="C22" s="879">
        <v>1.79</v>
      </c>
      <c r="D22" s="879">
        <v>2.41</v>
      </c>
      <c r="E22" s="879">
        <v>3.81</v>
      </c>
      <c r="F22" s="879">
        <v>45.41</v>
      </c>
      <c r="G22" s="879">
        <v>39.979999999999997</v>
      </c>
      <c r="H22" s="882"/>
      <c r="I22" s="765">
        <v>170</v>
      </c>
      <c r="J22" s="57" t="s">
        <v>40</v>
      </c>
      <c r="K22" s="880"/>
    </row>
    <row r="23" spans="1:11" ht="12.75" customHeight="1">
      <c r="A23" s="27" t="s">
        <v>39</v>
      </c>
      <c r="B23" s="879">
        <v>5.23</v>
      </c>
      <c r="C23" s="879">
        <v>1.49</v>
      </c>
      <c r="D23" s="879">
        <v>0.8</v>
      </c>
      <c r="E23" s="879">
        <v>5.61</v>
      </c>
      <c r="F23" s="879">
        <v>45.05</v>
      </c>
      <c r="G23" s="879">
        <v>39.549999999999997</v>
      </c>
      <c r="H23" s="882"/>
      <c r="I23" s="765">
        <v>177</v>
      </c>
      <c r="J23" s="57" t="s">
        <v>38</v>
      </c>
      <c r="K23" s="880"/>
    </row>
    <row r="24" spans="1:11" ht="12.75" customHeight="1">
      <c r="A24" s="27" t="s">
        <v>37</v>
      </c>
      <c r="B24" s="879">
        <v>11.06</v>
      </c>
      <c r="C24" s="879">
        <v>1.79</v>
      </c>
      <c r="D24" s="879">
        <v>1.1200000000000001</v>
      </c>
      <c r="E24" s="879">
        <v>6.24</v>
      </c>
      <c r="F24" s="879">
        <v>48.63</v>
      </c>
      <c r="G24" s="879">
        <v>48.39</v>
      </c>
      <c r="H24" s="882"/>
      <c r="I24" s="765">
        <v>191</v>
      </c>
      <c r="J24" s="57" t="s">
        <v>36</v>
      </c>
      <c r="K24" s="880"/>
    </row>
    <row r="25" spans="1:11" ht="12.75" customHeight="1">
      <c r="A25" s="23" t="s">
        <v>35</v>
      </c>
      <c r="B25" s="875">
        <v>13.79</v>
      </c>
      <c r="C25" s="875">
        <v>2.84</v>
      </c>
      <c r="D25" s="875" t="s">
        <v>1094</v>
      </c>
      <c r="E25" s="875">
        <v>23.07</v>
      </c>
      <c r="F25" s="875">
        <v>57.78</v>
      </c>
      <c r="G25" s="875">
        <v>56.73</v>
      </c>
      <c r="H25" s="882"/>
      <c r="I25" s="765">
        <v>207</v>
      </c>
      <c r="J25" s="57" t="s">
        <v>34</v>
      </c>
      <c r="K25" s="833"/>
    </row>
    <row r="26" spans="1:11" ht="12.75" customHeight="1">
      <c r="A26" s="23" t="s">
        <v>33</v>
      </c>
      <c r="B26" s="875">
        <v>9.77</v>
      </c>
      <c r="C26" s="875">
        <v>1.45</v>
      </c>
      <c r="D26" s="875">
        <v>0.7</v>
      </c>
      <c r="E26" s="875">
        <v>7.62</v>
      </c>
      <c r="F26" s="875">
        <v>43.66</v>
      </c>
      <c r="G26" s="875">
        <v>44</v>
      </c>
      <c r="H26" s="884"/>
      <c r="I26" s="765">
        <v>226</v>
      </c>
      <c r="J26" s="57" t="s">
        <v>32</v>
      </c>
      <c r="K26" s="833"/>
    </row>
    <row r="27" spans="1:11" ht="12.75" customHeight="1">
      <c r="A27" s="27" t="s">
        <v>31</v>
      </c>
      <c r="B27" s="879">
        <v>22.68</v>
      </c>
      <c r="C27" s="879">
        <v>1.02</v>
      </c>
      <c r="D27" s="879">
        <v>0.43</v>
      </c>
      <c r="E27" s="879">
        <v>7.71</v>
      </c>
      <c r="F27" s="879">
        <v>28.58</v>
      </c>
      <c r="G27" s="879">
        <v>32.96</v>
      </c>
      <c r="H27" s="882"/>
      <c r="I27" s="765">
        <v>227</v>
      </c>
      <c r="J27" s="836" t="s">
        <v>30</v>
      </c>
      <c r="K27" s="880"/>
    </row>
    <row r="28" spans="1:11" ht="12.75" customHeight="1">
      <c r="A28" s="27" t="s">
        <v>29</v>
      </c>
      <c r="B28" s="879">
        <v>0.57999999999999996</v>
      </c>
      <c r="C28" s="879">
        <v>1.08</v>
      </c>
      <c r="D28" s="879">
        <v>0.36</v>
      </c>
      <c r="E28" s="879">
        <v>6.06</v>
      </c>
      <c r="F28" s="879">
        <v>40.67</v>
      </c>
      <c r="G28" s="879">
        <v>46.39</v>
      </c>
      <c r="H28" s="882"/>
      <c r="I28" s="765">
        <v>233</v>
      </c>
      <c r="J28" s="57" t="s">
        <v>28</v>
      </c>
      <c r="K28" s="880"/>
    </row>
    <row r="29" spans="1:11" ht="12.75" customHeight="1">
      <c r="A29" s="27" t="s">
        <v>27</v>
      </c>
      <c r="B29" s="879">
        <v>6.51</v>
      </c>
      <c r="C29" s="879">
        <v>1.48</v>
      </c>
      <c r="D29" s="879">
        <v>0.79</v>
      </c>
      <c r="E29" s="879">
        <v>7.49</v>
      </c>
      <c r="F29" s="879">
        <v>34.840000000000003</v>
      </c>
      <c r="G29" s="879">
        <v>32.11</v>
      </c>
      <c r="H29" s="882"/>
      <c r="I29" s="765">
        <v>247</v>
      </c>
      <c r="J29" s="57" t="s">
        <v>26</v>
      </c>
      <c r="K29" s="880"/>
    </row>
    <row r="30" spans="1:11" ht="12.75" customHeight="1">
      <c r="A30" s="27" t="s">
        <v>25</v>
      </c>
      <c r="B30" s="879">
        <v>-1.04</v>
      </c>
      <c r="C30" s="879">
        <v>1.21</v>
      </c>
      <c r="D30" s="879">
        <v>0.24</v>
      </c>
      <c r="E30" s="879">
        <v>5.68</v>
      </c>
      <c r="F30" s="879">
        <v>49.96</v>
      </c>
      <c r="G30" s="879">
        <v>49.39</v>
      </c>
      <c r="H30" s="882"/>
      <c r="I30" s="765">
        <v>259</v>
      </c>
      <c r="J30" s="57" t="s">
        <v>24</v>
      </c>
      <c r="K30" s="880"/>
    </row>
    <row r="31" spans="1:11" ht="12.75" customHeight="1">
      <c r="A31" s="27" t="s">
        <v>23</v>
      </c>
      <c r="B31" s="879">
        <v>17.440000000000001</v>
      </c>
      <c r="C31" s="879">
        <v>2.1</v>
      </c>
      <c r="D31" s="879">
        <v>1.25</v>
      </c>
      <c r="E31" s="879">
        <v>10</v>
      </c>
      <c r="F31" s="879">
        <v>40.86</v>
      </c>
      <c r="G31" s="879">
        <v>42.86</v>
      </c>
      <c r="H31" s="882"/>
      <c r="I31" s="765">
        <v>275</v>
      </c>
      <c r="J31" s="57" t="s">
        <v>22</v>
      </c>
      <c r="K31" s="880"/>
    </row>
    <row r="32" spans="1:11" ht="12.75" customHeight="1">
      <c r="A32" s="23" t="s">
        <v>21</v>
      </c>
      <c r="B32" s="875">
        <v>1.0900000000000001</v>
      </c>
      <c r="C32" s="875">
        <v>1.0900000000000001</v>
      </c>
      <c r="D32" s="875">
        <v>0.65</v>
      </c>
      <c r="E32" s="875">
        <v>3.36</v>
      </c>
      <c r="F32" s="875">
        <v>38.92</v>
      </c>
      <c r="G32" s="875">
        <v>39.61</v>
      </c>
      <c r="H32" s="882"/>
      <c r="I32" s="765">
        <v>290</v>
      </c>
      <c r="J32" s="57" t="s">
        <v>20</v>
      </c>
      <c r="K32" s="880"/>
    </row>
    <row r="33" spans="1:11" ht="12.75" customHeight="1">
      <c r="A33" s="23" t="s">
        <v>19</v>
      </c>
      <c r="B33" s="875">
        <v>1.01</v>
      </c>
      <c r="C33" s="875">
        <v>1.74</v>
      </c>
      <c r="D33" s="875" t="s">
        <v>1094</v>
      </c>
      <c r="E33" s="875">
        <v>1.62</v>
      </c>
      <c r="F33" s="875">
        <v>61.62</v>
      </c>
      <c r="G33" s="875">
        <v>58.9</v>
      </c>
      <c r="H33" s="882"/>
      <c r="I33" s="765">
        <v>307</v>
      </c>
      <c r="J33" s="57" t="s">
        <v>18</v>
      </c>
      <c r="K33" s="833"/>
    </row>
    <row r="34" spans="1:11" ht="12.75" customHeight="1">
      <c r="A34" s="22" t="s">
        <v>17</v>
      </c>
      <c r="B34" s="875">
        <v>3.59</v>
      </c>
      <c r="C34" s="875">
        <v>1.76</v>
      </c>
      <c r="D34" s="875" t="s">
        <v>1094</v>
      </c>
      <c r="E34" s="875">
        <v>2.02</v>
      </c>
      <c r="F34" s="875">
        <v>59.48</v>
      </c>
      <c r="G34" s="875">
        <v>65.22</v>
      </c>
      <c r="H34" s="882"/>
      <c r="I34" s="765">
        <v>336</v>
      </c>
      <c r="J34" s="57" t="s">
        <v>16</v>
      </c>
    </row>
    <row r="35" spans="1:11" ht="65.25" customHeight="1">
      <c r="A35" s="874"/>
      <c r="B35" s="170" t="s">
        <v>1279</v>
      </c>
      <c r="C35" s="788" t="s">
        <v>1280</v>
      </c>
      <c r="D35" s="625" t="s">
        <v>1281</v>
      </c>
      <c r="E35" s="624" t="s">
        <v>1282</v>
      </c>
      <c r="F35" s="874" t="s">
        <v>1283</v>
      </c>
      <c r="G35" s="874" t="s">
        <v>1284</v>
      </c>
      <c r="H35" s="885"/>
    </row>
    <row r="36" spans="1:11" ht="9.6" customHeight="1">
      <c r="A36" s="1414" t="s">
        <v>1099</v>
      </c>
      <c r="B36" s="1415"/>
      <c r="C36" s="1415"/>
      <c r="D36" s="1415"/>
      <c r="E36" s="1415"/>
      <c r="F36" s="1415"/>
      <c r="G36" s="1415"/>
      <c r="H36" s="885"/>
    </row>
    <row r="37" spans="1:11" ht="9.6" customHeight="1">
      <c r="A37" s="1398" t="s">
        <v>1285</v>
      </c>
      <c r="B37" s="1416"/>
      <c r="C37" s="1416"/>
      <c r="D37" s="1416"/>
      <c r="E37" s="1416"/>
      <c r="F37" s="1416"/>
      <c r="G37" s="1416"/>
      <c r="H37" s="886"/>
    </row>
    <row r="38" spans="1:11" ht="9.6" customHeight="1">
      <c r="A38" s="1417" t="s">
        <v>1286</v>
      </c>
      <c r="B38" s="1417"/>
      <c r="C38" s="1417"/>
      <c r="D38" s="1417"/>
      <c r="E38" s="1417"/>
      <c r="F38" s="1417"/>
      <c r="G38" s="1417"/>
      <c r="H38" s="724"/>
    </row>
    <row r="39" spans="1:11" ht="10.5" customHeight="1">
      <c r="A39" s="887"/>
      <c r="B39" s="887"/>
      <c r="C39" s="887"/>
      <c r="D39" s="887"/>
      <c r="E39" s="887"/>
      <c r="F39" s="887"/>
      <c r="G39" s="887"/>
      <c r="H39" s="724"/>
    </row>
    <row r="40" spans="1:11" ht="13.5">
      <c r="A40" s="8" t="s">
        <v>3</v>
      </c>
      <c r="B40" s="6"/>
      <c r="C40" s="6"/>
      <c r="D40" s="888"/>
      <c r="E40" s="888"/>
      <c r="F40" s="888"/>
      <c r="G40" s="888"/>
      <c r="H40" s="230"/>
    </row>
    <row r="41" spans="1:11" s="889" customFormat="1" ht="9">
      <c r="A41" s="141" t="s">
        <v>1287</v>
      </c>
      <c r="B41" s="888"/>
      <c r="C41" s="888"/>
      <c r="D41" s="888"/>
      <c r="E41" s="888"/>
      <c r="F41" s="888"/>
      <c r="G41" s="888"/>
      <c r="H41" s="284"/>
    </row>
    <row r="42" spans="1:11" s="889" customFormat="1" ht="9">
      <c r="A42" s="141" t="s">
        <v>1288</v>
      </c>
      <c r="B42" s="890"/>
      <c r="C42" s="890"/>
      <c r="D42" s="888"/>
      <c r="E42" s="888"/>
      <c r="F42" s="888"/>
      <c r="G42" s="888"/>
      <c r="H42" s="284"/>
    </row>
    <row r="43" spans="1:11">
      <c r="A43" s="141" t="s">
        <v>1289</v>
      </c>
    </row>
    <row r="44" spans="1:11" s="889" customFormat="1" ht="9">
      <c r="A44" s="141" t="s">
        <v>1290</v>
      </c>
      <c r="B44" s="284"/>
      <c r="C44" s="284"/>
      <c r="D44" s="284"/>
      <c r="E44" s="284"/>
      <c r="F44" s="284"/>
      <c r="G44" s="284"/>
      <c r="H44" s="284"/>
    </row>
    <row r="45" spans="1:11" s="889" customFormat="1" ht="9">
      <c r="A45" s="179"/>
      <c r="B45" s="891"/>
      <c r="C45" s="891"/>
      <c r="D45" s="284"/>
      <c r="E45" s="284"/>
      <c r="F45" s="284"/>
      <c r="G45" s="284"/>
      <c r="H45" s="284"/>
    </row>
    <row r="46" spans="1:11">
      <c r="A46" s="722"/>
    </row>
    <row r="47" spans="1:11">
      <c r="A47" s="722"/>
    </row>
  </sheetData>
  <mergeCells count="5">
    <mergeCell ref="A1:G1"/>
    <mergeCell ref="A2:G2"/>
    <mergeCell ref="A36:G36"/>
    <mergeCell ref="A37:G37"/>
    <mergeCell ref="A38:G38"/>
  </mergeCells>
  <hyperlinks>
    <hyperlink ref="A42" r:id="rId1"/>
    <hyperlink ref="A41" r:id="rId2"/>
    <hyperlink ref="B4" r:id="rId3"/>
    <hyperlink ref="D4" r:id="rId4"/>
    <hyperlink ref="B35" r:id="rId5"/>
    <hyperlink ref="D35" r:id="rId6"/>
    <hyperlink ref="A43" r:id="rId7"/>
    <hyperlink ref="A44" r:id="rId8"/>
    <hyperlink ref="C4" r:id="rId9"/>
    <hyperlink ref="E4" r:id="rId10"/>
    <hyperlink ref="E35" r:id="rId11"/>
    <hyperlink ref="C35" r:id="rId12"/>
  </hyperlinks>
  <printOptions horizontalCentered="1"/>
  <pageMargins left="0.39370078740157483" right="0.39370078740157483" top="0.39370078740157483" bottom="0.39370078740157483" header="0" footer="0"/>
  <pageSetup paperSize="9" orientation="portrait" verticalDpi="0" r:id="rId13"/>
</worksheet>
</file>

<file path=xl/worksheets/sheet13.xml><?xml version="1.0" encoding="utf-8"?>
<worksheet xmlns="http://schemas.openxmlformats.org/spreadsheetml/2006/main" xmlns:r="http://schemas.openxmlformats.org/officeDocument/2006/relationships">
  <dimension ref="A1:K48"/>
  <sheetViews>
    <sheetView workbookViewId="0">
      <selection sqref="A1:N1"/>
    </sheetView>
  </sheetViews>
  <sheetFormatPr defaultColWidth="8.7109375" defaultRowHeight="12.75"/>
  <cols>
    <col min="1" max="1" width="19.28515625" style="778" customWidth="1"/>
    <col min="2" max="2" width="9.7109375" style="778" customWidth="1"/>
    <col min="3" max="3" width="10.42578125" style="778" customWidth="1"/>
    <col min="4" max="6" width="9.7109375" style="778" customWidth="1"/>
    <col min="7" max="7" width="10.5703125" style="778" customWidth="1"/>
    <col min="8" max="8" width="9.7109375" style="778" customWidth="1"/>
    <col min="9" max="9" width="4.7109375" style="778" customWidth="1"/>
    <col min="10" max="10" width="5.7109375" style="778" customWidth="1"/>
    <col min="11" max="16384" width="8.7109375" style="778"/>
  </cols>
  <sheetData>
    <row r="1" spans="1:11" ht="30" customHeight="1">
      <c r="A1" s="1429" t="s">
        <v>1246</v>
      </c>
      <c r="B1" s="1429"/>
      <c r="C1" s="1429"/>
      <c r="D1" s="1429"/>
      <c r="E1" s="1429"/>
      <c r="F1" s="1429"/>
      <c r="G1" s="1429"/>
      <c r="H1" s="1429"/>
      <c r="I1" s="546"/>
      <c r="J1" s="848"/>
      <c r="K1" s="849"/>
    </row>
    <row r="2" spans="1:11" ht="30" customHeight="1">
      <c r="A2" s="1429" t="s">
        <v>1247</v>
      </c>
      <c r="B2" s="1429"/>
      <c r="C2" s="1429"/>
      <c r="D2" s="1429"/>
      <c r="E2" s="1429"/>
      <c r="F2" s="1429"/>
      <c r="G2" s="1429"/>
      <c r="H2" s="1429"/>
      <c r="I2" s="546"/>
      <c r="J2" s="848"/>
      <c r="K2" s="541"/>
    </row>
    <row r="3" spans="1:11" ht="63.75">
      <c r="A3" s="1430"/>
      <c r="B3" s="788" t="s">
        <v>1248</v>
      </c>
      <c r="C3" s="788" t="s">
        <v>1249</v>
      </c>
      <c r="D3" s="788" t="s">
        <v>1250</v>
      </c>
      <c r="E3" s="850" t="s">
        <v>1251</v>
      </c>
      <c r="F3" s="788" t="s">
        <v>1252</v>
      </c>
      <c r="G3" s="851" t="s">
        <v>1253</v>
      </c>
      <c r="H3" s="788" t="s">
        <v>1254</v>
      </c>
      <c r="I3" s="852"/>
      <c r="J3" s="644"/>
      <c r="K3" s="644"/>
    </row>
    <row r="4" spans="1:11" ht="16.5">
      <c r="A4" s="1430"/>
      <c r="B4" s="1425" t="s">
        <v>451</v>
      </c>
      <c r="C4" s="1425"/>
      <c r="D4" s="1425"/>
      <c r="E4" s="1425"/>
      <c r="F4" s="1425"/>
      <c r="G4" s="853" t="s">
        <v>374</v>
      </c>
      <c r="H4" s="853" t="s">
        <v>451</v>
      </c>
      <c r="I4" s="854"/>
      <c r="J4" s="541"/>
      <c r="K4" s="541"/>
    </row>
    <row r="5" spans="1:11" ht="20.25" customHeight="1">
      <c r="A5" s="1430"/>
      <c r="B5" s="1425">
        <v>2017</v>
      </c>
      <c r="C5" s="1425"/>
      <c r="D5" s="1425"/>
      <c r="E5" s="1425"/>
      <c r="F5" s="1425"/>
      <c r="G5" s="1425"/>
      <c r="H5" s="853" t="s">
        <v>86</v>
      </c>
      <c r="I5" s="855"/>
      <c r="J5" s="856" t="s">
        <v>1255</v>
      </c>
      <c r="K5" s="857" t="s">
        <v>1229</v>
      </c>
    </row>
    <row r="6" spans="1:11">
      <c r="A6" s="672" t="s">
        <v>75</v>
      </c>
      <c r="B6" s="858">
        <v>15.07</v>
      </c>
      <c r="C6" s="858">
        <v>8.5500000000000007</v>
      </c>
      <c r="D6" s="858">
        <v>12.27</v>
      </c>
      <c r="E6" s="859">
        <v>16.59</v>
      </c>
      <c r="F6" s="860">
        <v>56.66</v>
      </c>
      <c r="G6" s="860">
        <v>1.23</v>
      </c>
      <c r="H6" s="860">
        <v>14.15</v>
      </c>
      <c r="I6" s="861"/>
      <c r="J6" s="675">
        <v>1</v>
      </c>
      <c r="K6" s="676" t="s">
        <v>74</v>
      </c>
    </row>
    <row r="7" spans="1:11">
      <c r="A7" s="672" t="s">
        <v>73</v>
      </c>
      <c r="B7" s="858">
        <v>15.07</v>
      </c>
      <c r="C7" s="858">
        <v>8.4700000000000006</v>
      </c>
      <c r="D7" s="858">
        <v>12.19</v>
      </c>
      <c r="E7" s="859">
        <v>16.53</v>
      </c>
      <c r="F7" s="860">
        <v>56.62</v>
      </c>
      <c r="G7" s="860">
        <v>1.23</v>
      </c>
      <c r="H7" s="860">
        <v>14.16</v>
      </c>
      <c r="I7" s="861"/>
      <c r="J7" s="675">
        <v>2</v>
      </c>
      <c r="K7" s="676" t="s">
        <v>72</v>
      </c>
    </row>
    <row r="8" spans="1:11">
      <c r="A8" s="672" t="s">
        <v>71</v>
      </c>
      <c r="B8" s="858">
        <v>13.5</v>
      </c>
      <c r="C8" s="858">
        <v>8.06</v>
      </c>
      <c r="D8" s="858">
        <v>10.81</v>
      </c>
      <c r="E8" s="859">
        <v>15.41</v>
      </c>
      <c r="F8" s="860">
        <v>60.04</v>
      </c>
      <c r="G8" s="860">
        <v>1.24</v>
      </c>
      <c r="H8" s="860">
        <v>12.95</v>
      </c>
      <c r="I8" s="861"/>
      <c r="J8" s="675">
        <v>3</v>
      </c>
      <c r="K8" s="676" t="s">
        <v>70</v>
      </c>
    </row>
    <row r="9" spans="1:11">
      <c r="A9" s="675" t="s">
        <v>69</v>
      </c>
      <c r="B9" s="862">
        <v>12.17</v>
      </c>
      <c r="C9" s="862">
        <v>7.37</v>
      </c>
      <c r="D9" s="862">
        <v>10.97</v>
      </c>
      <c r="E9" s="863">
        <v>14.02</v>
      </c>
      <c r="F9" s="864">
        <v>57.91</v>
      </c>
      <c r="G9" s="864">
        <v>1.17</v>
      </c>
      <c r="H9" s="864">
        <v>12.76</v>
      </c>
      <c r="I9" s="861"/>
      <c r="J9" s="675">
        <v>4</v>
      </c>
      <c r="K9" s="676" t="s">
        <v>68</v>
      </c>
    </row>
    <row r="10" spans="1:11">
      <c r="A10" s="675" t="s">
        <v>67</v>
      </c>
      <c r="B10" s="862">
        <v>13.47</v>
      </c>
      <c r="C10" s="862">
        <v>8.27</v>
      </c>
      <c r="D10" s="862">
        <v>11.86</v>
      </c>
      <c r="E10" s="863">
        <v>15.09</v>
      </c>
      <c r="F10" s="864">
        <v>62.12</v>
      </c>
      <c r="G10" s="864">
        <v>1.29</v>
      </c>
      <c r="H10" s="864">
        <v>12.2</v>
      </c>
      <c r="I10" s="861"/>
      <c r="J10" s="679">
        <v>15</v>
      </c>
      <c r="K10" s="676" t="s">
        <v>66</v>
      </c>
    </row>
    <row r="11" spans="1:11">
      <c r="A11" s="675" t="s">
        <v>65</v>
      </c>
      <c r="B11" s="862">
        <v>12.84</v>
      </c>
      <c r="C11" s="862">
        <v>8.32</v>
      </c>
      <c r="D11" s="862">
        <v>10.81</v>
      </c>
      <c r="E11" s="863">
        <v>14.06</v>
      </c>
      <c r="F11" s="864">
        <v>65.48</v>
      </c>
      <c r="G11" s="864">
        <v>1.39</v>
      </c>
      <c r="H11" s="864">
        <v>12</v>
      </c>
      <c r="I11" s="861"/>
      <c r="J11" s="679">
        <v>22</v>
      </c>
      <c r="K11" s="676" t="s">
        <v>64</v>
      </c>
    </row>
    <row r="12" spans="1:11">
      <c r="A12" s="675" t="s">
        <v>581</v>
      </c>
      <c r="B12" s="862">
        <v>15.03</v>
      </c>
      <c r="C12" s="862">
        <v>7.54</v>
      </c>
      <c r="D12" s="862">
        <v>10.53</v>
      </c>
      <c r="E12" s="863">
        <v>16.190000000000001</v>
      </c>
      <c r="F12" s="864">
        <v>58.53</v>
      </c>
      <c r="G12" s="864">
        <v>1.2</v>
      </c>
      <c r="H12" s="864">
        <v>13.59</v>
      </c>
      <c r="I12" s="861"/>
      <c r="J12" s="679">
        <v>31</v>
      </c>
      <c r="K12" s="676" t="s">
        <v>62</v>
      </c>
    </row>
    <row r="13" spans="1:11">
      <c r="A13" s="675" t="s">
        <v>61</v>
      </c>
      <c r="B13" s="862">
        <v>10.119999999999999</v>
      </c>
      <c r="C13" s="862">
        <v>8.32</v>
      </c>
      <c r="D13" s="862">
        <v>10.17</v>
      </c>
      <c r="E13" s="863">
        <v>13.01</v>
      </c>
      <c r="F13" s="864">
        <v>62.2</v>
      </c>
      <c r="G13" s="864">
        <v>1.1499999999999999</v>
      </c>
      <c r="H13" s="864">
        <v>12.17</v>
      </c>
      <c r="I13" s="861"/>
      <c r="J13" s="679">
        <v>49</v>
      </c>
      <c r="K13" s="676" t="s">
        <v>60</v>
      </c>
    </row>
    <row r="14" spans="1:11">
      <c r="A14" s="675" t="s">
        <v>59</v>
      </c>
      <c r="B14" s="862">
        <v>13.25</v>
      </c>
      <c r="C14" s="862">
        <v>9.4700000000000006</v>
      </c>
      <c r="D14" s="862">
        <v>11.11</v>
      </c>
      <c r="E14" s="863">
        <v>14.98</v>
      </c>
      <c r="F14" s="864">
        <v>63.67</v>
      </c>
      <c r="G14" s="864">
        <v>1.37</v>
      </c>
      <c r="H14" s="864">
        <v>12.03</v>
      </c>
      <c r="I14" s="861"/>
      <c r="J14" s="679">
        <v>56</v>
      </c>
      <c r="K14" s="676" t="s">
        <v>58</v>
      </c>
    </row>
    <row r="15" spans="1:11">
      <c r="A15" s="675" t="s">
        <v>57</v>
      </c>
      <c r="B15" s="862">
        <v>9.5399999999999991</v>
      </c>
      <c r="C15" s="862">
        <v>7.35</v>
      </c>
      <c r="D15" s="862">
        <v>8.9</v>
      </c>
      <c r="E15" s="863">
        <v>14.1</v>
      </c>
      <c r="F15" s="864">
        <v>59.9</v>
      </c>
      <c r="G15" s="864">
        <v>1.17</v>
      </c>
      <c r="H15" s="864">
        <v>11.85</v>
      </c>
      <c r="I15" s="861"/>
      <c r="J15" s="679">
        <v>68</v>
      </c>
      <c r="K15" s="676" t="s">
        <v>56</v>
      </c>
    </row>
    <row r="16" spans="1:11">
      <c r="A16" s="675" t="s">
        <v>55</v>
      </c>
      <c r="B16" s="862">
        <v>10.02</v>
      </c>
      <c r="C16" s="862">
        <v>7.68</v>
      </c>
      <c r="D16" s="862">
        <v>10.71</v>
      </c>
      <c r="E16" s="863">
        <v>13.94</v>
      </c>
      <c r="F16" s="864">
        <v>54.53</v>
      </c>
      <c r="G16" s="864">
        <v>1.0900000000000001</v>
      </c>
      <c r="H16" s="864">
        <v>14.51</v>
      </c>
      <c r="I16" s="861"/>
      <c r="J16" s="679">
        <v>88</v>
      </c>
      <c r="K16" s="676" t="s">
        <v>54</v>
      </c>
    </row>
    <row r="17" spans="1:11">
      <c r="A17" s="680" t="s">
        <v>53</v>
      </c>
      <c r="B17" s="858">
        <v>13.55</v>
      </c>
      <c r="C17" s="858">
        <v>7.93</v>
      </c>
      <c r="D17" s="858">
        <v>11.06</v>
      </c>
      <c r="E17" s="859">
        <v>14.87</v>
      </c>
      <c r="F17" s="860">
        <v>55.57</v>
      </c>
      <c r="G17" s="860">
        <v>1.1599999999999999</v>
      </c>
      <c r="H17" s="860">
        <v>13.61</v>
      </c>
      <c r="I17" s="861"/>
      <c r="J17" s="679">
        <v>98</v>
      </c>
      <c r="K17" s="676" t="s">
        <v>52</v>
      </c>
    </row>
    <row r="18" spans="1:11">
      <c r="A18" s="675" t="s">
        <v>51</v>
      </c>
      <c r="B18" s="862">
        <v>14.31</v>
      </c>
      <c r="C18" s="862">
        <v>9.19</v>
      </c>
      <c r="D18" s="862">
        <v>12.17</v>
      </c>
      <c r="E18" s="863">
        <v>16.309999999999999</v>
      </c>
      <c r="F18" s="864">
        <v>59.99</v>
      </c>
      <c r="G18" s="864">
        <v>1.17</v>
      </c>
      <c r="H18" s="864">
        <v>12.93</v>
      </c>
      <c r="I18" s="861"/>
      <c r="J18" s="679">
        <v>99</v>
      </c>
      <c r="K18" s="676" t="s">
        <v>50</v>
      </c>
    </row>
    <row r="19" spans="1:11">
      <c r="A19" s="675" t="s">
        <v>49</v>
      </c>
      <c r="B19" s="862">
        <v>13.62</v>
      </c>
      <c r="C19" s="862">
        <v>8.2200000000000006</v>
      </c>
      <c r="D19" s="862">
        <v>12.18</v>
      </c>
      <c r="E19" s="863">
        <v>14.93</v>
      </c>
      <c r="F19" s="864">
        <v>56.13</v>
      </c>
      <c r="G19" s="864">
        <v>1.1499999999999999</v>
      </c>
      <c r="H19" s="864">
        <v>13.91</v>
      </c>
      <c r="I19" s="861"/>
      <c r="J19" s="679">
        <v>112</v>
      </c>
      <c r="K19" s="676" t="s">
        <v>48</v>
      </c>
    </row>
    <row r="20" spans="1:11">
      <c r="A20" s="675" t="s">
        <v>47</v>
      </c>
      <c r="B20" s="862">
        <v>14.2</v>
      </c>
      <c r="C20" s="862">
        <v>8.11</v>
      </c>
      <c r="D20" s="862">
        <v>11.32</v>
      </c>
      <c r="E20" s="863">
        <v>15.23</v>
      </c>
      <c r="F20" s="864">
        <v>53.52</v>
      </c>
      <c r="G20" s="864">
        <v>1.1399999999999999</v>
      </c>
      <c r="H20" s="864">
        <v>14.77</v>
      </c>
      <c r="I20" s="861"/>
      <c r="J20" s="679">
        <v>124</v>
      </c>
      <c r="K20" s="676" t="s">
        <v>46</v>
      </c>
    </row>
    <row r="21" spans="1:11">
      <c r="A21" s="675" t="s">
        <v>45</v>
      </c>
      <c r="B21" s="862">
        <v>13.52</v>
      </c>
      <c r="C21" s="862">
        <v>7.44</v>
      </c>
      <c r="D21" s="862">
        <v>10.98</v>
      </c>
      <c r="E21" s="863">
        <v>14.68</v>
      </c>
      <c r="F21" s="864">
        <v>54.86</v>
      </c>
      <c r="G21" s="864">
        <v>1.1599999999999999</v>
      </c>
      <c r="H21" s="864">
        <v>13.09</v>
      </c>
      <c r="I21" s="861"/>
      <c r="J21" s="679">
        <v>144</v>
      </c>
      <c r="K21" s="676" t="s">
        <v>44</v>
      </c>
    </row>
    <row r="22" spans="1:11">
      <c r="A22" s="675" t="s">
        <v>43</v>
      </c>
      <c r="B22" s="862">
        <v>12.51</v>
      </c>
      <c r="C22" s="862">
        <v>7.31</v>
      </c>
      <c r="D22" s="862">
        <v>10</v>
      </c>
      <c r="E22" s="863">
        <v>13.74</v>
      </c>
      <c r="F22" s="864">
        <v>54.34</v>
      </c>
      <c r="G22" s="864">
        <v>1.21</v>
      </c>
      <c r="H22" s="864">
        <v>13.7</v>
      </c>
      <c r="I22" s="861"/>
      <c r="J22" s="679">
        <v>155</v>
      </c>
      <c r="K22" s="676" t="s">
        <v>42</v>
      </c>
    </row>
    <row r="23" spans="1:11">
      <c r="A23" s="675" t="s">
        <v>41</v>
      </c>
      <c r="B23" s="862">
        <v>14.43</v>
      </c>
      <c r="C23" s="862">
        <v>9.26</v>
      </c>
      <c r="D23" s="862">
        <v>10.050000000000001</v>
      </c>
      <c r="E23" s="863">
        <v>14.91</v>
      </c>
      <c r="F23" s="864">
        <v>47.3</v>
      </c>
      <c r="G23" s="864">
        <v>1.1399999999999999</v>
      </c>
      <c r="H23" s="864">
        <v>15.09</v>
      </c>
      <c r="I23" s="861"/>
      <c r="J23" s="679">
        <v>170</v>
      </c>
      <c r="K23" s="676" t="s">
        <v>40</v>
      </c>
    </row>
    <row r="24" spans="1:11">
      <c r="A24" s="675" t="s">
        <v>39</v>
      </c>
      <c r="B24" s="862">
        <v>14.05</v>
      </c>
      <c r="C24" s="862">
        <v>7.3</v>
      </c>
      <c r="D24" s="862">
        <v>11.66</v>
      </c>
      <c r="E24" s="863">
        <v>14.68</v>
      </c>
      <c r="F24" s="864">
        <v>53.62</v>
      </c>
      <c r="G24" s="864">
        <v>1.1599999999999999</v>
      </c>
      <c r="H24" s="864">
        <v>13.54</v>
      </c>
      <c r="I24" s="861"/>
      <c r="J24" s="679">
        <v>177</v>
      </c>
      <c r="K24" s="676" t="s">
        <v>38</v>
      </c>
    </row>
    <row r="25" spans="1:11">
      <c r="A25" s="675" t="s">
        <v>37</v>
      </c>
      <c r="B25" s="862">
        <v>10.99</v>
      </c>
      <c r="C25" s="862">
        <v>6.25</v>
      </c>
      <c r="D25" s="862">
        <v>7.78</v>
      </c>
      <c r="E25" s="863">
        <v>12.69</v>
      </c>
      <c r="F25" s="864">
        <v>59</v>
      </c>
      <c r="G25" s="864">
        <v>1.1499999999999999</v>
      </c>
      <c r="H25" s="864">
        <v>11.97</v>
      </c>
      <c r="I25" s="861"/>
      <c r="J25" s="679">
        <v>191</v>
      </c>
      <c r="K25" s="676" t="s">
        <v>36</v>
      </c>
    </row>
    <row r="26" spans="1:11">
      <c r="A26" s="672" t="s">
        <v>35</v>
      </c>
      <c r="B26" s="858">
        <v>18.03</v>
      </c>
      <c r="C26" s="858">
        <v>9.94</v>
      </c>
      <c r="D26" s="858">
        <v>14.35</v>
      </c>
      <c r="E26" s="859">
        <v>18.66</v>
      </c>
      <c r="F26" s="860">
        <v>53.42</v>
      </c>
      <c r="G26" s="860">
        <v>1.26</v>
      </c>
      <c r="H26" s="860">
        <v>16.12</v>
      </c>
      <c r="I26" s="861"/>
      <c r="J26" s="679">
        <v>207</v>
      </c>
      <c r="K26" s="676" t="s">
        <v>34</v>
      </c>
    </row>
    <row r="27" spans="1:11">
      <c r="A27" s="672" t="s">
        <v>33</v>
      </c>
      <c r="B27" s="858">
        <v>13.9</v>
      </c>
      <c r="C27" s="858">
        <v>9.08</v>
      </c>
      <c r="D27" s="858">
        <v>11.52</v>
      </c>
      <c r="E27" s="859">
        <v>15.46</v>
      </c>
      <c r="F27" s="860">
        <v>55.38</v>
      </c>
      <c r="G27" s="860">
        <v>1.2</v>
      </c>
      <c r="H27" s="860">
        <v>14.09</v>
      </c>
      <c r="I27" s="861"/>
      <c r="J27" s="679">
        <v>226</v>
      </c>
      <c r="K27" s="676" t="s">
        <v>32</v>
      </c>
    </row>
    <row r="28" spans="1:11">
      <c r="A28" s="675" t="s">
        <v>31</v>
      </c>
      <c r="B28" s="862">
        <v>14.98</v>
      </c>
      <c r="C28" s="862">
        <v>10.65</v>
      </c>
      <c r="D28" s="862">
        <v>13.15</v>
      </c>
      <c r="E28" s="863">
        <v>15.82</v>
      </c>
      <c r="F28" s="864">
        <v>53.73</v>
      </c>
      <c r="G28" s="864">
        <v>1.25</v>
      </c>
      <c r="H28" s="864">
        <v>15.66</v>
      </c>
      <c r="I28" s="861"/>
      <c r="J28" s="679">
        <v>227</v>
      </c>
      <c r="K28" s="681" t="s">
        <v>30</v>
      </c>
    </row>
    <row r="29" spans="1:11">
      <c r="A29" s="675" t="s">
        <v>29</v>
      </c>
      <c r="B29" s="862">
        <v>13.66</v>
      </c>
      <c r="C29" s="862">
        <v>10.09</v>
      </c>
      <c r="D29" s="862">
        <v>11.85</v>
      </c>
      <c r="E29" s="863">
        <v>15.46</v>
      </c>
      <c r="F29" s="864">
        <v>55.22</v>
      </c>
      <c r="G29" s="864">
        <v>1.17</v>
      </c>
      <c r="H29" s="864">
        <v>13.43</v>
      </c>
      <c r="I29" s="861"/>
      <c r="J29" s="679">
        <v>233</v>
      </c>
      <c r="K29" s="676" t="s">
        <v>28</v>
      </c>
    </row>
    <row r="30" spans="1:11">
      <c r="A30" s="675" t="s">
        <v>27</v>
      </c>
      <c r="B30" s="862">
        <v>13.72</v>
      </c>
      <c r="C30" s="862">
        <v>8.69</v>
      </c>
      <c r="D30" s="862">
        <v>10.84</v>
      </c>
      <c r="E30" s="863">
        <v>15.49</v>
      </c>
      <c r="F30" s="864">
        <v>54.82</v>
      </c>
      <c r="G30" s="864">
        <v>1.18</v>
      </c>
      <c r="H30" s="864">
        <v>14.34</v>
      </c>
      <c r="I30" s="861"/>
      <c r="J30" s="679">
        <v>247</v>
      </c>
      <c r="K30" s="676" t="s">
        <v>26</v>
      </c>
    </row>
    <row r="31" spans="1:11">
      <c r="A31" s="675" t="s">
        <v>25</v>
      </c>
      <c r="B31" s="862">
        <v>13.23</v>
      </c>
      <c r="C31" s="862">
        <v>9.17</v>
      </c>
      <c r="D31" s="862">
        <v>13.08</v>
      </c>
      <c r="E31" s="863">
        <v>14.88</v>
      </c>
      <c r="F31" s="864">
        <v>57.67</v>
      </c>
      <c r="G31" s="864">
        <v>1.25</v>
      </c>
      <c r="H31" s="864">
        <v>13.26</v>
      </c>
      <c r="I31" s="861"/>
      <c r="J31" s="679">
        <v>259</v>
      </c>
      <c r="K31" s="676" t="s">
        <v>24</v>
      </c>
    </row>
    <row r="32" spans="1:11">
      <c r="A32" s="675" t="s">
        <v>23</v>
      </c>
      <c r="B32" s="862">
        <v>14.03</v>
      </c>
      <c r="C32" s="862">
        <v>8.2200000000000006</v>
      </c>
      <c r="D32" s="862">
        <v>10.23</v>
      </c>
      <c r="E32" s="863">
        <v>15.57</v>
      </c>
      <c r="F32" s="864">
        <v>55.94</v>
      </c>
      <c r="G32" s="864">
        <v>1.18</v>
      </c>
      <c r="H32" s="864">
        <v>13.8</v>
      </c>
      <c r="I32" s="861"/>
      <c r="J32" s="679">
        <v>275</v>
      </c>
      <c r="K32" s="676" t="s">
        <v>22</v>
      </c>
    </row>
    <row r="33" spans="1:11">
      <c r="A33" s="672" t="s">
        <v>21</v>
      </c>
      <c r="B33" s="858">
        <v>16.52</v>
      </c>
      <c r="C33" s="858">
        <v>11.6</v>
      </c>
      <c r="D33" s="858">
        <v>17.329999999999998</v>
      </c>
      <c r="E33" s="859">
        <v>17.170000000000002</v>
      </c>
      <c r="F33" s="860">
        <v>60.03</v>
      </c>
      <c r="G33" s="860">
        <v>1.26</v>
      </c>
      <c r="H33" s="860">
        <v>13.83</v>
      </c>
      <c r="I33" s="861"/>
      <c r="J33" s="679">
        <v>290</v>
      </c>
      <c r="K33" s="676" t="s">
        <v>20</v>
      </c>
    </row>
    <row r="34" spans="1:11">
      <c r="A34" s="672" t="s">
        <v>19</v>
      </c>
      <c r="B34" s="858">
        <v>13.95</v>
      </c>
      <c r="C34" s="858">
        <v>11.67</v>
      </c>
      <c r="D34" s="858">
        <v>17.7</v>
      </c>
      <c r="E34" s="859">
        <v>16.98</v>
      </c>
      <c r="F34" s="860">
        <v>58.06</v>
      </c>
      <c r="G34" s="860">
        <v>1.18</v>
      </c>
      <c r="H34" s="860">
        <v>14.01</v>
      </c>
      <c r="I34" s="861"/>
      <c r="J34" s="679">
        <v>307</v>
      </c>
      <c r="K34" s="676" t="s">
        <v>18</v>
      </c>
    </row>
    <row r="35" spans="1:11">
      <c r="A35" s="680" t="s">
        <v>17</v>
      </c>
      <c r="B35" s="858">
        <v>16.18</v>
      </c>
      <c r="C35" s="858">
        <v>11.21</v>
      </c>
      <c r="D35" s="858">
        <v>10.51</v>
      </c>
      <c r="E35" s="859">
        <v>18.66</v>
      </c>
      <c r="F35" s="860">
        <v>56.97</v>
      </c>
      <c r="G35" s="860">
        <v>1.21</v>
      </c>
      <c r="H35" s="860">
        <v>14.04</v>
      </c>
      <c r="I35" s="861"/>
      <c r="J35" s="679">
        <v>336</v>
      </c>
      <c r="K35" s="676" t="s">
        <v>16</v>
      </c>
    </row>
    <row r="36" spans="1:11">
      <c r="A36" s="1422"/>
      <c r="B36" s="1425">
        <v>2017</v>
      </c>
      <c r="C36" s="1425"/>
      <c r="D36" s="1425"/>
      <c r="E36" s="1425"/>
      <c r="F36" s="1425"/>
      <c r="G36" s="1425"/>
      <c r="H36" s="853" t="s">
        <v>86</v>
      </c>
      <c r="I36" s="854"/>
      <c r="J36" s="865"/>
      <c r="K36" s="528"/>
    </row>
    <row r="37" spans="1:11" ht="63.75">
      <c r="A37" s="1423"/>
      <c r="B37" s="788" t="s">
        <v>1256</v>
      </c>
      <c r="C37" s="788" t="s">
        <v>1257</v>
      </c>
      <c r="D37" s="788" t="s">
        <v>1258</v>
      </c>
      <c r="E37" s="643" t="s">
        <v>1259</v>
      </c>
      <c r="F37" s="788" t="s">
        <v>1260</v>
      </c>
      <c r="G37" s="643" t="s">
        <v>1261</v>
      </c>
      <c r="H37" s="866" t="s">
        <v>1262</v>
      </c>
      <c r="I37" s="867"/>
      <c r="J37" s="741"/>
      <c r="K37" s="741"/>
    </row>
    <row r="38" spans="1:11" ht="13.5">
      <c r="A38" s="1424"/>
      <c r="B38" s="1426" t="s">
        <v>451</v>
      </c>
      <c r="C38" s="1427"/>
      <c r="D38" s="1427"/>
      <c r="E38" s="1427"/>
      <c r="F38" s="1428"/>
      <c r="G38" s="868" t="s">
        <v>416</v>
      </c>
      <c r="H38" s="643" t="s">
        <v>451</v>
      </c>
      <c r="I38" s="869"/>
      <c r="J38" s="741"/>
      <c r="K38" s="741"/>
    </row>
    <row r="39" spans="1:11" ht="9.6" customHeight="1">
      <c r="A39" s="1418" t="s">
        <v>1099</v>
      </c>
      <c r="B39" s="1418"/>
      <c r="C39" s="1418"/>
      <c r="D39" s="1418"/>
      <c r="E39" s="1418"/>
      <c r="F39" s="1418"/>
      <c r="G39" s="1418"/>
      <c r="H39" s="1418"/>
      <c r="I39" s="869"/>
      <c r="J39" s="741"/>
      <c r="K39" s="741"/>
    </row>
    <row r="40" spans="1:11" ht="9.6" customHeight="1">
      <c r="A40" s="1419" t="s">
        <v>1263</v>
      </c>
      <c r="B40" s="1419"/>
      <c r="C40" s="1419"/>
      <c r="D40" s="1419"/>
      <c r="E40" s="1419"/>
      <c r="F40" s="1419"/>
      <c r="G40" s="1419"/>
      <c r="H40" s="1419"/>
      <c r="I40" s="870"/>
      <c r="J40" s="741"/>
      <c r="K40" s="741"/>
    </row>
    <row r="41" spans="1:11" ht="9.6" customHeight="1">
      <c r="A41" s="1420" t="s">
        <v>1264</v>
      </c>
      <c r="B41" s="1420"/>
      <c r="C41" s="1420"/>
      <c r="D41" s="1420"/>
      <c r="E41" s="1420"/>
      <c r="F41" s="1420"/>
      <c r="G41" s="1420"/>
      <c r="H41" s="1420"/>
      <c r="I41" s="871"/>
      <c r="J41" s="741"/>
      <c r="K41" s="741"/>
    </row>
    <row r="42" spans="1:11" ht="17.649999999999999" customHeight="1">
      <c r="A42" s="1421" t="s">
        <v>1265</v>
      </c>
      <c r="B42" s="1421"/>
      <c r="C42" s="1421"/>
      <c r="D42" s="1421"/>
      <c r="E42" s="1421"/>
      <c r="F42" s="1421"/>
      <c r="G42" s="1421"/>
      <c r="H42" s="1421"/>
      <c r="I42" s="872"/>
      <c r="J42" s="741"/>
      <c r="K42" s="741"/>
    </row>
    <row r="43" spans="1:11" ht="11.65" customHeight="1">
      <c r="A43" s="1421" t="s">
        <v>1266</v>
      </c>
      <c r="B43" s="1421"/>
      <c r="C43" s="1421"/>
      <c r="D43" s="1421"/>
      <c r="E43" s="1421"/>
      <c r="F43" s="1421"/>
      <c r="G43" s="1421"/>
      <c r="H43" s="1421"/>
      <c r="I43" s="872"/>
      <c r="J43" s="741"/>
      <c r="K43" s="741"/>
    </row>
    <row r="44" spans="1:11" ht="9.6" customHeight="1"/>
    <row r="45" spans="1:11" ht="10.9" customHeight="1">
      <c r="A45" s="8" t="s">
        <v>3</v>
      </c>
    </row>
    <row r="46" spans="1:11" ht="10.9" customHeight="1">
      <c r="A46" s="141" t="s">
        <v>1267</v>
      </c>
    </row>
    <row r="47" spans="1:11" ht="10.9" customHeight="1">
      <c r="A47" s="141" t="s">
        <v>1268</v>
      </c>
    </row>
    <row r="48" spans="1:11" ht="10.9" customHeight="1">
      <c r="A48" s="141" t="s">
        <v>1269</v>
      </c>
    </row>
  </sheetData>
  <mergeCells count="13">
    <mergeCell ref="A36:A38"/>
    <mergeCell ref="B36:G36"/>
    <mergeCell ref="B38:F38"/>
    <mergeCell ref="A1:H1"/>
    <mergeCell ref="A2:H2"/>
    <mergeCell ref="A3:A5"/>
    <mergeCell ref="B4:F4"/>
    <mergeCell ref="B5:G5"/>
    <mergeCell ref="A39:H39"/>
    <mergeCell ref="A40:H40"/>
    <mergeCell ref="A41:H41"/>
    <mergeCell ref="A42:H42"/>
    <mergeCell ref="A43:H43"/>
  </mergeCells>
  <hyperlinks>
    <hyperlink ref="A47" r:id="rId1"/>
    <hyperlink ref="A46" r:id="rId2"/>
    <hyperlink ref="A48" r:id="rId3"/>
    <hyperlink ref="B3:D3" r:id="rId4" display="Taxa de natalidade"/>
    <hyperlink ref="F3" r:id="rId5" display="https://www.ine.pt/xportal/xmain?xpid=INE&amp;xpgid=ine_indicadores&amp;indOcorrCod=0008646&amp;contexto=bd&amp;selTab=tab2"/>
    <hyperlink ref="H3" r:id="rId6"/>
    <hyperlink ref="B37:D37" r:id="rId7" display="Birth rate"/>
    <hyperlink ref="F37" r:id="rId8" display="https://www.ine.pt/xportal/xmain?xpid=INE&amp;xpgid=ine_indicadores&amp;indOcorrCod=0008646&amp;contexto=bd&amp;selTab=tab2"/>
    <hyperlink ref="H37" r:id="rId9"/>
  </hyperlinks>
  <pageMargins left="0.39370078740157483" right="0.39370078740157483" top="0.39370078740157483" bottom="0.39370078740157483" header="0" footer="0"/>
  <pageSetup paperSize="9" orientation="portrait" verticalDpi="0" r:id="rId10"/>
</worksheet>
</file>

<file path=xl/worksheets/sheet14.xml><?xml version="1.0" encoding="utf-8"?>
<worksheet xmlns="http://schemas.openxmlformats.org/spreadsheetml/2006/main" xmlns:r="http://schemas.openxmlformats.org/officeDocument/2006/relationships">
  <dimension ref="A1:M50"/>
  <sheetViews>
    <sheetView showGridLines="0" workbookViewId="0">
      <selection sqref="A1:N1"/>
    </sheetView>
  </sheetViews>
  <sheetFormatPr defaultColWidth="19" defaultRowHeight="12.75"/>
  <cols>
    <col min="1" max="1" width="20.7109375" style="829" customWidth="1"/>
    <col min="2" max="9" width="9.85546875" style="829" customWidth="1"/>
    <col min="10" max="10" width="5.5703125" style="829" customWidth="1"/>
    <col min="11" max="11" width="19" style="829" hidden="1" customWidth="1"/>
    <col min="12" max="12" width="8.7109375" style="829" customWidth="1"/>
    <col min="13" max="13" width="7" style="829" customWidth="1"/>
    <col min="14" max="16384" width="19" style="829"/>
  </cols>
  <sheetData>
    <row r="1" spans="1:13" s="828" customFormat="1" ht="30" customHeight="1">
      <c r="A1" s="1402" t="s">
        <v>1219</v>
      </c>
      <c r="B1" s="1402"/>
      <c r="C1" s="1402"/>
      <c r="D1" s="1402"/>
      <c r="E1" s="1402"/>
      <c r="F1" s="1402"/>
      <c r="G1" s="1402"/>
      <c r="H1" s="1402"/>
      <c r="I1" s="1402"/>
    </row>
    <row r="2" spans="1:13" s="828" customFormat="1" ht="30" customHeight="1">
      <c r="A2" s="1402" t="s">
        <v>1220</v>
      </c>
      <c r="B2" s="1402"/>
      <c r="C2" s="1402"/>
      <c r="D2" s="1402"/>
      <c r="E2" s="1402"/>
      <c r="F2" s="1402"/>
      <c r="G2" s="1402"/>
      <c r="H2" s="1402"/>
      <c r="I2" s="1402"/>
    </row>
    <row r="3" spans="1:13" ht="51">
      <c r="A3" s="1433"/>
      <c r="B3" s="697" t="s">
        <v>1221</v>
      </c>
      <c r="C3" s="697" t="s">
        <v>1222</v>
      </c>
      <c r="D3" s="697" t="s">
        <v>1223</v>
      </c>
      <c r="E3" s="697" t="s">
        <v>1224</v>
      </c>
      <c r="F3" s="697" t="s">
        <v>1225</v>
      </c>
      <c r="G3" s="697" t="s">
        <v>1226</v>
      </c>
      <c r="H3" s="697" t="s">
        <v>1227</v>
      </c>
      <c r="I3" s="697" t="s">
        <v>1228</v>
      </c>
    </row>
    <row r="4" spans="1:13" ht="13.5" customHeight="1">
      <c r="A4" s="1434"/>
      <c r="B4" s="1435" t="s">
        <v>214</v>
      </c>
      <c r="C4" s="1435"/>
      <c r="D4" s="1436" t="s">
        <v>451</v>
      </c>
      <c r="E4" s="1437"/>
      <c r="F4" s="1437"/>
      <c r="G4" s="1437"/>
      <c r="H4" s="1437"/>
      <c r="I4" s="1438"/>
      <c r="L4" s="830" t="s">
        <v>1229</v>
      </c>
    </row>
    <row r="5" spans="1:13" s="537" customFormat="1" ht="12.75" customHeight="1">
      <c r="A5" s="23" t="s">
        <v>75</v>
      </c>
      <c r="B5" s="831">
        <v>23.85</v>
      </c>
      <c r="C5" s="831">
        <v>13.52</v>
      </c>
      <c r="D5" s="831">
        <v>134.55000000000001</v>
      </c>
      <c r="E5" s="831">
        <v>56.77</v>
      </c>
      <c r="F5" s="831">
        <v>43.39</v>
      </c>
      <c r="G5" s="831">
        <v>37.29</v>
      </c>
      <c r="H5" s="831">
        <v>8.5</v>
      </c>
      <c r="I5" s="831">
        <v>20.09</v>
      </c>
      <c r="J5" s="832"/>
      <c r="K5" s="27">
        <v>1</v>
      </c>
      <c r="L5" s="57" t="s">
        <v>74</v>
      </c>
      <c r="M5" s="833"/>
    </row>
    <row r="6" spans="1:13" s="537" customFormat="1" ht="12.75" customHeight="1">
      <c r="A6" s="23" t="s">
        <v>73</v>
      </c>
      <c r="B6" s="831">
        <v>23.98</v>
      </c>
      <c r="C6" s="831">
        <v>13.61</v>
      </c>
      <c r="D6" s="831">
        <v>134.82</v>
      </c>
      <c r="E6" s="831">
        <v>56.8</v>
      </c>
      <c r="F6" s="831">
        <v>43.26</v>
      </c>
      <c r="G6" s="831">
        <v>37.17</v>
      </c>
      <c r="H6" s="831">
        <v>8.42</v>
      </c>
      <c r="I6" s="831">
        <v>20.079999999999998</v>
      </c>
      <c r="J6" s="832"/>
      <c r="K6" s="27">
        <v>2</v>
      </c>
      <c r="L6" s="57" t="s">
        <v>72</v>
      </c>
      <c r="M6" s="833"/>
    </row>
    <row r="7" spans="1:13" s="537" customFormat="1" ht="12.75" customHeight="1">
      <c r="A7" s="23" t="s">
        <v>71</v>
      </c>
      <c r="B7" s="831">
        <v>20.52</v>
      </c>
      <c r="C7" s="831">
        <v>12.22</v>
      </c>
      <c r="D7" s="831">
        <v>128.46</v>
      </c>
      <c r="E7" s="831">
        <v>59.88</v>
      </c>
      <c r="F7" s="831">
        <v>40.619999999999997</v>
      </c>
      <c r="G7" s="831">
        <v>36.64</v>
      </c>
      <c r="H7" s="831">
        <v>9.3699999999999992</v>
      </c>
      <c r="I7" s="831">
        <v>19.07</v>
      </c>
      <c r="J7" s="832"/>
      <c r="K7" s="27">
        <v>3</v>
      </c>
      <c r="L7" s="57" t="s">
        <v>70</v>
      </c>
      <c r="M7" s="833"/>
    </row>
    <row r="8" spans="1:13" s="537" customFormat="1" ht="12.75" customHeight="1">
      <c r="A8" s="27" t="s">
        <v>69</v>
      </c>
      <c r="B8" s="834">
        <v>19.77</v>
      </c>
      <c r="C8" s="834">
        <v>10.37</v>
      </c>
      <c r="D8" s="834">
        <v>130.51</v>
      </c>
      <c r="E8" s="834">
        <v>52.51</v>
      </c>
      <c r="F8" s="834">
        <v>47.59</v>
      </c>
      <c r="G8" s="834">
        <v>34.770000000000003</v>
      </c>
      <c r="H8" s="834">
        <v>10.78</v>
      </c>
      <c r="I8" s="834">
        <v>19.05</v>
      </c>
      <c r="J8" s="832"/>
      <c r="K8" s="27">
        <v>4</v>
      </c>
      <c r="L8" s="57" t="s">
        <v>68</v>
      </c>
      <c r="M8" s="833"/>
    </row>
    <row r="9" spans="1:13" s="537" customFormat="1" ht="12.75" customHeight="1">
      <c r="A9" s="27" t="s">
        <v>67</v>
      </c>
      <c r="B9" s="834">
        <v>19.45</v>
      </c>
      <c r="C9" s="834">
        <v>12.09</v>
      </c>
      <c r="D9" s="834">
        <v>126.55</v>
      </c>
      <c r="E9" s="834">
        <v>62.55</v>
      </c>
      <c r="F9" s="834">
        <v>38.049999999999997</v>
      </c>
      <c r="G9" s="834">
        <v>35.42</v>
      </c>
      <c r="H9" s="834">
        <v>8.2799999999999994</v>
      </c>
      <c r="I9" s="834">
        <v>15.69</v>
      </c>
      <c r="J9" s="832"/>
      <c r="K9" s="765">
        <v>15</v>
      </c>
      <c r="L9" s="57" t="s">
        <v>66</v>
      </c>
      <c r="M9" s="833"/>
    </row>
    <row r="10" spans="1:13" s="537" customFormat="1" ht="12.75" customHeight="1">
      <c r="A10" s="27" t="s">
        <v>65</v>
      </c>
      <c r="B10" s="834">
        <v>20.87</v>
      </c>
      <c r="C10" s="834">
        <v>12.35</v>
      </c>
      <c r="D10" s="834">
        <v>139.9</v>
      </c>
      <c r="E10" s="834">
        <v>59.66</v>
      </c>
      <c r="F10" s="834">
        <v>41.12</v>
      </c>
      <c r="G10" s="834">
        <v>35.5</v>
      </c>
      <c r="H10" s="834">
        <v>9.4600000000000009</v>
      </c>
      <c r="I10" s="834">
        <v>18.11</v>
      </c>
      <c r="J10" s="832"/>
      <c r="K10" s="765">
        <v>22</v>
      </c>
      <c r="L10" s="57" t="s">
        <v>64</v>
      </c>
      <c r="M10" s="833"/>
    </row>
    <row r="11" spans="1:13" s="537" customFormat="1" ht="12.75" customHeight="1">
      <c r="A11" s="27" t="s">
        <v>581</v>
      </c>
      <c r="B11" s="834">
        <v>22.8</v>
      </c>
      <c r="C11" s="834">
        <v>13.64</v>
      </c>
      <c r="D11" s="834">
        <v>131.49</v>
      </c>
      <c r="E11" s="834">
        <v>59.98</v>
      </c>
      <c r="F11" s="834">
        <v>40.299999999999997</v>
      </c>
      <c r="G11" s="834">
        <v>36.86</v>
      </c>
      <c r="H11" s="834">
        <v>9.5500000000000007</v>
      </c>
      <c r="I11" s="834">
        <v>19.809999999999999</v>
      </c>
      <c r="J11" s="832"/>
      <c r="K11" s="765">
        <v>31</v>
      </c>
      <c r="L11" s="57" t="s">
        <v>62</v>
      </c>
      <c r="M11" s="833"/>
    </row>
    <row r="12" spans="1:13" s="537" customFormat="1" ht="12.75" customHeight="1">
      <c r="A12" s="27" t="s">
        <v>61</v>
      </c>
      <c r="B12" s="834">
        <v>14.83</v>
      </c>
      <c r="C12" s="834">
        <v>7.1</v>
      </c>
      <c r="D12" s="834">
        <v>110.16</v>
      </c>
      <c r="E12" s="834">
        <v>48.66</v>
      </c>
      <c r="F12" s="834">
        <v>53.02</v>
      </c>
      <c r="G12" s="834">
        <v>46.82</v>
      </c>
      <c r="H12" s="834">
        <v>11.89</v>
      </c>
      <c r="I12" s="834">
        <v>15.73</v>
      </c>
      <c r="J12" s="832"/>
      <c r="K12" s="765">
        <v>49</v>
      </c>
      <c r="L12" s="57" t="s">
        <v>60</v>
      </c>
      <c r="M12" s="833"/>
    </row>
    <row r="13" spans="1:13" s="537" customFormat="1" ht="12.75" customHeight="1">
      <c r="A13" s="27" t="s">
        <v>59</v>
      </c>
      <c r="B13" s="834">
        <v>15.95</v>
      </c>
      <c r="C13" s="834">
        <v>10.62</v>
      </c>
      <c r="D13" s="834">
        <v>121.04</v>
      </c>
      <c r="E13" s="834">
        <v>66.83</v>
      </c>
      <c r="F13" s="834">
        <v>33.590000000000003</v>
      </c>
      <c r="G13" s="834">
        <v>40.36</v>
      </c>
      <c r="H13" s="834">
        <v>9</v>
      </c>
      <c r="I13" s="834">
        <v>16.12</v>
      </c>
      <c r="J13" s="832"/>
      <c r="K13" s="765">
        <v>56</v>
      </c>
      <c r="L13" s="57" t="s">
        <v>58</v>
      </c>
      <c r="M13" s="833"/>
    </row>
    <row r="14" spans="1:13" ht="12.75" customHeight="1">
      <c r="A14" s="27" t="s">
        <v>57</v>
      </c>
      <c r="B14" s="834">
        <v>13.6</v>
      </c>
      <c r="C14" s="834">
        <v>6.72</v>
      </c>
      <c r="D14" s="834">
        <v>103.78</v>
      </c>
      <c r="E14" s="834">
        <v>50.65</v>
      </c>
      <c r="F14" s="834">
        <v>51.83</v>
      </c>
      <c r="G14" s="834">
        <v>41.02</v>
      </c>
      <c r="H14" s="834">
        <v>9.44</v>
      </c>
      <c r="I14" s="834">
        <v>31.88</v>
      </c>
      <c r="J14" s="832"/>
      <c r="K14" s="765">
        <v>68</v>
      </c>
      <c r="L14" s="57" t="s">
        <v>56</v>
      </c>
      <c r="M14" s="833"/>
    </row>
    <row r="15" spans="1:13" ht="12.75" customHeight="1">
      <c r="A15" s="27" t="s">
        <v>55</v>
      </c>
      <c r="B15" s="834">
        <v>12.42</v>
      </c>
      <c r="C15" s="834">
        <v>5.86</v>
      </c>
      <c r="D15" s="834">
        <v>98.01</v>
      </c>
      <c r="E15" s="834">
        <v>49.07</v>
      </c>
      <c r="F15" s="834">
        <v>54.91</v>
      </c>
      <c r="G15" s="834">
        <v>25.44</v>
      </c>
      <c r="H15" s="834">
        <v>5.53</v>
      </c>
      <c r="I15" s="834">
        <v>20.52</v>
      </c>
      <c r="J15" s="832"/>
      <c r="K15" s="765">
        <v>88</v>
      </c>
      <c r="L15" s="57" t="s">
        <v>54</v>
      </c>
      <c r="M15" s="833"/>
    </row>
    <row r="16" spans="1:13" s="835" customFormat="1" ht="12.75" customHeight="1">
      <c r="A16" s="22" t="s">
        <v>53</v>
      </c>
      <c r="B16" s="831">
        <v>21.16</v>
      </c>
      <c r="C16" s="831">
        <v>11.78</v>
      </c>
      <c r="D16" s="831">
        <v>130.19999999999999</v>
      </c>
      <c r="E16" s="831">
        <v>56.06</v>
      </c>
      <c r="F16" s="831">
        <v>44.61</v>
      </c>
      <c r="G16" s="831">
        <v>34.92</v>
      </c>
      <c r="H16" s="831">
        <v>8.3800000000000008</v>
      </c>
      <c r="I16" s="831">
        <v>20.21</v>
      </c>
      <c r="J16" s="832"/>
      <c r="K16" s="765">
        <v>98</v>
      </c>
      <c r="L16" s="57" t="s">
        <v>52</v>
      </c>
      <c r="M16" s="833"/>
    </row>
    <row r="17" spans="1:13" s="835" customFormat="1" ht="12.75" customHeight="1">
      <c r="A17" s="27" t="s">
        <v>51</v>
      </c>
      <c r="B17" s="834">
        <v>19.12</v>
      </c>
      <c r="C17" s="834">
        <v>10.92</v>
      </c>
      <c r="D17" s="834">
        <v>126.54</v>
      </c>
      <c r="E17" s="834">
        <v>57.53</v>
      </c>
      <c r="F17" s="834">
        <v>43.21</v>
      </c>
      <c r="G17" s="834">
        <v>36.799999999999997</v>
      </c>
      <c r="H17" s="834">
        <v>7.94</v>
      </c>
      <c r="I17" s="834">
        <v>21.51</v>
      </c>
      <c r="J17" s="832"/>
      <c r="K17" s="765">
        <v>99</v>
      </c>
      <c r="L17" s="57" t="s">
        <v>50</v>
      </c>
      <c r="M17" s="833"/>
    </row>
    <row r="18" spans="1:13" ht="12.75" customHeight="1">
      <c r="A18" s="27" t="s">
        <v>49</v>
      </c>
      <c r="B18" s="834">
        <v>23.75</v>
      </c>
      <c r="C18" s="834">
        <v>13.48</v>
      </c>
      <c r="D18" s="834">
        <v>134.25</v>
      </c>
      <c r="E18" s="834">
        <v>57.1</v>
      </c>
      <c r="F18" s="834">
        <v>43.48</v>
      </c>
      <c r="G18" s="834">
        <v>30.65</v>
      </c>
      <c r="H18" s="834">
        <v>7.55</v>
      </c>
      <c r="I18" s="834">
        <v>23.3</v>
      </c>
      <c r="J18" s="832"/>
      <c r="K18" s="765">
        <v>112</v>
      </c>
      <c r="L18" s="57" t="s">
        <v>48</v>
      </c>
      <c r="M18" s="833"/>
    </row>
    <row r="19" spans="1:13" ht="12.75" customHeight="1">
      <c r="A19" s="27" t="s">
        <v>47</v>
      </c>
      <c r="B19" s="834">
        <v>20.8</v>
      </c>
      <c r="C19" s="834">
        <v>10.85</v>
      </c>
      <c r="D19" s="834">
        <v>129.78</v>
      </c>
      <c r="E19" s="834">
        <v>52.58</v>
      </c>
      <c r="F19" s="834">
        <v>48.2</v>
      </c>
      <c r="G19" s="834">
        <v>37.270000000000003</v>
      </c>
      <c r="H19" s="834">
        <v>9.56</v>
      </c>
      <c r="I19" s="834">
        <v>17.86</v>
      </c>
      <c r="J19" s="832"/>
      <c r="K19" s="765">
        <v>124</v>
      </c>
      <c r="L19" s="57" t="s">
        <v>46</v>
      </c>
      <c r="M19" s="833"/>
    </row>
    <row r="20" spans="1:13" ht="12.75" customHeight="1">
      <c r="A20" s="27" t="s">
        <v>45</v>
      </c>
      <c r="B20" s="834">
        <v>22.88</v>
      </c>
      <c r="C20" s="834">
        <v>13.75</v>
      </c>
      <c r="D20" s="834">
        <v>129.63</v>
      </c>
      <c r="E20" s="834">
        <v>60.4</v>
      </c>
      <c r="F20" s="834">
        <v>40.06</v>
      </c>
      <c r="G20" s="834">
        <v>37.28</v>
      </c>
      <c r="H20" s="834">
        <v>7.75</v>
      </c>
      <c r="I20" s="834">
        <v>20.190000000000001</v>
      </c>
      <c r="J20" s="832"/>
      <c r="K20" s="765">
        <v>144</v>
      </c>
      <c r="L20" s="57" t="s">
        <v>44</v>
      </c>
      <c r="M20" s="833"/>
    </row>
    <row r="21" spans="1:13" ht="12.75" customHeight="1">
      <c r="A21" s="27" t="s">
        <v>43</v>
      </c>
      <c r="B21" s="834">
        <v>20.18</v>
      </c>
      <c r="C21" s="834">
        <v>11.41</v>
      </c>
      <c r="D21" s="834">
        <v>127.49</v>
      </c>
      <c r="E21" s="834">
        <v>56.62</v>
      </c>
      <c r="F21" s="834">
        <v>43.54</v>
      </c>
      <c r="G21" s="834">
        <v>32.28</v>
      </c>
      <c r="H21" s="834">
        <v>11.34</v>
      </c>
      <c r="I21" s="834">
        <v>20.41</v>
      </c>
      <c r="J21" s="832"/>
      <c r="K21" s="765">
        <v>155</v>
      </c>
      <c r="L21" s="57" t="s">
        <v>42</v>
      </c>
      <c r="M21" s="833"/>
    </row>
    <row r="22" spans="1:13" ht="12.75" customHeight="1">
      <c r="A22" s="27" t="s">
        <v>41</v>
      </c>
      <c r="B22" s="834">
        <v>23.33</v>
      </c>
      <c r="C22" s="834">
        <v>9.68</v>
      </c>
      <c r="D22" s="834">
        <v>160.25</v>
      </c>
      <c r="E22" s="834">
        <v>42.98</v>
      </c>
      <c r="F22" s="834">
        <v>60.6</v>
      </c>
      <c r="G22" s="834">
        <v>39.880000000000003</v>
      </c>
      <c r="H22" s="834">
        <v>12.58</v>
      </c>
      <c r="I22" s="834">
        <v>27.05</v>
      </c>
      <c r="J22" s="832"/>
      <c r="K22" s="765">
        <v>170</v>
      </c>
      <c r="L22" s="57" t="s">
        <v>40</v>
      </c>
      <c r="M22" s="833"/>
    </row>
    <row r="23" spans="1:13" ht="12.75" customHeight="1">
      <c r="A23" s="27" t="s">
        <v>39</v>
      </c>
      <c r="B23" s="834">
        <v>21.76</v>
      </c>
      <c r="C23" s="834">
        <v>11.63</v>
      </c>
      <c r="D23" s="834">
        <v>136.49</v>
      </c>
      <c r="E23" s="834">
        <v>53.32</v>
      </c>
      <c r="F23" s="834">
        <v>46.4</v>
      </c>
      <c r="G23" s="834">
        <v>33.770000000000003</v>
      </c>
      <c r="H23" s="834">
        <v>6.25</v>
      </c>
      <c r="I23" s="834">
        <v>15.52</v>
      </c>
      <c r="J23" s="832"/>
      <c r="K23" s="765">
        <v>177</v>
      </c>
      <c r="L23" s="57" t="s">
        <v>38</v>
      </c>
      <c r="M23" s="833"/>
    </row>
    <row r="24" spans="1:13" ht="12.75" customHeight="1">
      <c r="A24" s="27" t="s">
        <v>37</v>
      </c>
      <c r="B24" s="834">
        <v>16.62</v>
      </c>
      <c r="C24" s="834">
        <v>9.19</v>
      </c>
      <c r="D24" s="834">
        <v>120.08</v>
      </c>
      <c r="E24" s="834">
        <v>56.34</v>
      </c>
      <c r="F24" s="834">
        <v>45.55</v>
      </c>
      <c r="G24" s="834">
        <v>39.42</v>
      </c>
      <c r="H24" s="834">
        <v>7.92</v>
      </c>
      <c r="I24" s="834">
        <v>16.71</v>
      </c>
      <c r="J24" s="832"/>
      <c r="K24" s="765">
        <v>191</v>
      </c>
      <c r="L24" s="57" t="s">
        <v>36</v>
      </c>
      <c r="M24" s="833"/>
    </row>
    <row r="25" spans="1:13" ht="12.75" customHeight="1">
      <c r="A25" s="23" t="s">
        <v>35</v>
      </c>
      <c r="B25" s="831">
        <v>29.97</v>
      </c>
      <c r="C25" s="831">
        <v>16.84</v>
      </c>
      <c r="D25" s="831">
        <v>143.97</v>
      </c>
      <c r="E25" s="831">
        <v>55.63</v>
      </c>
      <c r="F25" s="831">
        <v>43.39</v>
      </c>
      <c r="G25" s="831">
        <v>38.07</v>
      </c>
      <c r="H25" s="831">
        <v>8.01</v>
      </c>
      <c r="I25" s="831">
        <v>19.61</v>
      </c>
      <c r="J25" s="832"/>
      <c r="K25" s="765">
        <v>207</v>
      </c>
      <c r="L25" s="57" t="s">
        <v>34</v>
      </c>
      <c r="M25" s="833"/>
    </row>
    <row r="26" spans="1:13" ht="12.75" customHeight="1">
      <c r="A26" s="23" t="s">
        <v>33</v>
      </c>
      <c r="B26" s="831">
        <v>21.71</v>
      </c>
      <c r="C26" s="831">
        <v>10.84</v>
      </c>
      <c r="D26" s="831">
        <v>138.33000000000001</v>
      </c>
      <c r="E26" s="831">
        <v>52.66</v>
      </c>
      <c r="F26" s="831">
        <v>52.77</v>
      </c>
      <c r="G26" s="831">
        <v>35.24</v>
      </c>
      <c r="H26" s="831">
        <v>4.99</v>
      </c>
      <c r="I26" s="831">
        <v>28.15</v>
      </c>
      <c r="J26" s="832"/>
      <c r="K26" s="765">
        <v>226</v>
      </c>
      <c r="L26" s="57" t="s">
        <v>32</v>
      </c>
      <c r="M26" s="833"/>
    </row>
    <row r="27" spans="1:13" ht="12.75" customHeight="1">
      <c r="A27" s="27" t="s">
        <v>31</v>
      </c>
      <c r="B27" s="834">
        <v>27.07</v>
      </c>
      <c r="C27" s="834">
        <v>11.88</v>
      </c>
      <c r="D27" s="834">
        <v>156.41</v>
      </c>
      <c r="E27" s="834">
        <v>45.03</v>
      </c>
      <c r="F27" s="834">
        <v>57.55</v>
      </c>
      <c r="G27" s="834">
        <v>38.29</v>
      </c>
      <c r="H27" s="834">
        <v>14.85</v>
      </c>
      <c r="I27" s="834">
        <v>25.45</v>
      </c>
      <c r="J27" s="832"/>
      <c r="K27" s="765">
        <v>227</v>
      </c>
      <c r="L27" s="836" t="s">
        <v>30</v>
      </c>
      <c r="M27" s="833"/>
    </row>
    <row r="28" spans="1:13" ht="12.75" customHeight="1">
      <c r="A28" s="27" t="s">
        <v>29</v>
      </c>
      <c r="B28" s="834">
        <v>25.59</v>
      </c>
      <c r="C28" s="834">
        <v>9.85</v>
      </c>
      <c r="D28" s="834">
        <v>162.41999999999999</v>
      </c>
      <c r="E28" s="834">
        <v>41.23</v>
      </c>
      <c r="F28" s="834">
        <v>65.91</v>
      </c>
      <c r="G28" s="834">
        <v>39.75</v>
      </c>
      <c r="H28" s="834">
        <v>14.49</v>
      </c>
      <c r="I28" s="834">
        <v>48.99</v>
      </c>
      <c r="J28" s="832"/>
      <c r="K28" s="765">
        <v>233</v>
      </c>
      <c r="L28" s="57" t="s">
        <v>28</v>
      </c>
      <c r="M28" s="833"/>
    </row>
    <row r="29" spans="1:13" ht="12.75" customHeight="1">
      <c r="A29" s="27" t="s">
        <v>27</v>
      </c>
      <c r="B29" s="834">
        <v>21.73</v>
      </c>
      <c r="C29" s="834">
        <v>11.66</v>
      </c>
      <c r="D29" s="834">
        <v>137.63999999999999</v>
      </c>
      <c r="E29" s="834">
        <v>55.58</v>
      </c>
      <c r="F29" s="834">
        <v>48.02</v>
      </c>
      <c r="G29" s="834">
        <v>31.82</v>
      </c>
      <c r="H29" s="834">
        <v>5.77</v>
      </c>
      <c r="I29" s="834">
        <v>22.56</v>
      </c>
      <c r="J29" s="832"/>
      <c r="K29" s="765">
        <v>247</v>
      </c>
      <c r="L29" s="57" t="s">
        <v>26</v>
      </c>
      <c r="M29" s="833"/>
    </row>
    <row r="30" spans="1:13" ht="12.75" customHeight="1">
      <c r="A30" s="27" t="s">
        <v>25</v>
      </c>
      <c r="B30" s="834">
        <v>17.829999999999998</v>
      </c>
      <c r="C30" s="834">
        <v>10.119999999999999</v>
      </c>
      <c r="D30" s="834">
        <v>119.35</v>
      </c>
      <c r="E30" s="834">
        <v>62.08</v>
      </c>
      <c r="F30" s="834">
        <v>47.28</v>
      </c>
      <c r="G30" s="834">
        <v>34.75</v>
      </c>
      <c r="H30" s="834">
        <v>-25.77</v>
      </c>
      <c r="I30" s="834">
        <v>26.81</v>
      </c>
      <c r="J30" s="832"/>
      <c r="K30" s="765">
        <v>259</v>
      </c>
      <c r="L30" s="57" t="s">
        <v>24</v>
      </c>
      <c r="M30" s="833"/>
    </row>
    <row r="31" spans="1:13" ht="12.75" customHeight="1">
      <c r="A31" s="27" t="s">
        <v>23</v>
      </c>
      <c r="B31" s="834">
        <v>17.899999999999999</v>
      </c>
      <c r="C31" s="834">
        <v>10.07</v>
      </c>
      <c r="D31" s="834">
        <v>120.36</v>
      </c>
      <c r="E31" s="834">
        <v>60.64</v>
      </c>
      <c r="F31" s="834">
        <v>47.13</v>
      </c>
      <c r="G31" s="834">
        <v>35.67</v>
      </c>
      <c r="H31" s="834">
        <v>8.15</v>
      </c>
      <c r="I31" s="834">
        <v>21.77</v>
      </c>
      <c r="J31" s="832"/>
      <c r="K31" s="765">
        <v>275</v>
      </c>
      <c r="L31" s="57" t="s">
        <v>22</v>
      </c>
      <c r="M31" s="833"/>
    </row>
    <row r="32" spans="1:13" ht="12.75" customHeight="1">
      <c r="A32" s="23" t="s">
        <v>21</v>
      </c>
      <c r="B32" s="831">
        <v>17.3</v>
      </c>
      <c r="C32" s="831">
        <v>9.48</v>
      </c>
      <c r="D32" s="831">
        <v>122.91</v>
      </c>
      <c r="E32" s="831">
        <v>54.75</v>
      </c>
      <c r="F32" s="831">
        <v>45.22</v>
      </c>
      <c r="G32" s="831">
        <v>46.77</v>
      </c>
      <c r="H32" s="831">
        <v>11.76</v>
      </c>
      <c r="I32" s="831">
        <v>23.13</v>
      </c>
      <c r="J32" s="832"/>
      <c r="K32" s="765">
        <v>290</v>
      </c>
      <c r="L32" s="57" t="s">
        <v>20</v>
      </c>
      <c r="M32" s="833"/>
    </row>
    <row r="33" spans="1:13" ht="12.75" customHeight="1">
      <c r="A33" s="23" t="s">
        <v>19</v>
      </c>
      <c r="B33" s="831">
        <v>18.57</v>
      </c>
      <c r="C33" s="831">
        <v>10.46</v>
      </c>
      <c r="D33" s="831">
        <v>117.26</v>
      </c>
      <c r="E33" s="831">
        <v>59.64</v>
      </c>
      <c r="F33" s="834">
        <v>46.25</v>
      </c>
      <c r="G33" s="831">
        <v>38.03</v>
      </c>
      <c r="H33" s="831">
        <v>7.95</v>
      </c>
      <c r="I33" s="831">
        <v>19.34</v>
      </c>
      <c r="J33" s="832"/>
      <c r="K33" s="765">
        <v>307</v>
      </c>
      <c r="L33" s="57" t="s">
        <v>18</v>
      </c>
      <c r="M33" s="833"/>
    </row>
    <row r="34" spans="1:13" ht="12.75" customHeight="1">
      <c r="A34" s="22" t="s">
        <v>17</v>
      </c>
      <c r="B34" s="831">
        <v>22.11</v>
      </c>
      <c r="C34" s="831">
        <v>11.45</v>
      </c>
      <c r="D34" s="831">
        <v>137.81</v>
      </c>
      <c r="E34" s="831">
        <v>52.66</v>
      </c>
      <c r="F34" s="834">
        <v>49.03</v>
      </c>
      <c r="G34" s="831">
        <v>45.69</v>
      </c>
      <c r="H34" s="831">
        <v>14.88</v>
      </c>
      <c r="I34" s="831">
        <v>20.96</v>
      </c>
      <c r="J34" s="832"/>
      <c r="K34" s="765">
        <v>336</v>
      </c>
      <c r="L34" s="57" t="s">
        <v>16</v>
      </c>
      <c r="M34" s="833"/>
    </row>
    <row r="35" spans="1:13" ht="66.75" customHeight="1">
      <c r="A35" s="1439"/>
      <c r="B35" s="170" t="s">
        <v>1230</v>
      </c>
      <c r="C35" s="170" t="s">
        <v>1231</v>
      </c>
      <c r="D35" s="170" t="s">
        <v>1232</v>
      </c>
      <c r="E35" s="170" t="s">
        <v>1233</v>
      </c>
      <c r="F35" s="170" t="s">
        <v>1234</v>
      </c>
      <c r="G35" s="170" t="s">
        <v>1235</v>
      </c>
      <c r="H35" s="170" t="s">
        <v>1236</v>
      </c>
      <c r="I35" s="170" t="s">
        <v>1237</v>
      </c>
    </row>
    <row r="36" spans="1:13" ht="13.9" customHeight="1">
      <c r="A36" s="1439"/>
      <c r="B36" s="1435" t="s">
        <v>215</v>
      </c>
      <c r="C36" s="1435"/>
      <c r="D36" s="1436" t="s">
        <v>451</v>
      </c>
      <c r="E36" s="1437"/>
      <c r="F36" s="1437"/>
      <c r="G36" s="1437"/>
      <c r="H36" s="1437"/>
      <c r="I36" s="1438"/>
    </row>
    <row r="37" spans="1:13" ht="9.6" customHeight="1">
      <c r="A37" s="1431" t="s">
        <v>1099</v>
      </c>
      <c r="B37" s="1431"/>
      <c r="C37" s="1431"/>
      <c r="D37" s="1431"/>
      <c r="E37" s="1431"/>
      <c r="F37" s="1431"/>
      <c r="G37" s="1431"/>
      <c r="H37" s="1431"/>
      <c r="I37" s="1431"/>
    </row>
    <row r="38" spans="1:13" ht="11.25" customHeight="1">
      <c r="A38" s="1432" t="s">
        <v>1100</v>
      </c>
      <c r="B38" s="1432"/>
      <c r="C38" s="1432"/>
      <c r="D38" s="1432"/>
      <c r="E38" s="1432"/>
      <c r="F38" s="1432"/>
      <c r="G38" s="1432"/>
      <c r="H38" s="1432"/>
      <c r="I38" s="1432"/>
    </row>
    <row r="39" spans="1:13" ht="11.25" customHeight="1">
      <c r="A39" s="1432" t="s">
        <v>1101</v>
      </c>
      <c r="B39" s="1432"/>
      <c r="C39" s="1432"/>
      <c r="D39" s="1432"/>
      <c r="E39" s="1432"/>
      <c r="F39" s="1432"/>
      <c r="G39" s="1432"/>
      <c r="H39" s="1432"/>
      <c r="I39" s="1432"/>
    </row>
    <row r="40" spans="1:13" ht="11.25" customHeight="1">
      <c r="A40" s="837"/>
      <c r="B40" s="838"/>
      <c r="C40" s="838"/>
      <c r="D40" s="838"/>
      <c r="E40" s="838"/>
      <c r="F40" s="838"/>
      <c r="G40" s="838"/>
      <c r="H40" s="838"/>
      <c r="I40" s="839"/>
    </row>
    <row r="41" spans="1:13" ht="11.25" customHeight="1">
      <c r="A41" s="178" t="s">
        <v>3</v>
      </c>
      <c r="B41" s="840"/>
      <c r="C41" s="840"/>
      <c r="D41" s="840"/>
      <c r="E41" s="840"/>
      <c r="F41" s="839"/>
      <c r="G41" s="839"/>
      <c r="H41" s="839"/>
      <c r="I41" s="839"/>
    </row>
    <row r="42" spans="1:13" s="844" customFormat="1" ht="11.25">
      <c r="A42" s="179" t="s">
        <v>1238</v>
      </c>
      <c r="B42" s="814" t="s">
        <v>1239</v>
      </c>
      <c r="C42" s="841"/>
      <c r="D42" s="814" t="s">
        <v>1240</v>
      </c>
      <c r="E42" s="841"/>
      <c r="F42" s="842"/>
      <c r="G42" s="842"/>
      <c r="H42" s="842"/>
      <c r="I42" s="843"/>
    </row>
    <row r="43" spans="1:13" s="844" customFormat="1" ht="11.25">
      <c r="A43" s="814" t="s">
        <v>1241</v>
      </c>
      <c r="B43" s="814" t="s">
        <v>1242</v>
      </c>
      <c r="C43" s="841"/>
      <c r="D43" s="814" t="s">
        <v>1243</v>
      </c>
      <c r="E43" s="845"/>
      <c r="F43" s="842"/>
      <c r="G43" s="842"/>
      <c r="H43" s="842"/>
      <c r="I43" s="842"/>
    </row>
    <row r="44" spans="1:13" s="844" customFormat="1" ht="11.25">
      <c r="A44" s="814" t="s">
        <v>1244</v>
      </c>
      <c r="B44" s="814" t="s">
        <v>1245</v>
      </c>
      <c r="C44" s="841"/>
      <c r="D44" s="845"/>
      <c r="E44" s="845"/>
      <c r="F44" s="842"/>
      <c r="G44" s="842"/>
      <c r="H44" s="842"/>
      <c r="I44" s="842"/>
    </row>
    <row r="45" spans="1:13" s="841" customFormat="1" ht="9">
      <c r="B45" s="845"/>
      <c r="C45" s="814"/>
      <c r="D45" s="845"/>
      <c r="E45" s="845"/>
      <c r="F45" s="842"/>
      <c r="G45" s="842"/>
      <c r="H45" s="842"/>
      <c r="I45" s="842"/>
    </row>
    <row r="46" spans="1:13" s="844" customFormat="1" ht="11.25">
      <c r="A46" s="846"/>
      <c r="B46" s="847"/>
      <c r="C46" s="846"/>
      <c r="D46" s="842"/>
      <c r="E46" s="842"/>
      <c r="F46" s="842"/>
      <c r="G46" s="842"/>
      <c r="H46" s="842"/>
      <c r="I46" s="842"/>
    </row>
    <row r="47" spans="1:13" s="844" customFormat="1" ht="11.25">
      <c r="A47" s="846"/>
      <c r="B47" s="847"/>
      <c r="C47" s="846"/>
      <c r="D47" s="842"/>
      <c r="E47" s="842"/>
      <c r="F47" s="842"/>
      <c r="G47" s="842"/>
      <c r="H47" s="842"/>
      <c r="I47" s="842"/>
    </row>
    <row r="48" spans="1:13" s="844" customFormat="1" ht="11.25">
      <c r="A48" s="846"/>
      <c r="B48" s="847"/>
      <c r="C48" s="846"/>
      <c r="D48" s="842"/>
      <c r="E48" s="842"/>
      <c r="F48" s="842"/>
      <c r="G48" s="842"/>
      <c r="H48" s="842"/>
      <c r="I48" s="842"/>
    </row>
    <row r="49" spans="1:9" s="844" customFormat="1" ht="11.25">
      <c r="A49" s="846"/>
      <c r="B49" s="847"/>
      <c r="C49" s="842"/>
      <c r="D49" s="842"/>
      <c r="E49" s="842"/>
      <c r="F49" s="842"/>
      <c r="G49" s="842"/>
      <c r="H49" s="842"/>
      <c r="I49" s="842"/>
    </row>
    <row r="50" spans="1:9">
      <c r="A50" s="839"/>
      <c r="B50" s="838"/>
      <c r="C50" s="839"/>
      <c r="D50" s="839"/>
      <c r="E50" s="839"/>
      <c r="F50" s="839"/>
      <c r="G50" s="839"/>
      <c r="H50" s="839"/>
      <c r="I50" s="839"/>
    </row>
  </sheetData>
  <mergeCells count="11">
    <mergeCell ref="A37:I37"/>
    <mergeCell ref="A38:I38"/>
    <mergeCell ref="A39:I39"/>
    <mergeCell ref="A1:I1"/>
    <mergeCell ref="A2:I2"/>
    <mergeCell ref="A3:A4"/>
    <mergeCell ref="B4:C4"/>
    <mergeCell ref="D4:I4"/>
    <mergeCell ref="A35:A36"/>
    <mergeCell ref="B36:C36"/>
    <mergeCell ref="D36:I36"/>
  </mergeCells>
  <hyperlinks>
    <hyperlink ref="B3" r:id="rId1"/>
    <hyperlink ref="C3" r:id="rId2"/>
    <hyperlink ref="D3" r:id="rId3"/>
    <hyperlink ref="E3" r:id="rId4"/>
    <hyperlink ref="F3" r:id="rId5"/>
    <hyperlink ref="G3" r:id="rId6"/>
    <hyperlink ref="H3" r:id="rId7"/>
    <hyperlink ref="I3" r:id="rId8"/>
    <hyperlink ref="B35" r:id="rId9"/>
    <hyperlink ref="C35" r:id="rId10"/>
    <hyperlink ref="D35" r:id="rId11"/>
    <hyperlink ref="E35" r:id="rId12"/>
    <hyperlink ref="F35" r:id="rId13"/>
    <hyperlink ref="G35" r:id="rId14"/>
    <hyperlink ref="H35" r:id="rId15"/>
    <hyperlink ref="I35" r:id="rId16"/>
    <hyperlink ref="B43" r:id="rId17"/>
    <hyperlink ref="C43:C44" r:id="rId18" display="http://www.ine.pt/xurl/ind/0007400"/>
    <hyperlink ref="B42" r:id="rId19"/>
    <hyperlink ref="D42" r:id="rId20"/>
    <hyperlink ref="B44" r:id="rId21"/>
    <hyperlink ref="D43" r:id="rId22"/>
    <hyperlink ref="A44" r:id="rId23"/>
    <hyperlink ref="A43" r:id="rId24"/>
    <hyperlink ref="A43:A44" r:id="rId25" display="http://www.ine.pt/xurl/ind/0007400"/>
    <hyperlink ref="A42" r:id="rId26"/>
  </hyperlinks>
  <pageMargins left="0.39370078740157483" right="0.39370078740157483" top="0.39370078740157483" bottom="0.39370078740157483" header="0" footer="0"/>
  <pageSetup orientation="portrait" verticalDpi="0" r:id="rId27"/>
</worksheet>
</file>

<file path=xl/worksheets/sheet15.xml><?xml version="1.0" encoding="utf-8"?>
<worksheet xmlns="http://schemas.openxmlformats.org/spreadsheetml/2006/main" xmlns:r="http://schemas.openxmlformats.org/officeDocument/2006/relationships">
  <dimension ref="A1:W351"/>
  <sheetViews>
    <sheetView showGridLines="0" zoomScaleNormal="100" workbookViewId="0">
      <selection sqref="A1:N1"/>
    </sheetView>
  </sheetViews>
  <sheetFormatPr defaultColWidth="7.7109375" defaultRowHeight="12.75"/>
  <cols>
    <col min="1" max="1" width="21.42578125" style="230" customWidth="1"/>
    <col min="2" max="9" width="8.7109375" style="230" customWidth="1"/>
    <col min="10" max="10" width="5.7109375" style="230" bestFit="1" customWidth="1"/>
    <col min="11" max="11" width="7.7109375" style="230" bestFit="1" customWidth="1"/>
    <col min="12" max="12" width="8.5703125" style="230" customWidth="1"/>
    <col min="13" max="13" width="7.7109375" style="230" customWidth="1"/>
    <col min="14" max="14" width="10.42578125" style="230" customWidth="1"/>
    <col min="15" max="15" width="2.42578125" style="230" customWidth="1"/>
    <col min="16" max="16" width="8.7109375" style="230" customWidth="1"/>
    <col min="17" max="17" width="6.28515625" style="230" customWidth="1"/>
    <col min="18" max="16384" width="7.7109375" style="230"/>
  </cols>
  <sheetData>
    <row r="1" spans="1:23" s="736" customFormat="1" ht="30" customHeight="1">
      <c r="A1" s="1402" t="s">
        <v>1218</v>
      </c>
      <c r="B1" s="1402"/>
      <c r="C1" s="1402"/>
      <c r="D1" s="1402"/>
      <c r="E1" s="1402"/>
      <c r="F1" s="1402"/>
      <c r="G1" s="1402"/>
      <c r="H1" s="1402"/>
      <c r="I1" s="1402"/>
      <c r="J1" s="1402"/>
      <c r="K1" s="764"/>
    </row>
    <row r="2" spans="1:23" s="736" customFormat="1" ht="30" customHeight="1">
      <c r="A2" s="1402" t="s">
        <v>1217</v>
      </c>
      <c r="B2" s="1402"/>
      <c r="C2" s="1402"/>
      <c r="D2" s="1402"/>
      <c r="E2" s="1402"/>
      <c r="F2" s="1402"/>
      <c r="G2" s="1402"/>
      <c r="H2" s="1402"/>
      <c r="I2" s="1402"/>
      <c r="J2" s="1402"/>
      <c r="K2" s="764"/>
      <c r="N2" s="778"/>
    </row>
    <row r="3" spans="1:23" s="775" customFormat="1" ht="9.75" customHeight="1">
      <c r="A3" s="809" t="s">
        <v>177</v>
      </c>
      <c r="B3" s="808"/>
      <c r="C3" s="808"/>
      <c r="D3" s="808"/>
      <c r="E3" s="808"/>
      <c r="F3" s="808"/>
      <c r="G3" s="808"/>
      <c r="H3" s="808"/>
      <c r="I3" s="808"/>
      <c r="J3" s="807" t="s">
        <v>176</v>
      </c>
      <c r="K3" s="827"/>
    </row>
    <row r="4" spans="1:23" s="736" customFormat="1" ht="16.5" customHeight="1">
      <c r="A4" s="727"/>
      <c r="B4" s="170" t="s">
        <v>15</v>
      </c>
      <c r="C4" s="170" t="s">
        <v>1172</v>
      </c>
      <c r="D4" s="170" t="s">
        <v>1171</v>
      </c>
      <c r="E4" s="170" t="s">
        <v>1170</v>
      </c>
      <c r="F4" s="170" t="s">
        <v>1169</v>
      </c>
      <c r="G4" s="170" t="s">
        <v>1168</v>
      </c>
      <c r="H4" s="170" t="s">
        <v>1167</v>
      </c>
      <c r="I4" s="170" t="s">
        <v>1166</v>
      </c>
      <c r="J4" s="170" t="s">
        <v>1165</v>
      </c>
      <c r="K4" s="257"/>
      <c r="L4" s="537" t="s">
        <v>128</v>
      </c>
      <c r="M4" s="537" t="s">
        <v>127</v>
      </c>
    </row>
    <row r="5" spans="1:23" s="537" customFormat="1" ht="12.75" customHeight="1">
      <c r="A5" s="537" t="s">
        <v>75</v>
      </c>
      <c r="B5" s="768">
        <v>1242693</v>
      </c>
      <c r="C5" s="768">
        <v>132928</v>
      </c>
      <c r="D5" s="768">
        <v>1062</v>
      </c>
      <c r="E5" s="768">
        <v>67555</v>
      </c>
      <c r="F5" s="768">
        <v>4062</v>
      </c>
      <c r="G5" s="768">
        <v>1219</v>
      </c>
      <c r="H5" s="768">
        <v>81629</v>
      </c>
      <c r="I5" s="768">
        <v>219190</v>
      </c>
      <c r="J5" s="768">
        <v>22841</v>
      </c>
      <c r="K5" s="23">
        <v>1</v>
      </c>
      <c r="L5" s="735" t="s">
        <v>126</v>
      </c>
      <c r="M5" s="23" t="s">
        <v>123</v>
      </c>
      <c r="N5" s="826"/>
    </row>
    <row r="6" spans="1:23" s="537" customFormat="1" ht="12.75" customHeight="1">
      <c r="A6" s="23" t="s">
        <v>73</v>
      </c>
      <c r="B6" s="768">
        <v>1189119</v>
      </c>
      <c r="C6" s="768">
        <v>121021</v>
      </c>
      <c r="D6" s="768">
        <v>1028</v>
      </c>
      <c r="E6" s="768">
        <v>65831</v>
      </c>
      <c r="F6" s="768">
        <v>3996</v>
      </c>
      <c r="G6" s="768">
        <v>1169</v>
      </c>
      <c r="H6" s="768">
        <v>78962</v>
      </c>
      <c r="I6" s="768">
        <v>212106</v>
      </c>
      <c r="J6" s="768">
        <v>21401</v>
      </c>
      <c r="K6" s="27">
        <v>2</v>
      </c>
      <c r="L6" s="414" t="s">
        <v>125</v>
      </c>
      <c r="M6" s="23" t="s">
        <v>123</v>
      </c>
      <c r="N6" s="826"/>
    </row>
    <row r="7" spans="1:23" ht="12.75" customHeight="1">
      <c r="A7" s="23" t="s">
        <v>1162</v>
      </c>
      <c r="B7" s="767">
        <v>354406</v>
      </c>
      <c r="C7" s="767">
        <v>8145</v>
      </c>
      <c r="D7" s="767">
        <v>89</v>
      </c>
      <c r="E7" s="767">
        <v>10087</v>
      </c>
      <c r="F7" s="767">
        <v>772</v>
      </c>
      <c r="G7" s="767">
        <v>334</v>
      </c>
      <c r="H7" s="767">
        <v>17848</v>
      </c>
      <c r="I7" s="767">
        <v>53878</v>
      </c>
      <c r="J7" s="767">
        <v>7664</v>
      </c>
      <c r="K7" s="765">
        <v>207</v>
      </c>
      <c r="L7" s="414" t="s">
        <v>124</v>
      </c>
      <c r="M7" s="413" t="s">
        <v>123</v>
      </c>
      <c r="N7" s="826"/>
      <c r="P7" s="537"/>
      <c r="Q7" s="537"/>
      <c r="R7" s="537"/>
      <c r="S7" s="537"/>
      <c r="T7" s="537"/>
      <c r="U7" s="537"/>
      <c r="V7" s="537"/>
      <c r="W7" s="537"/>
    </row>
    <row r="8" spans="1:23" ht="12.75" customHeight="1">
      <c r="A8" s="57" t="s">
        <v>122</v>
      </c>
      <c r="B8" s="716">
        <v>1828</v>
      </c>
      <c r="C8" s="716">
        <v>99</v>
      </c>
      <c r="D8" s="716">
        <v>0</v>
      </c>
      <c r="E8" s="716">
        <v>79</v>
      </c>
      <c r="F8" s="716">
        <v>3</v>
      </c>
      <c r="G8" s="716">
        <v>3</v>
      </c>
      <c r="H8" s="716">
        <v>95</v>
      </c>
      <c r="I8" s="716">
        <v>296</v>
      </c>
      <c r="J8" s="716">
        <v>18</v>
      </c>
      <c r="K8" s="765">
        <v>208</v>
      </c>
      <c r="L8" s="57" t="s">
        <v>121</v>
      </c>
      <c r="M8" s="411">
        <v>1502</v>
      </c>
      <c r="N8" s="826"/>
      <c r="P8" s="537"/>
      <c r="Q8" s="537"/>
      <c r="R8" s="537"/>
      <c r="S8" s="537"/>
      <c r="T8" s="537"/>
      <c r="U8" s="537"/>
      <c r="V8" s="537"/>
      <c r="W8" s="537"/>
    </row>
    <row r="9" spans="1:23" ht="12.75" customHeight="1">
      <c r="A9" s="57" t="s">
        <v>120</v>
      </c>
      <c r="B9" s="716">
        <v>18005</v>
      </c>
      <c r="C9" s="716">
        <v>328</v>
      </c>
      <c r="D9" s="716">
        <v>4</v>
      </c>
      <c r="E9" s="716">
        <v>458</v>
      </c>
      <c r="F9" s="716">
        <v>37</v>
      </c>
      <c r="G9" s="716">
        <v>8</v>
      </c>
      <c r="H9" s="716">
        <v>1020</v>
      </c>
      <c r="I9" s="716">
        <v>2813</v>
      </c>
      <c r="J9" s="716">
        <v>267</v>
      </c>
      <c r="K9" s="765">
        <v>209</v>
      </c>
      <c r="L9" s="57" t="s">
        <v>119</v>
      </c>
      <c r="M9" s="411">
        <v>1503</v>
      </c>
      <c r="N9" s="826"/>
      <c r="P9" s="537"/>
      <c r="Q9" s="537"/>
      <c r="R9" s="537"/>
      <c r="S9" s="537"/>
      <c r="T9" s="537"/>
      <c r="U9" s="537"/>
      <c r="V9" s="537"/>
      <c r="W9" s="537"/>
    </row>
    <row r="10" spans="1:23" ht="12.75" customHeight="1">
      <c r="A10" s="57" t="s">
        <v>118</v>
      </c>
      <c r="B10" s="716">
        <v>16748</v>
      </c>
      <c r="C10" s="716">
        <v>201</v>
      </c>
      <c r="D10" s="716">
        <v>1</v>
      </c>
      <c r="E10" s="716">
        <v>427</v>
      </c>
      <c r="F10" s="716">
        <v>14</v>
      </c>
      <c r="G10" s="716">
        <v>11</v>
      </c>
      <c r="H10" s="716">
        <v>1082</v>
      </c>
      <c r="I10" s="716">
        <v>2693</v>
      </c>
      <c r="J10" s="716">
        <v>436</v>
      </c>
      <c r="K10" s="765">
        <v>210</v>
      </c>
      <c r="L10" s="57" t="s">
        <v>117</v>
      </c>
      <c r="M10" s="411">
        <v>1115</v>
      </c>
      <c r="N10" s="826"/>
      <c r="P10" s="537"/>
      <c r="Q10" s="537"/>
      <c r="R10" s="537"/>
      <c r="S10" s="537"/>
      <c r="T10" s="537"/>
      <c r="U10" s="537"/>
      <c r="V10" s="537"/>
      <c r="W10" s="537"/>
    </row>
    <row r="11" spans="1:23" ht="12.75" customHeight="1">
      <c r="A11" s="57" t="s">
        <v>116</v>
      </c>
      <c r="B11" s="716">
        <v>6208</v>
      </c>
      <c r="C11" s="716">
        <v>101</v>
      </c>
      <c r="D11" s="716">
        <v>3</v>
      </c>
      <c r="E11" s="716">
        <v>185</v>
      </c>
      <c r="F11" s="716">
        <v>9</v>
      </c>
      <c r="G11" s="716">
        <v>6</v>
      </c>
      <c r="H11" s="716">
        <v>303</v>
      </c>
      <c r="I11" s="716">
        <v>1107</v>
      </c>
      <c r="J11" s="716">
        <v>92</v>
      </c>
      <c r="K11" s="765">
        <v>211</v>
      </c>
      <c r="L11" s="57" t="s">
        <v>115</v>
      </c>
      <c r="M11" s="411">
        <v>1504</v>
      </c>
      <c r="N11" s="826"/>
      <c r="P11" s="537"/>
      <c r="Q11" s="537"/>
      <c r="R11" s="537"/>
      <c r="S11" s="537"/>
      <c r="T11" s="537"/>
      <c r="U11" s="537"/>
      <c r="V11" s="537"/>
      <c r="W11" s="537"/>
    </row>
    <row r="12" spans="1:23" ht="12.75" customHeight="1">
      <c r="A12" s="57" t="s">
        <v>114</v>
      </c>
      <c r="B12" s="716">
        <v>29429</v>
      </c>
      <c r="C12" s="716">
        <v>422</v>
      </c>
      <c r="D12" s="716">
        <v>3</v>
      </c>
      <c r="E12" s="716">
        <v>739</v>
      </c>
      <c r="F12" s="716">
        <v>46</v>
      </c>
      <c r="G12" s="716">
        <v>18</v>
      </c>
      <c r="H12" s="716">
        <v>1387</v>
      </c>
      <c r="I12" s="716">
        <v>3749</v>
      </c>
      <c r="J12" s="716">
        <v>480</v>
      </c>
      <c r="K12" s="765">
        <v>212</v>
      </c>
      <c r="L12" s="57" t="s">
        <v>113</v>
      </c>
      <c r="M12" s="411">
        <v>1105</v>
      </c>
      <c r="N12" s="826"/>
      <c r="P12" s="537"/>
      <c r="Q12" s="537"/>
      <c r="R12" s="537"/>
      <c r="S12" s="537"/>
      <c r="T12" s="537"/>
      <c r="U12" s="537"/>
      <c r="V12" s="537"/>
      <c r="W12" s="537"/>
    </row>
    <row r="13" spans="1:23" ht="12.75" customHeight="1">
      <c r="A13" s="57" t="s">
        <v>112</v>
      </c>
      <c r="B13" s="716">
        <v>111304</v>
      </c>
      <c r="C13" s="716">
        <v>2042</v>
      </c>
      <c r="D13" s="716">
        <v>33</v>
      </c>
      <c r="E13" s="716">
        <v>1824</v>
      </c>
      <c r="F13" s="716">
        <v>292</v>
      </c>
      <c r="G13" s="716">
        <v>104</v>
      </c>
      <c r="H13" s="716">
        <v>3363</v>
      </c>
      <c r="I13" s="716">
        <v>14234</v>
      </c>
      <c r="J13" s="716">
        <v>2451</v>
      </c>
      <c r="K13" s="765">
        <v>213</v>
      </c>
      <c r="L13" s="57" t="s">
        <v>111</v>
      </c>
      <c r="M13" s="411">
        <v>1106</v>
      </c>
      <c r="N13" s="826"/>
      <c r="P13" s="537"/>
      <c r="Q13" s="537"/>
      <c r="R13" s="537"/>
      <c r="S13" s="537"/>
      <c r="T13" s="537"/>
      <c r="U13" s="537"/>
      <c r="V13" s="537"/>
      <c r="W13" s="537"/>
    </row>
    <row r="14" spans="1:23" ht="12.75" customHeight="1">
      <c r="A14" s="57" t="s">
        <v>110</v>
      </c>
      <c r="B14" s="716">
        <v>19788</v>
      </c>
      <c r="C14" s="716">
        <v>391</v>
      </c>
      <c r="D14" s="716">
        <v>2</v>
      </c>
      <c r="E14" s="716">
        <v>832</v>
      </c>
      <c r="F14" s="716">
        <v>41</v>
      </c>
      <c r="G14" s="716">
        <v>29</v>
      </c>
      <c r="H14" s="716">
        <v>1169</v>
      </c>
      <c r="I14" s="716">
        <v>3729</v>
      </c>
      <c r="J14" s="716">
        <v>720</v>
      </c>
      <c r="K14" s="765">
        <v>214</v>
      </c>
      <c r="L14" s="57" t="s">
        <v>109</v>
      </c>
      <c r="M14" s="411">
        <v>1107</v>
      </c>
      <c r="N14" s="826"/>
      <c r="P14" s="537"/>
      <c r="Q14" s="537"/>
      <c r="R14" s="537"/>
      <c r="S14" s="537"/>
      <c r="T14" s="537"/>
      <c r="U14" s="537"/>
      <c r="V14" s="537"/>
      <c r="W14" s="537"/>
    </row>
    <row r="15" spans="1:23" ht="12.75" customHeight="1">
      <c r="A15" s="57" t="s">
        <v>108</v>
      </c>
      <c r="B15" s="716">
        <v>10451</v>
      </c>
      <c r="C15" s="716">
        <v>768</v>
      </c>
      <c r="D15" s="716">
        <v>4</v>
      </c>
      <c r="E15" s="716">
        <v>552</v>
      </c>
      <c r="F15" s="716">
        <v>41</v>
      </c>
      <c r="G15" s="716">
        <v>8</v>
      </c>
      <c r="H15" s="716">
        <v>839</v>
      </c>
      <c r="I15" s="716">
        <v>2034</v>
      </c>
      <c r="J15" s="716">
        <v>226</v>
      </c>
      <c r="K15" s="765">
        <v>215</v>
      </c>
      <c r="L15" s="57" t="s">
        <v>107</v>
      </c>
      <c r="M15" s="411">
        <v>1109</v>
      </c>
      <c r="N15" s="826"/>
      <c r="P15" s="537"/>
      <c r="Q15" s="537"/>
      <c r="R15" s="537"/>
      <c r="S15" s="537"/>
      <c r="T15" s="537"/>
      <c r="U15" s="537"/>
      <c r="V15" s="537"/>
      <c r="W15" s="537"/>
    </row>
    <row r="16" spans="1:23" ht="12.75" customHeight="1">
      <c r="A16" s="57" t="s">
        <v>106</v>
      </c>
      <c r="B16" s="716">
        <v>4573</v>
      </c>
      <c r="C16" s="716">
        <v>144</v>
      </c>
      <c r="D16" s="716">
        <v>0</v>
      </c>
      <c r="E16" s="716">
        <v>178</v>
      </c>
      <c r="F16" s="716">
        <v>4</v>
      </c>
      <c r="G16" s="716">
        <v>2</v>
      </c>
      <c r="H16" s="716">
        <v>291</v>
      </c>
      <c r="I16" s="716">
        <v>891</v>
      </c>
      <c r="J16" s="716">
        <v>47</v>
      </c>
      <c r="K16" s="765">
        <v>216</v>
      </c>
      <c r="L16" s="57" t="s">
        <v>105</v>
      </c>
      <c r="M16" s="411">
        <v>1506</v>
      </c>
      <c r="N16" s="826"/>
      <c r="P16" s="537"/>
      <c r="Q16" s="537"/>
      <c r="R16" s="537"/>
      <c r="S16" s="537"/>
      <c r="T16" s="537"/>
      <c r="U16" s="537"/>
      <c r="V16" s="537"/>
      <c r="W16" s="537"/>
    </row>
    <row r="17" spans="1:23" ht="12.75" customHeight="1">
      <c r="A17" s="57" t="s">
        <v>104</v>
      </c>
      <c r="B17" s="716">
        <v>5378</v>
      </c>
      <c r="C17" s="716">
        <v>384</v>
      </c>
      <c r="D17" s="716">
        <v>1</v>
      </c>
      <c r="E17" s="716">
        <v>190</v>
      </c>
      <c r="F17" s="716">
        <v>14</v>
      </c>
      <c r="G17" s="716">
        <v>8</v>
      </c>
      <c r="H17" s="716">
        <v>273</v>
      </c>
      <c r="I17" s="716">
        <v>1018</v>
      </c>
      <c r="J17" s="716">
        <v>77</v>
      </c>
      <c r="K17" s="765">
        <v>217</v>
      </c>
      <c r="L17" s="57" t="s">
        <v>103</v>
      </c>
      <c r="M17" s="411">
        <v>1507</v>
      </c>
      <c r="N17" s="826"/>
      <c r="P17" s="537"/>
      <c r="Q17" s="537"/>
      <c r="R17" s="537"/>
      <c r="S17" s="537"/>
      <c r="T17" s="537"/>
      <c r="U17" s="537"/>
      <c r="V17" s="537"/>
      <c r="W17" s="537"/>
    </row>
    <row r="18" spans="1:23" ht="12.75" customHeight="1">
      <c r="A18" s="57" t="s">
        <v>102</v>
      </c>
      <c r="B18" s="716">
        <v>15688</v>
      </c>
      <c r="C18" s="716">
        <v>186</v>
      </c>
      <c r="D18" s="716">
        <v>0</v>
      </c>
      <c r="E18" s="716">
        <v>482</v>
      </c>
      <c r="F18" s="716">
        <v>5</v>
      </c>
      <c r="G18" s="716">
        <v>16</v>
      </c>
      <c r="H18" s="716">
        <v>1143</v>
      </c>
      <c r="I18" s="716">
        <v>2795</v>
      </c>
      <c r="J18" s="716">
        <v>484</v>
      </c>
      <c r="K18" s="765">
        <v>218</v>
      </c>
      <c r="L18" s="57" t="s">
        <v>101</v>
      </c>
      <c r="M18" s="411">
        <v>1116</v>
      </c>
      <c r="N18" s="826"/>
      <c r="P18" s="537"/>
      <c r="Q18" s="537"/>
      <c r="R18" s="537"/>
      <c r="S18" s="537"/>
      <c r="T18" s="537"/>
      <c r="U18" s="537"/>
      <c r="V18" s="537"/>
      <c r="W18" s="537"/>
    </row>
    <row r="19" spans="1:23" ht="12.75" customHeight="1">
      <c r="A19" s="57" t="s">
        <v>100</v>
      </c>
      <c r="B19" s="716">
        <v>24223</v>
      </c>
      <c r="C19" s="716">
        <v>421</v>
      </c>
      <c r="D19" s="716">
        <v>3</v>
      </c>
      <c r="E19" s="716">
        <v>455</v>
      </c>
      <c r="F19" s="716">
        <v>78</v>
      </c>
      <c r="G19" s="716">
        <v>25</v>
      </c>
      <c r="H19" s="716">
        <v>825</v>
      </c>
      <c r="I19" s="716">
        <v>3128</v>
      </c>
      <c r="J19" s="716">
        <v>380</v>
      </c>
      <c r="K19" s="765">
        <v>219</v>
      </c>
      <c r="L19" s="57" t="s">
        <v>99</v>
      </c>
      <c r="M19" s="411">
        <v>1110</v>
      </c>
      <c r="N19" s="826"/>
      <c r="P19" s="537"/>
      <c r="Q19" s="537"/>
      <c r="R19" s="537"/>
      <c r="S19" s="537"/>
      <c r="T19" s="537"/>
      <c r="U19" s="537"/>
      <c r="V19" s="537"/>
      <c r="W19" s="537"/>
    </row>
    <row r="20" spans="1:23" ht="12.75" customHeight="1">
      <c r="A20" s="57" t="s">
        <v>98</v>
      </c>
      <c r="B20" s="716">
        <v>6588</v>
      </c>
      <c r="C20" s="716">
        <v>792</v>
      </c>
      <c r="D20" s="716">
        <v>0</v>
      </c>
      <c r="E20" s="716">
        <v>306</v>
      </c>
      <c r="F20" s="716">
        <v>16</v>
      </c>
      <c r="G20" s="716">
        <v>11</v>
      </c>
      <c r="H20" s="716">
        <v>399</v>
      </c>
      <c r="I20" s="716">
        <v>1168</v>
      </c>
      <c r="J20" s="716">
        <v>121</v>
      </c>
      <c r="K20" s="765">
        <v>220</v>
      </c>
      <c r="L20" s="57" t="s">
        <v>97</v>
      </c>
      <c r="M20" s="411">
        <v>1508</v>
      </c>
      <c r="N20" s="826"/>
      <c r="P20" s="537"/>
      <c r="Q20" s="537"/>
      <c r="R20" s="537"/>
      <c r="S20" s="537"/>
      <c r="T20" s="537"/>
      <c r="U20" s="537"/>
      <c r="V20" s="537"/>
      <c r="W20" s="537"/>
    </row>
    <row r="21" spans="1:23" ht="12.75" customHeight="1">
      <c r="A21" s="57" t="s">
        <v>96</v>
      </c>
      <c r="B21" s="716">
        <v>14868</v>
      </c>
      <c r="C21" s="716">
        <v>214</v>
      </c>
      <c r="D21" s="716">
        <v>2</v>
      </c>
      <c r="E21" s="716">
        <v>519</v>
      </c>
      <c r="F21" s="716">
        <v>53</v>
      </c>
      <c r="G21" s="716">
        <v>18</v>
      </c>
      <c r="H21" s="716">
        <v>1038</v>
      </c>
      <c r="I21" s="716">
        <v>2629</v>
      </c>
      <c r="J21" s="716">
        <v>305</v>
      </c>
      <c r="K21" s="765">
        <v>221</v>
      </c>
      <c r="L21" s="57" t="s">
        <v>95</v>
      </c>
      <c r="M21" s="411">
        <v>1510</v>
      </c>
      <c r="N21" s="826"/>
      <c r="P21" s="537"/>
      <c r="Q21" s="537"/>
      <c r="R21" s="537"/>
      <c r="S21" s="537"/>
      <c r="T21" s="537"/>
      <c r="U21" s="537"/>
      <c r="V21" s="537"/>
      <c r="W21" s="537"/>
    </row>
    <row r="22" spans="1:23" ht="12.75" customHeight="1">
      <c r="A22" s="57" t="s">
        <v>94</v>
      </c>
      <c r="B22" s="716">
        <v>5350</v>
      </c>
      <c r="C22" s="716">
        <v>248</v>
      </c>
      <c r="D22" s="716">
        <v>5</v>
      </c>
      <c r="E22" s="716">
        <v>185</v>
      </c>
      <c r="F22" s="716">
        <v>16</v>
      </c>
      <c r="G22" s="716">
        <v>4</v>
      </c>
      <c r="H22" s="716">
        <v>466</v>
      </c>
      <c r="I22" s="716">
        <v>895</v>
      </c>
      <c r="J22" s="716">
        <v>114</v>
      </c>
      <c r="K22" s="765">
        <v>222</v>
      </c>
      <c r="L22" s="57" t="s">
        <v>93</v>
      </c>
      <c r="M22" s="411">
        <v>1511</v>
      </c>
      <c r="N22" s="826"/>
      <c r="P22" s="537"/>
      <c r="Q22" s="537"/>
      <c r="R22" s="537"/>
      <c r="S22" s="537"/>
      <c r="T22" s="537"/>
      <c r="U22" s="537"/>
      <c r="V22" s="537"/>
      <c r="W22" s="537"/>
    </row>
    <row r="23" spans="1:23" ht="12.75" customHeight="1">
      <c r="A23" s="57" t="s">
        <v>92</v>
      </c>
      <c r="B23" s="716">
        <v>12354</v>
      </c>
      <c r="C23" s="716">
        <v>491</v>
      </c>
      <c r="D23" s="716">
        <v>2</v>
      </c>
      <c r="E23" s="716">
        <v>389</v>
      </c>
      <c r="F23" s="716">
        <v>21</v>
      </c>
      <c r="G23" s="716">
        <v>12</v>
      </c>
      <c r="H23" s="716">
        <v>642</v>
      </c>
      <c r="I23" s="716">
        <v>2167</v>
      </c>
      <c r="J23" s="716">
        <v>206</v>
      </c>
      <c r="K23" s="765">
        <v>223</v>
      </c>
      <c r="L23" s="57" t="s">
        <v>91</v>
      </c>
      <c r="M23" s="411">
        <v>1512</v>
      </c>
      <c r="N23" s="826"/>
      <c r="P23" s="537"/>
      <c r="Q23" s="537"/>
      <c r="R23" s="537"/>
      <c r="S23" s="537"/>
      <c r="T23" s="537"/>
      <c r="U23" s="537"/>
      <c r="V23" s="537"/>
      <c r="W23" s="537"/>
    </row>
    <row r="24" spans="1:23" ht="12.75" customHeight="1">
      <c r="A24" s="57" t="s">
        <v>90</v>
      </c>
      <c r="B24" s="716">
        <v>39516</v>
      </c>
      <c r="C24" s="716">
        <v>626</v>
      </c>
      <c r="D24" s="716">
        <v>26</v>
      </c>
      <c r="E24" s="716">
        <v>1819</v>
      </c>
      <c r="F24" s="716">
        <v>57</v>
      </c>
      <c r="G24" s="716">
        <v>36</v>
      </c>
      <c r="H24" s="716">
        <v>2804</v>
      </c>
      <c r="I24" s="716">
        <v>6380</v>
      </c>
      <c r="J24" s="716">
        <v>847</v>
      </c>
      <c r="K24" s="765">
        <v>224</v>
      </c>
      <c r="L24" s="57" t="s">
        <v>89</v>
      </c>
      <c r="M24" s="411">
        <v>1111</v>
      </c>
      <c r="N24" s="826"/>
      <c r="P24" s="537"/>
      <c r="Q24" s="537"/>
      <c r="R24" s="537"/>
      <c r="S24" s="537"/>
      <c r="T24" s="537"/>
      <c r="U24" s="537"/>
      <c r="V24" s="537"/>
      <c r="W24" s="537"/>
    </row>
    <row r="25" spans="1:23" ht="12.75" customHeight="1">
      <c r="A25" s="57" t="s">
        <v>88</v>
      </c>
      <c r="B25" s="716">
        <v>12107</v>
      </c>
      <c r="C25" s="716">
        <v>287</v>
      </c>
      <c r="D25" s="716">
        <v>0</v>
      </c>
      <c r="E25" s="716">
        <v>468</v>
      </c>
      <c r="F25" s="716">
        <v>25</v>
      </c>
      <c r="G25" s="716">
        <v>15</v>
      </c>
      <c r="H25" s="716">
        <v>709</v>
      </c>
      <c r="I25" s="716">
        <v>2152</v>
      </c>
      <c r="J25" s="716">
        <v>393</v>
      </c>
      <c r="K25" s="765">
        <v>225</v>
      </c>
      <c r="L25" s="57" t="s">
        <v>87</v>
      </c>
      <c r="M25" s="411">
        <v>1114</v>
      </c>
      <c r="N25" s="826"/>
      <c r="P25" s="537"/>
      <c r="Q25" s="537"/>
      <c r="R25" s="537"/>
      <c r="S25" s="537"/>
      <c r="T25" s="537"/>
      <c r="U25" s="537"/>
      <c r="V25" s="537"/>
      <c r="W25" s="537"/>
    </row>
    <row r="26" spans="1:23" ht="16.899999999999999" customHeight="1">
      <c r="A26" s="727"/>
      <c r="B26" s="773" t="s">
        <v>15</v>
      </c>
      <c r="C26" s="773" t="s">
        <v>1172</v>
      </c>
      <c r="D26" s="773" t="s">
        <v>1171</v>
      </c>
      <c r="E26" s="773" t="s">
        <v>1170</v>
      </c>
      <c r="F26" s="773" t="s">
        <v>1169</v>
      </c>
      <c r="G26" s="773" t="s">
        <v>1168</v>
      </c>
      <c r="H26" s="773" t="s">
        <v>1167</v>
      </c>
      <c r="I26" s="773" t="s">
        <v>1166</v>
      </c>
      <c r="J26" s="773" t="s">
        <v>1165</v>
      </c>
      <c r="K26" s="806"/>
    </row>
    <row r="27" spans="1:23" ht="9.75" customHeight="1">
      <c r="A27" s="1443" t="s">
        <v>8</v>
      </c>
      <c r="B27" s="1444"/>
      <c r="C27" s="1444"/>
      <c r="D27" s="1444"/>
      <c r="E27" s="1444"/>
      <c r="F27" s="1444"/>
      <c r="G27" s="1444"/>
      <c r="H27" s="1444"/>
      <c r="I27" s="1444"/>
      <c r="J27" s="1444"/>
      <c r="K27" s="825"/>
    </row>
    <row r="28" spans="1:23" ht="9.75" customHeight="1">
      <c r="A28" s="1399" t="s">
        <v>1100</v>
      </c>
      <c r="B28" s="1440"/>
      <c r="C28" s="1440"/>
      <c r="D28" s="1440"/>
      <c r="E28" s="1440"/>
      <c r="F28" s="1440"/>
      <c r="G28" s="1440"/>
      <c r="H28" s="1440"/>
      <c r="I28" s="1440"/>
      <c r="J28" s="1440"/>
    </row>
    <row r="29" spans="1:23" ht="9.75" customHeight="1">
      <c r="A29" s="1441" t="s">
        <v>1101</v>
      </c>
      <c r="B29" s="1442"/>
      <c r="C29" s="1442"/>
      <c r="D29" s="1442"/>
      <c r="E29" s="1442"/>
      <c r="F29" s="1442"/>
      <c r="G29" s="1442"/>
      <c r="H29" s="1442"/>
      <c r="I29" s="1442"/>
      <c r="J29" s="1442"/>
    </row>
    <row r="30" spans="1:23" ht="9.75" customHeight="1">
      <c r="A30" s="725"/>
      <c r="B30" s="804"/>
      <c r="C30" s="804"/>
      <c r="D30" s="804"/>
      <c r="E30" s="804"/>
      <c r="F30" s="804"/>
      <c r="G30" s="804"/>
      <c r="H30" s="804"/>
      <c r="I30" s="804"/>
      <c r="J30" s="804"/>
    </row>
    <row r="31" spans="1:23" ht="9.75" customHeight="1">
      <c r="A31" s="178" t="s">
        <v>3</v>
      </c>
      <c r="B31" s="823"/>
      <c r="C31" s="823"/>
      <c r="D31" s="823"/>
      <c r="E31" s="823"/>
      <c r="F31" s="823"/>
      <c r="G31" s="823"/>
      <c r="H31" s="823"/>
      <c r="I31" s="823"/>
      <c r="J31" s="823"/>
    </row>
    <row r="32" spans="1:23" s="812" customFormat="1" ht="9.75" customHeight="1">
      <c r="A32" s="814" t="s">
        <v>1205</v>
      </c>
      <c r="B32" s="813"/>
      <c r="C32" s="813"/>
      <c r="D32" s="813"/>
      <c r="E32" s="813"/>
      <c r="F32" s="813"/>
      <c r="G32" s="813"/>
      <c r="H32" s="813"/>
      <c r="I32" s="813"/>
      <c r="J32" s="813"/>
    </row>
    <row r="33" spans="2:10" ht="9.75" customHeight="1">
      <c r="B33" s="710"/>
      <c r="C33" s="710"/>
      <c r="D33" s="710"/>
      <c r="E33" s="710"/>
      <c r="F33" s="710"/>
      <c r="G33" s="710"/>
      <c r="H33" s="710"/>
      <c r="I33" s="710"/>
      <c r="J33" s="710"/>
    </row>
    <row r="34" spans="2:10">
      <c r="B34" s="369"/>
      <c r="C34" s="369"/>
      <c r="D34" s="369"/>
      <c r="E34" s="369"/>
      <c r="F34" s="369"/>
      <c r="G34" s="369"/>
      <c r="H34" s="369"/>
      <c r="I34" s="369"/>
      <c r="J34" s="369"/>
    </row>
    <row r="35" spans="2:10">
      <c r="B35" s="369"/>
      <c r="C35" s="369"/>
      <c r="D35" s="369"/>
      <c r="E35" s="369"/>
      <c r="F35" s="369"/>
      <c r="G35" s="369"/>
      <c r="H35" s="369"/>
      <c r="I35" s="369"/>
      <c r="J35" s="369"/>
    </row>
    <row r="36" spans="2:10">
      <c r="B36" s="369"/>
      <c r="C36" s="369"/>
      <c r="D36" s="369"/>
      <c r="E36" s="369"/>
      <c r="F36" s="369"/>
      <c r="G36" s="369"/>
      <c r="H36" s="369"/>
      <c r="I36" s="369"/>
      <c r="J36" s="369"/>
    </row>
    <row r="37" spans="2:10">
      <c r="B37" s="369"/>
      <c r="C37" s="369"/>
      <c r="D37" s="369"/>
      <c r="E37" s="369"/>
      <c r="F37" s="369"/>
      <c r="G37" s="369"/>
      <c r="H37" s="369"/>
      <c r="I37" s="369"/>
      <c r="J37" s="369"/>
    </row>
    <row r="38" spans="2:10">
      <c r="B38" s="369"/>
      <c r="C38" s="369"/>
      <c r="D38" s="369"/>
      <c r="E38" s="369"/>
      <c r="F38" s="369"/>
      <c r="G38" s="369"/>
      <c r="H38" s="369"/>
      <c r="I38" s="369"/>
      <c r="J38" s="369"/>
    </row>
    <row r="39" spans="2:10">
      <c r="B39" s="369"/>
      <c r="C39" s="369"/>
      <c r="D39" s="369"/>
      <c r="E39" s="369"/>
      <c r="F39" s="369"/>
      <c r="G39" s="369"/>
      <c r="H39" s="369"/>
      <c r="I39" s="369"/>
      <c r="J39" s="369"/>
    </row>
    <row r="40" spans="2:10">
      <c r="B40" s="369"/>
      <c r="C40" s="369"/>
      <c r="D40" s="369"/>
      <c r="E40" s="369"/>
      <c r="F40" s="369"/>
      <c r="G40" s="369"/>
      <c r="H40" s="369"/>
      <c r="I40" s="369"/>
      <c r="J40" s="369"/>
    </row>
    <row r="41" spans="2:10">
      <c r="B41" s="369"/>
      <c r="C41" s="369"/>
      <c r="D41" s="369"/>
      <c r="E41" s="369"/>
      <c r="F41" s="369"/>
      <c r="G41" s="369"/>
      <c r="H41" s="369"/>
      <c r="I41" s="369"/>
      <c r="J41" s="369"/>
    </row>
    <row r="42" spans="2:10">
      <c r="B42" s="369"/>
      <c r="C42" s="369"/>
      <c r="D42" s="369"/>
      <c r="E42" s="369"/>
      <c r="F42" s="369"/>
      <c r="G42" s="369"/>
      <c r="H42" s="369"/>
      <c r="I42" s="369"/>
      <c r="J42" s="369"/>
    </row>
    <row r="43" spans="2:10">
      <c r="B43" s="369"/>
      <c r="C43" s="369"/>
      <c r="D43" s="369"/>
      <c r="E43" s="369"/>
      <c r="F43" s="369"/>
      <c r="G43" s="369"/>
      <c r="H43" s="369"/>
      <c r="I43" s="369"/>
      <c r="J43" s="369"/>
    </row>
    <row r="44" spans="2:10">
      <c r="B44" s="369"/>
      <c r="C44" s="369"/>
      <c r="D44" s="369"/>
      <c r="E44" s="369"/>
      <c r="F44" s="369"/>
      <c r="G44" s="369"/>
      <c r="H44" s="369"/>
      <c r="I44" s="369"/>
      <c r="J44" s="369"/>
    </row>
    <row r="45" spans="2:10">
      <c r="B45" s="369"/>
      <c r="C45" s="369"/>
      <c r="D45" s="369"/>
      <c r="E45" s="369"/>
      <c r="F45" s="369"/>
      <c r="G45" s="369"/>
      <c r="H45" s="369"/>
      <c r="I45" s="369"/>
      <c r="J45" s="369"/>
    </row>
    <row r="46" spans="2:10">
      <c r="B46" s="369"/>
      <c r="C46" s="369"/>
      <c r="D46" s="369"/>
      <c r="E46" s="369"/>
      <c r="F46" s="369"/>
      <c r="G46" s="369"/>
      <c r="H46" s="369"/>
      <c r="I46" s="369"/>
      <c r="J46" s="369"/>
    </row>
    <row r="47" spans="2:10">
      <c r="B47" s="369"/>
      <c r="C47" s="369"/>
      <c r="D47" s="369"/>
      <c r="E47" s="369"/>
      <c r="F47" s="369"/>
      <c r="G47" s="369"/>
      <c r="H47" s="369"/>
      <c r="I47" s="369"/>
      <c r="J47" s="369"/>
    </row>
    <row r="48" spans="2:10">
      <c r="B48" s="369"/>
      <c r="C48" s="369"/>
      <c r="D48" s="369"/>
      <c r="E48" s="369"/>
      <c r="F48" s="369"/>
      <c r="G48" s="369"/>
      <c r="H48" s="369"/>
      <c r="I48" s="369"/>
      <c r="J48" s="369"/>
    </row>
    <row r="49" spans="2:10">
      <c r="B49" s="369"/>
      <c r="C49" s="369"/>
      <c r="D49" s="369"/>
      <c r="E49" s="369"/>
      <c r="F49" s="369"/>
      <c r="G49" s="369"/>
      <c r="H49" s="369"/>
      <c r="I49" s="369"/>
      <c r="J49" s="369"/>
    </row>
    <row r="50" spans="2:10">
      <c r="B50" s="369"/>
      <c r="C50" s="369"/>
      <c r="D50" s="369"/>
      <c r="E50" s="369"/>
      <c r="F50" s="369"/>
      <c r="G50" s="369"/>
      <c r="H50" s="369"/>
      <c r="I50" s="369"/>
      <c r="J50" s="369"/>
    </row>
    <row r="51" spans="2:10">
      <c r="B51" s="369"/>
      <c r="C51" s="369"/>
      <c r="D51" s="369"/>
      <c r="E51" s="369"/>
      <c r="F51" s="369"/>
      <c r="G51" s="369"/>
      <c r="H51" s="369"/>
      <c r="I51" s="369"/>
      <c r="J51" s="369"/>
    </row>
    <row r="52" spans="2:10">
      <c r="B52" s="369"/>
      <c r="C52" s="369"/>
      <c r="D52" s="369"/>
      <c r="E52" s="369"/>
      <c r="F52" s="369"/>
      <c r="G52" s="369"/>
      <c r="H52" s="369"/>
      <c r="I52" s="369"/>
      <c r="J52" s="369"/>
    </row>
    <row r="53" spans="2:10">
      <c r="B53" s="369"/>
      <c r="C53" s="369"/>
      <c r="D53" s="369"/>
      <c r="E53" s="369"/>
      <c r="F53" s="369"/>
      <c r="G53" s="369"/>
      <c r="H53" s="369"/>
      <c r="I53" s="369"/>
      <c r="J53" s="369"/>
    </row>
    <row r="54" spans="2:10">
      <c r="B54" s="369"/>
      <c r="C54" s="369"/>
      <c r="D54" s="369"/>
      <c r="E54" s="369"/>
      <c r="F54" s="369"/>
      <c r="G54" s="369"/>
      <c r="H54" s="369"/>
      <c r="I54" s="369"/>
      <c r="J54" s="369"/>
    </row>
    <row r="55" spans="2:10">
      <c r="B55" s="369"/>
      <c r="C55" s="369"/>
      <c r="D55" s="369"/>
      <c r="E55" s="369"/>
      <c r="F55" s="369"/>
      <c r="G55" s="369"/>
      <c r="H55" s="369"/>
      <c r="I55" s="369"/>
      <c r="J55" s="369"/>
    </row>
    <row r="56" spans="2:10">
      <c r="B56" s="369"/>
      <c r="C56" s="369"/>
      <c r="D56" s="369"/>
      <c r="E56" s="369"/>
      <c r="F56" s="369"/>
      <c r="G56" s="369"/>
      <c r="H56" s="369"/>
      <c r="I56" s="369"/>
      <c r="J56" s="369"/>
    </row>
    <row r="57" spans="2:10">
      <c r="B57" s="369"/>
      <c r="C57" s="369"/>
      <c r="D57" s="369"/>
      <c r="E57" s="369"/>
      <c r="F57" s="369"/>
      <c r="G57" s="369"/>
      <c r="H57" s="369"/>
      <c r="I57" s="369"/>
      <c r="J57" s="369"/>
    </row>
    <row r="58" spans="2:10">
      <c r="B58" s="369"/>
      <c r="C58" s="369"/>
      <c r="D58" s="369"/>
      <c r="E58" s="369"/>
      <c r="F58" s="369"/>
      <c r="G58" s="369"/>
      <c r="H58" s="369"/>
      <c r="I58" s="369"/>
      <c r="J58" s="369"/>
    </row>
    <row r="59" spans="2:10">
      <c r="B59" s="369"/>
      <c r="C59" s="369"/>
      <c r="D59" s="369"/>
      <c r="E59" s="369"/>
      <c r="F59" s="369"/>
      <c r="G59" s="369"/>
      <c r="H59" s="369"/>
      <c r="I59" s="369"/>
      <c r="J59" s="369"/>
    </row>
    <row r="60" spans="2:10">
      <c r="B60" s="369"/>
      <c r="C60" s="369"/>
      <c r="D60" s="369"/>
      <c r="E60" s="369"/>
      <c r="F60" s="369"/>
      <c r="G60" s="369"/>
      <c r="H60" s="369"/>
      <c r="I60" s="369"/>
      <c r="J60" s="369"/>
    </row>
    <row r="61" spans="2:10">
      <c r="B61" s="369"/>
      <c r="C61" s="369"/>
      <c r="D61" s="369"/>
      <c r="E61" s="369"/>
      <c r="F61" s="369"/>
      <c r="G61" s="369"/>
      <c r="H61" s="369"/>
      <c r="I61" s="369"/>
      <c r="J61" s="369"/>
    </row>
    <row r="62" spans="2:10">
      <c r="B62" s="369"/>
      <c r="C62" s="369"/>
      <c r="D62" s="369"/>
      <c r="E62" s="369"/>
      <c r="F62" s="369"/>
      <c r="G62" s="369"/>
      <c r="H62" s="369"/>
      <c r="I62" s="369"/>
      <c r="J62" s="369"/>
    </row>
    <row r="63" spans="2:10">
      <c r="B63" s="369"/>
      <c r="C63" s="369"/>
      <c r="D63" s="369"/>
      <c r="E63" s="369"/>
      <c r="F63" s="369"/>
      <c r="G63" s="369"/>
      <c r="H63" s="369"/>
      <c r="I63" s="369"/>
      <c r="J63" s="369"/>
    </row>
    <row r="64" spans="2:10">
      <c r="B64" s="369"/>
      <c r="C64" s="369"/>
      <c r="D64" s="369"/>
      <c r="E64" s="369"/>
      <c r="F64" s="369"/>
      <c r="G64" s="369"/>
      <c r="H64" s="369"/>
      <c r="I64" s="369"/>
      <c r="J64" s="369"/>
    </row>
    <row r="65" spans="2:10">
      <c r="B65" s="369"/>
      <c r="C65" s="369"/>
      <c r="D65" s="369"/>
      <c r="E65" s="369"/>
      <c r="F65" s="369"/>
      <c r="G65" s="369"/>
      <c r="H65" s="369"/>
      <c r="I65" s="369"/>
      <c r="J65" s="369"/>
    </row>
    <row r="66" spans="2:10">
      <c r="B66" s="369"/>
      <c r="C66" s="369"/>
      <c r="D66" s="369"/>
      <c r="E66" s="369"/>
      <c r="F66" s="369"/>
      <c r="G66" s="369"/>
      <c r="H66" s="369"/>
      <c r="I66" s="369"/>
      <c r="J66" s="369"/>
    </row>
    <row r="67" spans="2:10">
      <c r="B67" s="369"/>
      <c r="C67" s="369"/>
      <c r="D67" s="369"/>
      <c r="E67" s="369"/>
      <c r="F67" s="369"/>
      <c r="G67" s="369"/>
      <c r="H67" s="369"/>
      <c r="I67" s="369"/>
      <c r="J67" s="369"/>
    </row>
    <row r="68" spans="2:10">
      <c r="B68" s="369"/>
      <c r="C68" s="369"/>
      <c r="D68" s="369"/>
      <c r="E68" s="369"/>
      <c r="F68" s="369"/>
      <c r="G68" s="369"/>
      <c r="H68" s="369"/>
      <c r="I68" s="369"/>
      <c r="J68" s="369"/>
    </row>
    <row r="69" spans="2:10">
      <c r="B69" s="369"/>
      <c r="C69" s="369"/>
      <c r="D69" s="369"/>
      <c r="E69" s="369"/>
      <c r="F69" s="369"/>
      <c r="G69" s="369"/>
      <c r="H69" s="369"/>
      <c r="I69" s="369"/>
      <c r="J69" s="369"/>
    </row>
    <row r="70" spans="2:10">
      <c r="B70" s="369"/>
      <c r="C70" s="369"/>
      <c r="D70" s="369"/>
      <c r="E70" s="369"/>
      <c r="F70" s="369"/>
      <c r="G70" s="369"/>
      <c r="H70" s="369"/>
      <c r="I70" s="369"/>
      <c r="J70" s="369"/>
    </row>
    <row r="71" spans="2:10">
      <c r="B71" s="369"/>
      <c r="C71" s="369"/>
      <c r="D71" s="369"/>
      <c r="E71" s="369"/>
      <c r="F71" s="369"/>
      <c r="G71" s="369"/>
      <c r="H71" s="369"/>
      <c r="I71" s="369"/>
      <c r="J71" s="369"/>
    </row>
    <row r="72" spans="2:10">
      <c r="B72" s="369"/>
      <c r="C72" s="369"/>
      <c r="D72" s="369"/>
      <c r="E72" s="369"/>
      <c r="F72" s="369"/>
      <c r="G72" s="369"/>
      <c r="H72" s="369"/>
      <c r="I72" s="369"/>
      <c r="J72" s="369"/>
    </row>
    <row r="73" spans="2:10">
      <c r="B73" s="369"/>
      <c r="C73" s="369"/>
      <c r="D73" s="369"/>
      <c r="E73" s="369"/>
      <c r="F73" s="369"/>
      <c r="G73" s="369"/>
      <c r="H73" s="369"/>
      <c r="I73" s="369"/>
      <c r="J73" s="369"/>
    </row>
    <row r="74" spans="2:10">
      <c r="B74" s="369"/>
      <c r="C74" s="369"/>
      <c r="D74" s="369"/>
      <c r="E74" s="369"/>
      <c r="F74" s="369"/>
      <c r="G74" s="369"/>
      <c r="H74" s="369"/>
      <c r="I74" s="369"/>
      <c r="J74" s="369"/>
    </row>
    <row r="75" spans="2:10">
      <c r="B75" s="369"/>
      <c r="C75" s="369"/>
      <c r="D75" s="369"/>
      <c r="E75" s="369"/>
      <c r="F75" s="369"/>
      <c r="G75" s="369"/>
      <c r="H75" s="369"/>
      <c r="I75" s="369"/>
      <c r="J75" s="369"/>
    </row>
    <row r="76" spans="2:10">
      <c r="B76" s="369"/>
      <c r="C76" s="369"/>
      <c r="D76" s="369"/>
      <c r="E76" s="369"/>
      <c r="F76" s="369"/>
      <c r="G76" s="369"/>
      <c r="H76" s="369"/>
      <c r="I76" s="369"/>
      <c r="J76" s="369"/>
    </row>
    <row r="77" spans="2:10">
      <c r="B77" s="369"/>
      <c r="C77" s="369"/>
      <c r="D77" s="369"/>
      <c r="E77" s="369"/>
      <c r="F77" s="369"/>
      <c r="G77" s="369"/>
      <c r="H77" s="369"/>
      <c r="I77" s="369"/>
      <c r="J77" s="369"/>
    </row>
    <row r="78" spans="2:10">
      <c r="B78" s="369"/>
      <c r="C78" s="369"/>
      <c r="D78" s="369"/>
      <c r="E78" s="369"/>
      <c r="F78" s="369"/>
      <c r="G78" s="369"/>
      <c r="H78" s="369"/>
      <c r="I78" s="369"/>
      <c r="J78" s="369"/>
    </row>
    <row r="79" spans="2:10">
      <c r="B79" s="369"/>
      <c r="C79" s="369"/>
      <c r="D79" s="369"/>
      <c r="E79" s="369"/>
      <c r="F79" s="369"/>
      <c r="G79" s="369"/>
      <c r="H79" s="369"/>
      <c r="I79" s="369"/>
      <c r="J79" s="369"/>
    </row>
    <row r="80" spans="2:10">
      <c r="B80" s="369"/>
      <c r="C80" s="369"/>
      <c r="D80" s="369"/>
      <c r="E80" s="369"/>
      <c r="F80" s="369"/>
      <c r="G80" s="369"/>
      <c r="H80" s="369"/>
      <c r="I80" s="369"/>
      <c r="J80" s="369"/>
    </row>
    <row r="81" spans="2:10">
      <c r="B81" s="369"/>
      <c r="C81" s="369"/>
      <c r="D81" s="369"/>
      <c r="E81" s="369"/>
      <c r="F81" s="369"/>
      <c r="G81" s="369"/>
      <c r="H81" s="369"/>
      <c r="I81" s="369"/>
      <c r="J81" s="369"/>
    </row>
    <row r="82" spans="2:10">
      <c r="B82" s="369"/>
      <c r="C82" s="369"/>
      <c r="D82" s="369"/>
      <c r="E82" s="369"/>
      <c r="F82" s="369"/>
      <c r="G82" s="369"/>
      <c r="H82" s="369"/>
      <c r="I82" s="369"/>
      <c r="J82" s="369"/>
    </row>
    <row r="83" spans="2:10">
      <c r="B83" s="369"/>
      <c r="C83" s="369"/>
      <c r="D83" s="369"/>
      <c r="E83" s="369"/>
      <c r="F83" s="369"/>
      <c r="G83" s="369"/>
      <c r="H83" s="369"/>
      <c r="I83" s="369"/>
      <c r="J83" s="369"/>
    </row>
    <row r="84" spans="2:10">
      <c r="B84" s="369"/>
      <c r="C84" s="369"/>
      <c r="D84" s="369"/>
      <c r="E84" s="369"/>
      <c r="F84" s="369"/>
      <c r="G84" s="369"/>
      <c r="H84" s="369"/>
      <c r="I84" s="369"/>
      <c r="J84" s="369"/>
    </row>
    <row r="85" spans="2:10">
      <c r="B85" s="369"/>
      <c r="C85" s="369"/>
      <c r="D85" s="369"/>
      <c r="E85" s="369"/>
      <c r="F85" s="369"/>
      <c r="G85" s="369"/>
      <c r="H85" s="369"/>
      <c r="I85" s="369"/>
      <c r="J85" s="369"/>
    </row>
    <row r="86" spans="2:10">
      <c r="B86" s="369"/>
      <c r="C86" s="369"/>
      <c r="D86" s="369"/>
      <c r="E86" s="369"/>
      <c r="F86" s="369"/>
      <c r="G86" s="369"/>
      <c r="H86" s="369"/>
      <c r="I86" s="369"/>
      <c r="J86" s="369"/>
    </row>
    <row r="87" spans="2:10">
      <c r="B87" s="369"/>
      <c r="C87" s="369"/>
      <c r="D87" s="369"/>
      <c r="E87" s="369"/>
      <c r="F87" s="369"/>
      <c r="G87" s="369"/>
      <c r="H87" s="369"/>
      <c r="I87" s="369"/>
      <c r="J87" s="369"/>
    </row>
    <row r="88" spans="2:10">
      <c r="B88" s="369"/>
      <c r="C88" s="369"/>
      <c r="D88" s="369"/>
      <c r="E88" s="369"/>
      <c r="F88" s="369"/>
      <c r="G88" s="369"/>
      <c r="H88" s="369"/>
      <c r="I88" s="369"/>
      <c r="J88" s="369"/>
    </row>
    <row r="89" spans="2:10">
      <c r="B89" s="369"/>
      <c r="C89" s="369"/>
      <c r="D89" s="369"/>
      <c r="E89" s="369"/>
      <c r="F89" s="369"/>
      <c r="G89" s="369"/>
      <c r="H89" s="369"/>
      <c r="I89" s="369"/>
      <c r="J89" s="369"/>
    </row>
    <row r="90" spans="2:10">
      <c r="B90" s="369"/>
      <c r="C90" s="369"/>
      <c r="D90" s="369"/>
      <c r="E90" s="369"/>
      <c r="F90" s="369"/>
      <c r="G90" s="369"/>
      <c r="H90" s="369"/>
      <c r="I90" s="369"/>
      <c r="J90" s="369"/>
    </row>
    <row r="91" spans="2:10">
      <c r="B91" s="369"/>
      <c r="C91" s="369"/>
      <c r="D91" s="369"/>
      <c r="E91" s="369"/>
      <c r="F91" s="369"/>
      <c r="G91" s="369"/>
      <c r="H91" s="369"/>
      <c r="I91" s="369"/>
      <c r="J91" s="369"/>
    </row>
    <row r="92" spans="2:10">
      <c r="B92" s="369"/>
      <c r="C92" s="369"/>
      <c r="D92" s="369"/>
      <c r="E92" s="369"/>
      <c r="F92" s="369"/>
      <c r="G92" s="369"/>
      <c r="H92" s="369"/>
      <c r="I92" s="369"/>
      <c r="J92" s="369"/>
    </row>
    <row r="93" spans="2:10">
      <c r="B93" s="369"/>
      <c r="C93" s="369"/>
      <c r="D93" s="369"/>
      <c r="E93" s="369"/>
      <c r="F93" s="369"/>
      <c r="G93" s="369"/>
      <c r="H93" s="369"/>
      <c r="I93" s="369"/>
      <c r="J93" s="369"/>
    </row>
    <row r="94" spans="2:10">
      <c r="B94" s="369"/>
      <c r="C94" s="369"/>
      <c r="D94" s="369"/>
      <c r="E94" s="369"/>
      <c r="F94" s="369"/>
      <c r="G94" s="369"/>
      <c r="H94" s="369"/>
      <c r="I94" s="369"/>
      <c r="J94" s="369"/>
    </row>
    <row r="95" spans="2:10">
      <c r="B95" s="369"/>
      <c r="C95" s="369"/>
      <c r="D95" s="369"/>
      <c r="E95" s="369"/>
      <c r="F95" s="369"/>
      <c r="G95" s="369"/>
      <c r="H95" s="369"/>
      <c r="I95" s="369"/>
      <c r="J95" s="369"/>
    </row>
    <row r="96" spans="2:10">
      <c r="B96" s="369"/>
      <c r="C96" s="369"/>
      <c r="D96" s="369"/>
      <c r="E96" s="369"/>
      <c r="F96" s="369"/>
      <c r="G96" s="369"/>
      <c r="H96" s="369"/>
      <c r="I96" s="369"/>
      <c r="J96" s="369"/>
    </row>
    <row r="97" spans="2:10">
      <c r="B97" s="369"/>
      <c r="C97" s="369"/>
      <c r="D97" s="369"/>
      <c r="E97" s="369"/>
      <c r="F97" s="369"/>
      <c r="G97" s="369"/>
      <c r="H97" s="369"/>
      <c r="I97" s="369"/>
      <c r="J97" s="369"/>
    </row>
    <row r="98" spans="2:10">
      <c r="B98" s="369"/>
      <c r="C98" s="369"/>
      <c r="D98" s="369"/>
      <c r="E98" s="369"/>
      <c r="F98" s="369"/>
      <c r="G98" s="369"/>
      <c r="H98" s="369"/>
      <c r="I98" s="369"/>
      <c r="J98" s="369"/>
    </row>
    <row r="99" spans="2:10">
      <c r="B99" s="369"/>
      <c r="C99" s="369"/>
      <c r="D99" s="369"/>
      <c r="E99" s="369"/>
      <c r="F99" s="369"/>
      <c r="G99" s="369"/>
      <c r="H99" s="369"/>
      <c r="I99" s="369"/>
      <c r="J99" s="369"/>
    </row>
    <row r="100" spans="2:10">
      <c r="B100" s="369"/>
      <c r="C100" s="369"/>
      <c r="D100" s="369"/>
      <c r="E100" s="369"/>
      <c r="F100" s="369"/>
      <c r="G100" s="369"/>
      <c r="H100" s="369"/>
      <c r="I100" s="369"/>
      <c r="J100" s="369"/>
    </row>
    <row r="101" spans="2:10">
      <c r="B101" s="369"/>
      <c r="C101" s="369"/>
      <c r="D101" s="369"/>
      <c r="E101" s="369"/>
      <c r="F101" s="369"/>
      <c r="G101" s="369"/>
      <c r="H101" s="369"/>
      <c r="I101" s="369"/>
      <c r="J101" s="369"/>
    </row>
    <row r="102" spans="2:10">
      <c r="B102" s="369"/>
      <c r="C102" s="369"/>
      <c r="D102" s="369"/>
      <c r="E102" s="369"/>
      <c r="F102" s="369"/>
      <c r="G102" s="369"/>
      <c r="H102" s="369"/>
      <c r="I102" s="369"/>
      <c r="J102" s="369"/>
    </row>
    <row r="103" spans="2:10">
      <c r="B103" s="369"/>
      <c r="C103" s="369"/>
      <c r="D103" s="369"/>
      <c r="E103" s="369"/>
      <c r="F103" s="369"/>
      <c r="G103" s="369"/>
      <c r="H103" s="369"/>
      <c r="I103" s="369"/>
      <c r="J103" s="369"/>
    </row>
    <row r="104" spans="2:10">
      <c r="B104" s="369"/>
      <c r="C104" s="369"/>
      <c r="D104" s="369"/>
      <c r="E104" s="369"/>
      <c r="F104" s="369"/>
      <c r="G104" s="369"/>
      <c r="H104" s="369"/>
      <c r="I104" s="369"/>
      <c r="J104" s="369"/>
    </row>
    <row r="105" spans="2:10">
      <c r="B105" s="369"/>
      <c r="C105" s="369"/>
      <c r="D105" s="369"/>
      <c r="E105" s="369"/>
      <c r="F105" s="369"/>
      <c r="G105" s="369"/>
      <c r="H105" s="369"/>
      <c r="I105" s="369"/>
      <c r="J105" s="369"/>
    </row>
    <row r="106" spans="2:10">
      <c r="B106" s="369"/>
      <c r="C106" s="369"/>
      <c r="D106" s="369"/>
      <c r="E106" s="369"/>
      <c r="F106" s="369"/>
      <c r="G106" s="369"/>
      <c r="H106" s="369"/>
      <c r="I106" s="369"/>
      <c r="J106" s="369"/>
    </row>
    <row r="107" spans="2:10">
      <c r="B107" s="369"/>
      <c r="C107" s="369"/>
      <c r="D107" s="369"/>
      <c r="E107" s="369"/>
      <c r="F107" s="369"/>
      <c r="G107" s="369"/>
      <c r="H107" s="369"/>
      <c r="I107" s="369"/>
      <c r="J107" s="369"/>
    </row>
    <row r="108" spans="2:10">
      <c r="B108" s="369"/>
      <c r="C108" s="369"/>
      <c r="D108" s="369"/>
      <c r="E108" s="369"/>
      <c r="F108" s="369"/>
      <c r="G108" s="369"/>
      <c r="H108" s="369"/>
      <c r="I108" s="369"/>
      <c r="J108" s="369"/>
    </row>
    <row r="109" spans="2:10">
      <c r="B109" s="369"/>
      <c r="C109" s="369"/>
      <c r="D109" s="369"/>
      <c r="E109" s="369"/>
      <c r="F109" s="369"/>
      <c r="G109" s="369"/>
      <c r="H109" s="369"/>
      <c r="I109" s="369"/>
      <c r="J109" s="369"/>
    </row>
    <row r="110" spans="2:10">
      <c r="B110" s="369"/>
      <c r="C110" s="369"/>
      <c r="D110" s="369"/>
      <c r="E110" s="369"/>
      <c r="F110" s="369"/>
      <c r="G110" s="369"/>
      <c r="H110" s="369"/>
      <c r="I110" s="369"/>
      <c r="J110" s="369"/>
    </row>
    <row r="111" spans="2:10">
      <c r="B111" s="369"/>
      <c r="C111" s="369"/>
      <c r="D111" s="369"/>
      <c r="E111" s="369"/>
      <c r="F111" s="369"/>
      <c r="G111" s="369"/>
      <c r="H111" s="369"/>
      <c r="I111" s="369"/>
      <c r="J111" s="369"/>
    </row>
    <row r="112" spans="2:10">
      <c r="B112" s="369"/>
      <c r="C112" s="369"/>
      <c r="D112" s="369"/>
      <c r="E112" s="369"/>
      <c r="F112" s="369"/>
      <c r="G112" s="369"/>
      <c r="H112" s="369"/>
      <c r="I112" s="369"/>
      <c r="J112" s="369"/>
    </row>
    <row r="113" spans="2:10">
      <c r="B113" s="369"/>
      <c r="C113" s="369"/>
      <c r="D113" s="369"/>
      <c r="E113" s="369"/>
      <c r="F113" s="369"/>
      <c r="G113" s="369"/>
      <c r="H113" s="369"/>
      <c r="I113" s="369"/>
      <c r="J113" s="369"/>
    </row>
    <row r="114" spans="2:10">
      <c r="B114" s="369"/>
      <c r="C114" s="369"/>
      <c r="D114" s="369"/>
      <c r="E114" s="369"/>
      <c r="F114" s="369"/>
      <c r="G114" s="369"/>
      <c r="H114" s="369"/>
      <c r="I114" s="369"/>
      <c r="J114" s="369"/>
    </row>
    <row r="115" spans="2:10">
      <c r="B115" s="369"/>
      <c r="C115" s="369"/>
      <c r="D115" s="369"/>
      <c r="E115" s="369"/>
      <c r="F115" s="369"/>
      <c r="G115" s="369"/>
      <c r="H115" s="369"/>
      <c r="I115" s="369"/>
      <c r="J115" s="369"/>
    </row>
    <row r="116" spans="2:10">
      <c r="B116" s="369"/>
      <c r="C116" s="369"/>
      <c r="D116" s="369"/>
      <c r="E116" s="369"/>
      <c r="F116" s="369"/>
      <c r="G116" s="369"/>
      <c r="H116" s="369"/>
      <c r="I116" s="369"/>
      <c r="J116" s="369"/>
    </row>
    <row r="117" spans="2:10">
      <c r="B117" s="369"/>
      <c r="C117" s="369"/>
      <c r="D117" s="369"/>
      <c r="E117" s="369"/>
      <c r="F117" s="369"/>
      <c r="G117" s="369"/>
      <c r="H117" s="369"/>
      <c r="I117" s="369"/>
      <c r="J117" s="369"/>
    </row>
    <row r="118" spans="2:10">
      <c r="B118" s="369"/>
      <c r="C118" s="369"/>
      <c r="D118" s="369"/>
      <c r="E118" s="369"/>
      <c r="F118" s="369"/>
      <c r="G118" s="369"/>
      <c r="H118" s="369"/>
      <c r="I118" s="369"/>
      <c r="J118" s="369"/>
    </row>
    <row r="119" spans="2:10">
      <c r="B119" s="369"/>
      <c r="C119" s="369"/>
      <c r="D119" s="369"/>
      <c r="E119" s="369"/>
      <c r="F119" s="369"/>
      <c r="G119" s="369"/>
      <c r="H119" s="369"/>
      <c r="I119" s="369"/>
      <c r="J119" s="369"/>
    </row>
    <row r="120" spans="2:10">
      <c r="B120" s="369"/>
      <c r="C120" s="369"/>
      <c r="D120" s="369"/>
      <c r="E120" s="369"/>
      <c r="F120" s="369"/>
      <c r="G120" s="369"/>
      <c r="H120" s="369"/>
      <c r="I120" s="369"/>
      <c r="J120" s="369"/>
    </row>
    <row r="121" spans="2:10">
      <c r="B121" s="369"/>
      <c r="C121" s="369"/>
      <c r="D121" s="369"/>
      <c r="E121" s="369"/>
      <c r="F121" s="369"/>
      <c r="G121" s="369"/>
      <c r="H121" s="369"/>
      <c r="I121" s="369"/>
      <c r="J121" s="369"/>
    </row>
    <row r="122" spans="2:10">
      <c r="B122" s="369"/>
      <c r="C122" s="369"/>
      <c r="D122" s="369"/>
      <c r="E122" s="369"/>
      <c r="F122" s="369"/>
      <c r="G122" s="369"/>
      <c r="H122" s="369"/>
      <c r="I122" s="369"/>
      <c r="J122" s="369"/>
    </row>
    <row r="123" spans="2:10">
      <c r="B123" s="369"/>
      <c r="C123" s="369"/>
      <c r="D123" s="369"/>
      <c r="E123" s="369"/>
      <c r="F123" s="369"/>
      <c r="G123" s="369"/>
      <c r="H123" s="369"/>
      <c r="I123" s="369"/>
      <c r="J123" s="369"/>
    </row>
    <row r="124" spans="2:10">
      <c r="B124" s="369"/>
      <c r="C124" s="369"/>
      <c r="D124" s="369"/>
      <c r="E124" s="369"/>
      <c r="F124" s="369"/>
      <c r="G124" s="369"/>
      <c r="H124" s="369"/>
      <c r="I124" s="369"/>
      <c r="J124" s="369"/>
    </row>
    <row r="125" spans="2:10">
      <c r="B125" s="369"/>
      <c r="C125" s="369"/>
      <c r="D125" s="369"/>
      <c r="E125" s="369"/>
      <c r="F125" s="369"/>
      <c r="G125" s="369"/>
      <c r="H125" s="369"/>
      <c r="I125" s="369"/>
      <c r="J125" s="369"/>
    </row>
    <row r="126" spans="2:10">
      <c r="B126" s="369"/>
      <c r="C126" s="369"/>
      <c r="D126" s="369"/>
      <c r="E126" s="369"/>
      <c r="F126" s="369"/>
      <c r="G126" s="369"/>
      <c r="H126" s="369"/>
      <c r="I126" s="369"/>
      <c r="J126" s="369"/>
    </row>
    <row r="127" spans="2:10">
      <c r="B127" s="369"/>
      <c r="C127" s="369"/>
      <c r="D127" s="369"/>
      <c r="E127" s="369"/>
      <c r="F127" s="369"/>
      <c r="G127" s="369"/>
      <c r="H127" s="369"/>
      <c r="I127" s="369"/>
      <c r="J127" s="369"/>
    </row>
    <row r="128" spans="2:10">
      <c r="B128" s="369"/>
      <c r="C128" s="369"/>
      <c r="D128" s="369"/>
      <c r="E128" s="369"/>
      <c r="F128" s="369"/>
      <c r="G128" s="369"/>
      <c r="H128" s="369"/>
      <c r="I128" s="369"/>
      <c r="J128" s="369"/>
    </row>
    <row r="129" spans="2:10">
      <c r="B129" s="369"/>
      <c r="C129" s="369"/>
      <c r="D129" s="369"/>
      <c r="E129" s="369"/>
      <c r="F129" s="369"/>
      <c r="G129" s="369"/>
      <c r="H129" s="369"/>
      <c r="I129" s="369"/>
      <c r="J129" s="369"/>
    </row>
    <row r="130" spans="2:10">
      <c r="B130" s="369"/>
      <c r="C130" s="369"/>
      <c r="D130" s="369"/>
      <c r="E130" s="369"/>
      <c r="F130" s="369"/>
      <c r="G130" s="369"/>
      <c r="H130" s="369"/>
      <c r="I130" s="369"/>
      <c r="J130" s="369"/>
    </row>
    <row r="131" spans="2:10">
      <c r="B131" s="369"/>
      <c r="C131" s="369"/>
      <c r="D131" s="369"/>
      <c r="E131" s="369"/>
      <c r="F131" s="369"/>
      <c r="G131" s="369"/>
      <c r="H131" s="369"/>
      <c r="I131" s="369"/>
      <c r="J131" s="369"/>
    </row>
    <row r="132" spans="2:10">
      <c r="B132" s="369"/>
      <c r="C132" s="369"/>
      <c r="D132" s="369"/>
      <c r="E132" s="369"/>
      <c r="F132" s="369"/>
      <c r="G132" s="369"/>
      <c r="H132" s="369"/>
      <c r="I132" s="369"/>
      <c r="J132" s="369"/>
    </row>
    <row r="133" spans="2:10">
      <c r="B133" s="369"/>
      <c r="C133" s="369"/>
      <c r="D133" s="369"/>
      <c r="E133" s="369"/>
      <c r="F133" s="369"/>
      <c r="G133" s="369"/>
      <c r="H133" s="369"/>
      <c r="I133" s="369"/>
      <c r="J133" s="369"/>
    </row>
    <row r="134" spans="2:10">
      <c r="B134" s="369"/>
      <c r="C134" s="369"/>
      <c r="D134" s="369"/>
      <c r="E134" s="369"/>
      <c r="F134" s="369"/>
      <c r="G134" s="369"/>
      <c r="H134" s="369"/>
      <c r="I134" s="369"/>
      <c r="J134" s="369"/>
    </row>
    <row r="135" spans="2:10">
      <c r="B135" s="369"/>
      <c r="C135" s="369"/>
      <c r="D135" s="369"/>
      <c r="E135" s="369"/>
      <c r="F135" s="369"/>
      <c r="G135" s="369"/>
      <c r="H135" s="369"/>
      <c r="I135" s="369"/>
      <c r="J135" s="369"/>
    </row>
    <row r="136" spans="2:10">
      <c r="B136" s="369"/>
      <c r="C136" s="369"/>
      <c r="D136" s="369"/>
      <c r="E136" s="369"/>
      <c r="F136" s="369"/>
      <c r="G136" s="369"/>
      <c r="H136" s="369"/>
      <c r="I136" s="369"/>
      <c r="J136" s="369"/>
    </row>
    <row r="137" spans="2:10">
      <c r="B137" s="369"/>
      <c r="C137" s="369"/>
      <c r="D137" s="369"/>
      <c r="E137" s="369"/>
      <c r="F137" s="369"/>
      <c r="G137" s="369"/>
      <c r="H137" s="369"/>
      <c r="I137" s="369"/>
      <c r="J137" s="369"/>
    </row>
    <row r="138" spans="2:10">
      <c r="B138" s="369"/>
      <c r="C138" s="369"/>
      <c r="D138" s="369"/>
      <c r="E138" s="369"/>
      <c r="F138" s="369"/>
      <c r="G138" s="369"/>
      <c r="H138" s="369"/>
      <c r="I138" s="369"/>
      <c r="J138" s="369"/>
    </row>
    <row r="139" spans="2:10">
      <c r="B139" s="369"/>
      <c r="C139" s="369"/>
      <c r="D139" s="369"/>
      <c r="E139" s="369"/>
      <c r="F139" s="369"/>
      <c r="G139" s="369"/>
      <c r="H139" s="369"/>
      <c r="I139" s="369"/>
      <c r="J139" s="369"/>
    </row>
    <row r="140" spans="2:10">
      <c r="B140" s="369"/>
      <c r="C140" s="369"/>
      <c r="D140" s="369"/>
      <c r="E140" s="369"/>
      <c r="F140" s="369"/>
      <c r="G140" s="369"/>
      <c r="H140" s="369"/>
      <c r="I140" s="369"/>
      <c r="J140" s="369"/>
    </row>
    <row r="141" spans="2:10">
      <c r="B141" s="369"/>
      <c r="C141" s="369"/>
      <c r="D141" s="369"/>
      <c r="E141" s="369"/>
      <c r="F141" s="369"/>
      <c r="G141" s="369"/>
      <c r="H141" s="369"/>
      <c r="I141" s="369"/>
      <c r="J141" s="369"/>
    </row>
    <row r="142" spans="2:10">
      <c r="B142" s="369"/>
      <c r="C142" s="369"/>
      <c r="D142" s="369"/>
      <c r="E142" s="369"/>
      <c r="F142" s="369"/>
      <c r="G142" s="369"/>
      <c r="H142" s="369"/>
      <c r="I142" s="369"/>
      <c r="J142" s="369"/>
    </row>
    <row r="143" spans="2:10">
      <c r="B143" s="369"/>
      <c r="C143" s="369"/>
      <c r="D143" s="369"/>
      <c r="E143" s="369"/>
      <c r="F143" s="369"/>
      <c r="G143" s="369"/>
      <c r="H143" s="369"/>
      <c r="I143" s="369"/>
      <c r="J143" s="369"/>
    </row>
    <row r="144" spans="2:10">
      <c r="B144" s="369"/>
      <c r="C144" s="369"/>
      <c r="D144" s="369"/>
      <c r="E144" s="369"/>
      <c r="F144" s="369"/>
      <c r="G144" s="369"/>
      <c r="H144" s="369"/>
      <c r="I144" s="369"/>
      <c r="J144" s="369"/>
    </row>
    <row r="145" spans="2:10">
      <c r="B145" s="369"/>
      <c r="C145" s="369"/>
      <c r="D145" s="369"/>
      <c r="E145" s="369"/>
      <c r="F145" s="369"/>
      <c r="G145" s="369"/>
      <c r="H145" s="369"/>
      <c r="I145" s="369"/>
      <c r="J145" s="369"/>
    </row>
    <row r="146" spans="2:10">
      <c r="B146" s="369"/>
      <c r="C146" s="369"/>
      <c r="D146" s="369"/>
      <c r="E146" s="369"/>
      <c r="F146" s="369"/>
      <c r="G146" s="369"/>
      <c r="H146" s="369"/>
      <c r="I146" s="369"/>
      <c r="J146" s="369"/>
    </row>
    <row r="147" spans="2:10">
      <c r="B147" s="369"/>
      <c r="C147" s="369"/>
      <c r="D147" s="369"/>
      <c r="E147" s="369"/>
      <c r="F147" s="369"/>
      <c r="G147" s="369"/>
      <c r="H147" s="369"/>
      <c r="I147" s="369"/>
      <c r="J147" s="369"/>
    </row>
    <row r="148" spans="2:10">
      <c r="B148" s="369"/>
      <c r="C148" s="369"/>
      <c r="D148" s="369"/>
      <c r="E148" s="369"/>
      <c r="F148" s="369"/>
      <c r="G148" s="369"/>
      <c r="H148" s="369"/>
      <c r="I148" s="369"/>
      <c r="J148" s="369"/>
    </row>
    <row r="149" spans="2:10">
      <c r="B149" s="369"/>
      <c r="C149" s="369"/>
      <c r="D149" s="369"/>
      <c r="E149" s="369"/>
      <c r="F149" s="369"/>
      <c r="G149" s="369"/>
      <c r="H149" s="369"/>
      <c r="I149" s="369"/>
      <c r="J149" s="369"/>
    </row>
    <row r="150" spans="2:10">
      <c r="B150" s="369"/>
      <c r="C150" s="369"/>
      <c r="D150" s="369"/>
      <c r="E150" s="369"/>
      <c r="F150" s="369"/>
      <c r="G150" s="369"/>
      <c r="H150" s="369"/>
      <c r="I150" s="369"/>
      <c r="J150" s="369"/>
    </row>
    <row r="151" spans="2:10">
      <c r="B151" s="369"/>
      <c r="C151" s="369"/>
      <c r="D151" s="369"/>
      <c r="E151" s="369"/>
      <c r="F151" s="369"/>
      <c r="G151" s="369"/>
      <c r="H151" s="369"/>
      <c r="I151" s="369"/>
      <c r="J151" s="369"/>
    </row>
    <row r="152" spans="2:10">
      <c r="B152" s="369"/>
      <c r="C152" s="369"/>
      <c r="D152" s="369"/>
      <c r="E152" s="369"/>
      <c r="F152" s="369"/>
      <c r="G152" s="369"/>
      <c r="H152" s="369"/>
      <c r="I152" s="369"/>
      <c r="J152" s="369"/>
    </row>
    <row r="153" spans="2:10">
      <c r="B153" s="369"/>
      <c r="C153" s="369"/>
      <c r="D153" s="369"/>
      <c r="E153" s="369"/>
      <c r="F153" s="369"/>
      <c r="G153" s="369"/>
      <c r="H153" s="369"/>
      <c r="I153" s="369"/>
      <c r="J153" s="369"/>
    </row>
    <row r="154" spans="2:10">
      <c r="B154" s="369"/>
      <c r="C154" s="369"/>
      <c r="D154" s="369"/>
      <c r="E154" s="369"/>
      <c r="F154" s="369"/>
      <c r="G154" s="369"/>
      <c r="H154" s="369"/>
      <c r="I154" s="369"/>
      <c r="J154" s="369"/>
    </row>
    <row r="155" spans="2:10">
      <c r="B155" s="369"/>
      <c r="C155" s="369"/>
      <c r="D155" s="369"/>
      <c r="E155" s="369"/>
      <c r="F155" s="369"/>
      <c r="G155" s="369"/>
      <c r="H155" s="369"/>
      <c r="I155" s="369"/>
      <c r="J155" s="369"/>
    </row>
    <row r="156" spans="2:10">
      <c r="B156" s="369"/>
      <c r="C156" s="369"/>
      <c r="D156" s="369"/>
      <c r="E156" s="369"/>
      <c r="F156" s="369"/>
      <c r="G156" s="369"/>
      <c r="H156" s="369"/>
      <c r="I156" s="369"/>
      <c r="J156" s="369"/>
    </row>
    <row r="157" spans="2:10">
      <c r="B157" s="369"/>
      <c r="C157" s="369"/>
      <c r="D157" s="369"/>
      <c r="E157" s="369"/>
      <c r="F157" s="369"/>
      <c r="G157" s="369"/>
      <c r="H157" s="369"/>
      <c r="I157" s="369"/>
      <c r="J157" s="369"/>
    </row>
    <row r="158" spans="2:10">
      <c r="B158" s="369"/>
      <c r="C158" s="369"/>
      <c r="D158" s="369"/>
      <c r="E158" s="369"/>
      <c r="F158" s="369"/>
      <c r="G158" s="369"/>
      <c r="H158" s="369"/>
      <c r="I158" s="369"/>
      <c r="J158" s="369"/>
    </row>
    <row r="159" spans="2:10">
      <c r="B159" s="369"/>
      <c r="C159" s="369"/>
      <c r="D159" s="369"/>
      <c r="E159" s="369"/>
      <c r="F159" s="369"/>
      <c r="G159" s="369"/>
      <c r="H159" s="369"/>
      <c r="I159" s="369"/>
      <c r="J159" s="369"/>
    </row>
    <row r="160" spans="2:10">
      <c r="B160" s="369"/>
      <c r="C160" s="369"/>
      <c r="D160" s="369"/>
      <c r="E160" s="369"/>
      <c r="F160" s="369"/>
      <c r="G160" s="369"/>
      <c r="H160" s="369"/>
      <c r="I160" s="369"/>
      <c r="J160" s="369"/>
    </row>
    <row r="161" spans="2:10">
      <c r="B161" s="369"/>
      <c r="C161" s="369"/>
      <c r="D161" s="369"/>
      <c r="E161" s="369"/>
      <c r="F161" s="369"/>
      <c r="G161" s="369"/>
      <c r="H161" s="369"/>
      <c r="I161" s="369"/>
      <c r="J161" s="369"/>
    </row>
    <row r="162" spans="2:10">
      <c r="B162" s="369"/>
      <c r="C162" s="369"/>
      <c r="D162" s="369"/>
      <c r="E162" s="369"/>
      <c r="F162" s="369"/>
      <c r="G162" s="369"/>
      <c r="H162" s="369"/>
      <c r="I162" s="369"/>
      <c r="J162" s="369"/>
    </row>
    <row r="163" spans="2:10">
      <c r="B163" s="369"/>
      <c r="C163" s="369"/>
      <c r="D163" s="369"/>
      <c r="E163" s="369"/>
      <c r="F163" s="369"/>
      <c r="G163" s="369"/>
      <c r="H163" s="369"/>
      <c r="I163" s="369"/>
      <c r="J163" s="369"/>
    </row>
    <row r="164" spans="2:10">
      <c r="B164" s="369"/>
      <c r="C164" s="369"/>
      <c r="D164" s="369"/>
      <c r="E164" s="369"/>
      <c r="F164" s="369"/>
      <c r="G164" s="369"/>
      <c r="H164" s="369"/>
      <c r="I164" s="369"/>
      <c r="J164" s="369"/>
    </row>
    <row r="165" spans="2:10">
      <c r="B165" s="369"/>
      <c r="C165" s="369"/>
      <c r="D165" s="369"/>
      <c r="E165" s="369"/>
      <c r="F165" s="369"/>
      <c r="G165" s="369"/>
      <c r="H165" s="369"/>
      <c r="I165" s="369"/>
      <c r="J165" s="369"/>
    </row>
    <row r="166" spans="2:10">
      <c r="B166" s="369"/>
      <c r="C166" s="369"/>
      <c r="D166" s="369"/>
      <c r="E166" s="369"/>
      <c r="F166" s="369"/>
      <c r="G166" s="369"/>
      <c r="H166" s="369"/>
      <c r="I166" s="369"/>
      <c r="J166" s="369"/>
    </row>
    <row r="167" spans="2:10">
      <c r="B167" s="369"/>
      <c r="C167" s="369"/>
      <c r="D167" s="369"/>
      <c r="E167" s="369"/>
      <c r="F167" s="369"/>
      <c r="G167" s="369"/>
      <c r="H167" s="369"/>
      <c r="I167" s="369"/>
      <c r="J167" s="369"/>
    </row>
    <row r="168" spans="2:10">
      <c r="B168" s="369"/>
      <c r="C168" s="369"/>
      <c r="D168" s="369"/>
      <c r="E168" s="369"/>
      <c r="F168" s="369"/>
      <c r="G168" s="369"/>
      <c r="H168" s="369"/>
      <c r="I168" s="369"/>
      <c r="J168" s="369"/>
    </row>
    <row r="169" spans="2:10">
      <c r="B169" s="369"/>
      <c r="C169" s="369"/>
      <c r="D169" s="369"/>
      <c r="E169" s="369"/>
      <c r="F169" s="369"/>
      <c r="G169" s="369"/>
      <c r="H169" s="369"/>
      <c r="I169" s="369"/>
      <c r="J169" s="369"/>
    </row>
    <row r="170" spans="2:10">
      <c r="B170" s="369"/>
      <c r="C170" s="369"/>
      <c r="D170" s="369"/>
      <c r="E170" s="369"/>
      <c r="F170" s="369"/>
      <c r="G170" s="369"/>
      <c r="H170" s="369"/>
      <c r="I170" s="369"/>
      <c r="J170" s="369"/>
    </row>
    <row r="171" spans="2:10">
      <c r="B171" s="369"/>
      <c r="C171" s="369"/>
      <c r="D171" s="369"/>
      <c r="E171" s="369"/>
      <c r="F171" s="369"/>
      <c r="G171" s="369"/>
      <c r="H171" s="369"/>
      <c r="I171" s="369"/>
      <c r="J171" s="369"/>
    </row>
    <row r="172" spans="2:10">
      <c r="B172" s="369"/>
      <c r="C172" s="369"/>
      <c r="D172" s="369"/>
      <c r="E172" s="369"/>
      <c r="F172" s="369"/>
      <c r="G172" s="369"/>
      <c r="H172" s="369"/>
      <c r="I172" s="369"/>
      <c r="J172" s="369"/>
    </row>
    <row r="173" spans="2:10">
      <c r="B173" s="369"/>
      <c r="C173" s="369"/>
      <c r="D173" s="369"/>
      <c r="E173" s="369"/>
      <c r="F173" s="369"/>
      <c r="G173" s="369"/>
      <c r="H173" s="369"/>
      <c r="I173" s="369"/>
      <c r="J173" s="369"/>
    </row>
    <row r="174" spans="2:10">
      <c r="B174" s="369"/>
      <c r="C174" s="369"/>
      <c r="D174" s="369"/>
      <c r="E174" s="369"/>
      <c r="F174" s="369"/>
      <c r="G174" s="369"/>
      <c r="H174" s="369"/>
      <c r="I174" s="369"/>
      <c r="J174" s="369"/>
    </row>
    <row r="175" spans="2:10">
      <c r="B175" s="369"/>
      <c r="C175" s="369"/>
      <c r="D175" s="369"/>
      <c r="E175" s="369"/>
      <c r="F175" s="369"/>
      <c r="G175" s="369"/>
      <c r="H175" s="369"/>
      <c r="I175" s="369"/>
      <c r="J175" s="369"/>
    </row>
    <row r="176" spans="2:10">
      <c r="B176" s="369"/>
      <c r="C176" s="369"/>
      <c r="D176" s="369"/>
      <c r="E176" s="369"/>
      <c r="F176" s="369"/>
      <c r="G176" s="369"/>
      <c r="H176" s="369"/>
      <c r="I176" s="369"/>
      <c r="J176" s="369"/>
    </row>
    <row r="177" spans="2:10">
      <c r="B177" s="369"/>
      <c r="C177" s="369"/>
      <c r="D177" s="369"/>
      <c r="E177" s="369"/>
      <c r="F177" s="369"/>
      <c r="G177" s="369"/>
      <c r="H177" s="369"/>
      <c r="I177" s="369"/>
      <c r="J177" s="369"/>
    </row>
    <row r="178" spans="2:10">
      <c r="B178" s="369"/>
      <c r="C178" s="369"/>
      <c r="D178" s="369"/>
      <c r="E178" s="369"/>
      <c r="F178" s="369"/>
      <c r="G178" s="369"/>
      <c r="H178" s="369"/>
      <c r="I178" s="369"/>
      <c r="J178" s="369"/>
    </row>
    <row r="179" spans="2:10">
      <c r="B179" s="369"/>
      <c r="C179" s="369"/>
      <c r="D179" s="369"/>
      <c r="E179" s="369"/>
      <c r="F179" s="369"/>
      <c r="G179" s="369"/>
      <c r="H179" s="369"/>
      <c r="I179" s="369"/>
      <c r="J179" s="369"/>
    </row>
    <row r="180" spans="2:10">
      <c r="B180" s="369"/>
      <c r="C180" s="369"/>
      <c r="D180" s="369"/>
      <c r="E180" s="369"/>
      <c r="F180" s="369"/>
      <c r="G180" s="369"/>
      <c r="H180" s="369"/>
      <c r="I180" s="369"/>
      <c r="J180" s="369"/>
    </row>
    <row r="181" spans="2:10">
      <c r="B181" s="369"/>
      <c r="C181" s="369"/>
      <c r="D181" s="369"/>
      <c r="E181" s="369"/>
      <c r="F181" s="369"/>
      <c r="G181" s="369"/>
      <c r="H181" s="369"/>
      <c r="I181" s="369"/>
      <c r="J181" s="369"/>
    </row>
    <row r="182" spans="2:10">
      <c r="B182" s="369"/>
      <c r="C182" s="369"/>
      <c r="D182" s="369"/>
      <c r="E182" s="369"/>
      <c r="F182" s="369"/>
      <c r="G182" s="369"/>
      <c r="H182" s="369"/>
      <c r="I182" s="369"/>
      <c r="J182" s="369"/>
    </row>
    <row r="183" spans="2:10">
      <c r="B183" s="369"/>
      <c r="C183" s="369"/>
      <c r="D183" s="369"/>
      <c r="E183" s="369"/>
      <c r="F183" s="369"/>
      <c r="G183" s="369"/>
      <c r="H183" s="369"/>
      <c r="I183" s="369"/>
      <c r="J183" s="369"/>
    </row>
    <row r="184" spans="2:10">
      <c r="B184" s="369"/>
      <c r="C184" s="369"/>
      <c r="D184" s="369"/>
      <c r="E184" s="369"/>
      <c r="F184" s="369"/>
      <c r="G184" s="369"/>
      <c r="H184" s="369"/>
      <c r="I184" s="369"/>
      <c r="J184" s="369"/>
    </row>
    <row r="185" spans="2:10">
      <c r="B185" s="369"/>
      <c r="C185" s="369"/>
      <c r="D185" s="369"/>
      <c r="E185" s="369"/>
      <c r="F185" s="369"/>
      <c r="G185" s="369"/>
      <c r="H185" s="369"/>
      <c r="I185" s="369"/>
      <c r="J185" s="369"/>
    </row>
    <row r="186" spans="2:10">
      <c r="B186" s="369"/>
      <c r="C186" s="369"/>
      <c r="D186" s="369"/>
      <c r="E186" s="369"/>
      <c r="F186" s="369"/>
      <c r="G186" s="369"/>
      <c r="H186" s="369"/>
      <c r="I186" s="369"/>
      <c r="J186" s="369"/>
    </row>
    <row r="187" spans="2:10">
      <c r="B187" s="369"/>
      <c r="C187" s="369"/>
      <c r="D187" s="369"/>
      <c r="E187" s="369"/>
      <c r="F187" s="369"/>
      <c r="G187" s="369"/>
      <c r="H187" s="369"/>
      <c r="I187" s="369"/>
      <c r="J187" s="369"/>
    </row>
    <row r="188" spans="2:10">
      <c r="B188" s="369"/>
      <c r="C188" s="369"/>
      <c r="D188" s="369"/>
      <c r="E188" s="369"/>
      <c r="F188" s="369"/>
      <c r="G188" s="369"/>
      <c r="H188" s="369"/>
      <c r="I188" s="369"/>
      <c r="J188" s="369"/>
    </row>
    <row r="189" spans="2:10">
      <c r="B189" s="369"/>
      <c r="C189" s="369"/>
      <c r="D189" s="369"/>
      <c r="E189" s="369"/>
      <c r="F189" s="369"/>
      <c r="G189" s="369"/>
      <c r="H189" s="369"/>
      <c r="I189" s="369"/>
      <c r="J189" s="369"/>
    </row>
    <row r="190" spans="2:10">
      <c r="B190" s="369"/>
      <c r="C190" s="369"/>
      <c r="D190" s="369"/>
      <c r="E190" s="369"/>
      <c r="F190" s="369"/>
      <c r="G190" s="369"/>
      <c r="H190" s="369"/>
      <c r="I190" s="369"/>
      <c r="J190" s="369"/>
    </row>
    <row r="191" spans="2:10">
      <c r="B191" s="369"/>
      <c r="C191" s="369"/>
      <c r="D191" s="369"/>
      <c r="E191" s="369"/>
      <c r="F191" s="369"/>
      <c r="G191" s="369"/>
      <c r="H191" s="369"/>
      <c r="I191" s="369"/>
      <c r="J191" s="369"/>
    </row>
    <row r="192" spans="2:10">
      <c r="B192" s="369"/>
      <c r="C192" s="369"/>
      <c r="D192" s="369"/>
      <c r="E192" s="369"/>
      <c r="F192" s="369"/>
      <c r="G192" s="369"/>
      <c r="H192" s="369"/>
      <c r="I192" s="369"/>
      <c r="J192" s="369"/>
    </row>
    <row r="193" spans="2:10">
      <c r="B193" s="369"/>
      <c r="C193" s="369"/>
      <c r="D193" s="369"/>
      <c r="E193" s="369"/>
      <c r="F193" s="369"/>
      <c r="G193" s="369"/>
      <c r="H193" s="369"/>
      <c r="I193" s="369"/>
      <c r="J193" s="369"/>
    </row>
    <row r="194" spans="2:10">
      <c r="B194" s="369"/>
      <c r="C194" s="369"/>
      <c r="D194" s="369"/>
      <c r="E194" s="369"/>
      <c r="F194" s="369"/>
      <c r="G194" s="369"/>
      <c r="H194" s="369"/>
      <c r="I194" s="369"/>
      <c r="J194" s="369"/>
    </row>
    <row r="195" spans="2:10">
      <c r="B195" s="369"/>
      <c r="C195" s="369"/>
      <c r="D195" s="369"/>
      <c r="E195" s="369"/>
      <c r="F195" s="369"/>
      <c r="G195" s="369"/>
      <c r="H195" s="369"/>
      <c r="I195" s="369"/>
      <c r="J195" s="369"/>
    </row>
    <row r="196" spans="2:10">
      <c r="B196" s="369"/>
      <c r="C196" s="369"/>
      <c r="D196" s="369"/>
      <c r="E196" s="369"/>
      <c r="F196" s="369"/>
      <c r="G196" s="369"/>
      <c r="H196" s="369"/>
      <c r="I196" s="369"/>
      <c r="J196" s="369"/>
    </row>
    <row r="197" spans="2:10">
      <c r="B197" s="369"/>
      <c r="C197" s="369"/>
      <c r="D197" s="369"/>
      <c r="E197" s="369"/>
      <c r="F197" s="369"/>
      <c r="G197" s="369"/>
      <c r="H197" s="369"/>
      <c r="I197" s="369"/>
      <c r="J197" s="369"/>
    </row>
    <row r="198" spans="2:10">
      <c r="B198" s="369"/>
      <c r="C198" s="369"/>
      <c r="D198" s="369"/>
      <c r="E198" s="369"/>
      <c r="F198" s="369"/>
      <c r="G198" s="369"/>
      <c r="H198" s="369"/>
      <c r="I198" s="369"/>
      <c r="J198" s="369"/>
    </row>
    <row r="199" spans="2:10">
      <c r="B199" s="369"/>
      <c r="C199" s="369"/>
      <c r="D199" s="369"/>
      <c r="E199" s="369"/>
      <c r="F199" s="369"/>
      <c r="G199" s="369"/>
      <c r="H199" s="369"/>
      <c r="I199" s="369"/>
      <c r="J199" s="369"/>
    </row>
    <row r="200" spans="2:10">
      <c r="B200" s="369"/>
      <c r="C200" s="369"/>
      <c r="D200" s="369"/>
      <c r="E200" s="369"/>
      <c r="F200" s="369"/>
      <c r="G200" s="369"/>
      <c r="H200" s="369"/>
      <c r="I200" s="369"/>
      <c r="J200" s="369"/>
    </row>
    <row r="201" spans="2:10">
      <c r="B201" s="369"/>
      <c r="C201" s="369"/>
      <c r="D201" s="369"/>
      <c r="E201" s="369"/>
      <c r="F201" s="369"/>
      <c r="G201" s="369"/>
      <c r="H201" s="369"/>
      <c r="I201" s="369"/>
      <c r="J201" s="369"/>
    </row>
    <row r="202" spans="2:10">
      <c r="B202" s="369"/>
      <c r="C202" s="369"/>
      <c r="D202" s="369"/>
      <c r="E202" s="369"/>
      <c r="F202" s="369"/>
      <c r="G202" s="369"/>
      <c r="H202" s="369"/>
      <c r="I202" s="369"/>
      <c r="J202" s="369"/>
    </row>
    <row r="203" spans="2:10">
      <c r="B203" s="369"/>
      <c r="C203" s="369"/>
      <c r="D203" s="369"/>
      <c r="E203" s="369"/>
      <c r="F203" s="369"/>
      <c r="G203" s="369"/>
      <c r="H203" s="369"/>
      <c r="I203" s="369"/>
      <c r="J203" s="369"/>
    </row>
    <row r="204" spans="2:10">
      <c r="B204" s="369"/>
      <c r="C204" s="369"/>
      <c r="D204" s="369"/>
      <c r="E204" s="369"/>
      <c r="F204" s="369"/>
      <c r="G204" s="369"/>
      <c r="H204" s="369"/>
      <c r="I204" s="369"/>
      <c r="J204" s="369"/>
    </row>
    <row r="205" spans="2:10">
      <c r="B205" s="369"/>
      <c r="C205" s="369"/>
      <c r="D205" s="369"/>
      <c r="E205" s="369"/>
      <c r="F205" s="369"/>
      <c r="G205" s="369"/>
      <c r="H205" s="369"/>
      <c r="I205" s="369"/>
      <c r="J205" s="369"/>
    </row>
    <row r="206" spans="2:10">
      <c r="B206" s="369"/>
      <c r="C206" s="369"/>
      <c r="D206" s="369"/>
      <c r="E206" s="369"/>
      <c r="F206" s="369"/>
      <c r="G206" s="369"/>
      <c r="H206" s="369"/>
      <c r="I206" s="369"/>
      <c r="J206" s="369"/>
    </row>
    <row r="207" spans="2:10">
      <c r="B207" s="369"/>
      <c r="C207" s="369"/>
      <c r="D207" s="369"/>
      <c r="E207" s="369"/>
      <c r="F207" s="369"/>
      <c r="G207" s="369"/>
      <c r="H207" s="369"/>
      <c r="I207" s="369"/>
      <c r="J207" s="369"/>
    </row>
    <row r="208" spans="2:10">
      <c r="B208" s="369"/>
      <c r="C208" s="369"/>
      <c r="D208" s="369"/>
      <c r="E208" s="369"/>
      <c r="F208" s="369"/>
      <c r="G208" s="369"/>
      <c r="H208" s="369"/>
      <c r="I208" s="369"/>
      <c r="J208" s="369"/>
    </row>
    <row r="209" spans="2:10">
      <c r="B209" s="369"/>
      <c r="C209" s="369"/>
      <c r="D209" s="369"/>
      <c r="E209" s="369"/>
      <c r="F209" s="369"/>
      <c r="G209" s="369"/>
      <c r="H209" s="369"/>
      <c r="I209" s="369"/>
      <c r="J209" s="369"/>
    </row>
    <row r="210" spans="2:10">
      <c r="B210" s="369"/>
      <c r="C210" s="369"/>
      <c r="D210" s="369"/>
      <c r="E210" s="369"/>
      <c r="F210" s="369"/>
      <c r="G210" s="369"/>
      <c r="H210" s="369"/>
      <c r="I210" s="369"/>
      <c r="J210" s="369"/>
    </row>
    <row r="211" spans="2:10">
      <c r="B211" s="369"/>
      <c r="C211" s="369"/>
      <c r="D211" s="369"/>
      <c r="E211" s="369"/>
      <c r="F211" s="369"/>
      <c r="G211" s="369"/>
      <c r="H211" s="369"/>
      <c r="I211" s="369"/>
      <c r="J211" s="369"/>
    </row>
    <row r="212" spans="2:10">
      <c r="B212" s="369"/>
      <c r="C212" s="369"/>
      <c r="D212" s="369"/>
      <c r="E212" s="369"/>
      <c r="F212" s="369"/>
      <c r="G212" s="369"/>
      <c r="H212" s="369"/>
      <c r="I212" s="369"/>
      <c r="J212" s="369"/>
    </row>
    <row r="213" spans="2:10">
      <c r="B213" s="369"/>
      <c r="C213" s="369"/>
      <c r="D213" s="369"/>
      <c r="E213" s="369"/>
      <c r="F213" s="369"/>
      <c r="G213" s="369"/>
      <c r="H213" s="369"/>
      <c r="I213" s="369"/>
      <c r="J213" s="369"/>
    </row>
    <row r="214" spans="2:10">
      <c r="B214" s="369"/>
      <c r="C214" s="369"/>
      <c r="D214" s="369"/>
      <c r="E214" s="369"/>
      <c r="F214" s="369"/>
      <c r="G214" s="369"/>
      <c r="H214" s="369"/>
      <c r="I214" s="369"/>
      <c r="J214" s="369"/>
    </row>
    <row r="215" spans="2:10">
      <c r="B215" s="369"/>
      <c r="C215" s="369"/>
      <c r="D215" s="369"/>
      <c r="E215" s="369"/>
      <c r="F215" s="369"/>
      <c r="G215" s="369"/>
      <c r="H215" s="369"/>
      <c r="I215" s="369"/>
      <c r="J215" s="369"/>
    </row>
    <row r="216" spans="2:10">
      <c r="B216" s="369"/>
      <c r="C216" s="369"/>
      <c r="D216" s="369"/>
      <c r="E216" s="369"/>
      <c r="F216" s="369"/>
      <c r="G216" s="369"/>
      <c r="H216" s="369"/>
      <c r="I216" s="369"/>
      <c r="J216" s="369"/>
    </row>
    <row r="217" spans="2:10">
      <c r="B217" s="369"/>
      <c r="C217" s="369"/>
      <c r="D217" s="369"/>
      <c r="E217" s="369"/>
      <c r="F217" s="369"/>
      <c r="G217" s="369"/>
      <c r="H217" s="369"/>
      <c r="I217" s="369"/>
      <c r="J217" s="369"/>
    </row>
    <row r="218" spans="2:10">
      <c r="B218" s="369"/>
      <c r="C218" s="369"/>
      <c r="D218" s="369"/>
      <c r="E218" s="369"/>
      <c r="F218" s="369"/>
      <c r="G218" s="369"/>
      <c r="H218" s="369"/>
      <c r="I218" s="369"/>
      <c r="J218" s="369"/>
    </row>
    <row r="219" spans="2:10">
      <c r="B219" s="369"/>
      <c r="C219" s="369"/>
      <c r="D219" s="369"/>
      <c r="E219" s="369"/>
      <c r="F219" s="369"/>
      <c r="G219" s="369"/>
      <c r="H219" s="369"/>
      <c r="I219" s="369"/>
      <c r="J219" s="369"/>
    </row>
    <row r="220" spans="2:10">
      <c r="B220" s="369"/>
      <c r="C220" s="369"/>
      <c r="D220" s="369"/>
      <c r="E220" s="369"/>
      <c r="F220" s="369"/>
      <c r="G220" s="369"/>
      <c r="H220" s="369"/>
      <c r="I220" s="369"/>
      <c r="J220" s="369"/>
    </row>
    <row r="221" spans="2:10">
      <c r="B221" s="369"/>
      <c r="C221" s="369"/>
      <c r="D221" s="369"/>
      <c r="E221" s="369"/>
      <c r="F221" s="369"/>
      <c r="G221" s="369"/>
      <c r="H221" s="369"/>
      <c r="I221" s="369"/>
      <c r="J221" s="369"/>
    </row>
    <row r="222" spans="2:10">
      <c r="B222" s="369"/>
      <c r="C222" s="369"/>
      <c r="D222" s="369"/>
      <c r="E222" s="369"/>
      <c r="F222" s="369"/>
      <c r="G222" s="369"/>
      <c r="H222" s="369"/>
      <c r="I222" s="369"/>
      <c r="J222" s="369"/>
    </row>
    <row r="223" spans="2:10">
      <c r="B223" s="369"/>
      <c r="C223" s="369"/>
      <c r="D223" s="369"/>
      <c r="E223" s="369"/>
      <c r="F223" s="369"/>
      <c r="G223" s="369"/>
      <c r="H223" s="369"/>
      <c r="I223" s="369"/>
      <c r="J223" s="369"/>
    </row>
    <row r="224" spans="2:10">
      <c r="B224" s="369"/>
      <c r="C224" s="369"/>
      <c r="D224" s="369"/>
      <c r="E224" s="369"/>
      <c r="F224" s="369"/>
      <c r="G224" s="369"/>
      <c r="H224" s="369"/>
      <c r="I224" s="369"/>
      <c r="J224" s="369"/>
    </row>
    <row r="225" spans="2:10">
      <c r="B225" s="369"/>
      <c r="C225" s="369"/>
      <c r="D225" s="369"/>
      <c r="E225" s="369"/>
      <c r="F225" s="369"/>
      <c r="G225" s="369"/>
      <c r="H225" s="369"/>
      <c r="I225" s="369"/>
      <c r="J225" s="369"/>
    </row>
    <row r="226" spans="2:10">
      <c r="B226" s="369"/>
      <c r="C226" s="369"/>
      <c r="D226" s="369"/>
      <c r="E226" s="369"/>
      <c r="F226" s="369"/>
      <c r="G226" s="369"/>
      <c r="H226" s="369"/>
      <c r="I226" s="369"/>
      <c r="J226" s="369"/>
    </row>
    <row r="227" spans="2:10">
      <c r="B227" s="369"/>
      <c r="C227" s="369"/>
      <c r="D227" s="369"/>
      <c r="E227" s="369"/>
      <c r="F227" s="369"/>
      <c r="G227" s="369"/>
      <c r="H227" s="369"/>
      <c r="I227" s="369"/>
      <c r="J227" s="369"/>
    </row>
    <row r="228" spans="2:10">
      <c r="B228" s="369"/>
      <c r="C228" s="369"/>
      <c r="D228" s="369"/>
      <c r="E228" s="369"/>
      <c r="F228" s="369"/>
      <c r="G228" s="369"/>
      <c r="H228" s="369"/>
      <c r="I228" s="369"/>
      <c r="J228" s="369"/>
    </row>
    <row r="229" spans="2:10">
      <c r="B229" s="369"/>
      <c r="C229" s="369"/>
      <c r="D229" s="369"/>
      <c r="E229" s="369"/>
      <c r="F229" s="369"/>
      <c r="G229" s="369"/>
      <c r="H229" s="369"/>
      <c r="I229" s="369"/>
      <c r="J229" s="369"/>
    </row>
    <row r="230" spans="2:10">
      <c r="B230" s="369"/>
      <c r="C230" s="369"/>
      <c r="D230" s="369"/>
      <c r="E230" s="369"/>
      <c r="F230" s="369"/>
      <c r="G230" s="369"/>
      <c r="H230" s="369"/>
      <c r="I230" s="369"/>
      <c r="J230" s="369"/>
    </row>
    <row r="231" spans="2:10">
      <c r="B231" s="369"/>
      <c r="C231" s="369"/>
      <c r="D231" s="369"/>
      <c r="E231" s="369"/>
      <c r="F231" s="369"/>
      <c r="G231" s="369"/>
      <c r="H231" s="369"/>
      <c r="I231" s="369"/>
      <c r="J231" s="369"/>
    </row>
    <row r="232" spans="2:10">
      <c r="B232" s="369"/>
      <c r="C232" s="369"/>
      <c r="D232" s="369"/>
      <c r="E232" s="369"/>
      <c r="F232" s="369"/>
      <c r="G232" s="369"/>
      <c r="H232" s="369"/>
      <c r="I232" s="369"/>
      <c r="J232" s="369"/>
    </row>
    <row r="233" spans="2:10">
      <c r="B233" s="369"/>
      <c r="C233" s="369"/>
      <c r="D233" s="369"/>
      <c r="E233" s="369"/>
      <c r="F233" s="369"/>
      <c r="G233" s="369"/>
      <c r="H233" s="369"/>
      <c r="I233" s="369"/>
      <c r="J233" s="369"/>
    </row>
    <row r="234" spans="2:10">
      <c r="B234" s="369"/>
      <c r="C234" s="369"/>
      <c r="D234" s="369"/>
      <c r="E234" s="369"/>
      <c r="F234" s="369"/>
      <c r="G234" s="369"/>
      <c r="H234" s="369"/>
      <c r="I234" s="369"/>
      <c r="J234" s="369"/>
    </row>
    <row r="235" spans="2:10">
      <c r="B235" s="369"/>
      <c r="C235" s="369"/>
      <c r="D235" s="369"/>
      <c r="E235" s="369"/>
      <c r="F235" s="369"/>
      <c r="G235" s="369"/>
      <c r="H235" s="369"/>
      <c r="I235" s="369"/>
      <c r="J235" s="369"/>
    </row>
    <row r="236" spans="2:10">
      <c r="B236" s="369"/>
      <c r="C236" s="369"/>
      <c r="D236" s="369"/>
      <c r="E236" s="369"/>
      <c r="F236" s="369"/>
      <c r="G236" s="369"/>
      <c r="H236" s="369"/>
      <c r="I236" s="369"/>
      <c r="J236" s="369"/>
    </row>
    <row r="237" spans="2:10">
      <c r="B237" s="369"/>
      <c r="C237" s="369"/>
      <c r="D237" s="369"/>
      <c r="E237" s="369"/>
      <c r="F237" s="369"/>
      <c r="G237" s="369"/>
      <c r="H237" s="369"/>
      <c r="I237" s="369"/>
      <c r="J237" s="369"/>
    </row>
    <row r="238" spans="2:10">
      <c r="B238" s="369"/>
      <c r="C238" s="369"/>
      <c r="D238" s="369"/>
      <c r="E238" s="369"/>
      <c r="F238" s="369"/>
      <c r="G238" s="369"/>
      <c r="H238" s="369"/>
      <c r="I238" s="369"/>
      <c r="J238" s="369"/>
    </row>
    <row r="239" spans="2:10">
      <c r="B239" s="369"/>
      <c r="C239" s="369"/>
      <c r="D239" s="369"/>
      <c r="E239" s="369"/>
      <c r="F239" s="369"/>
      <c r="G239" s="369"/>
      <c r="H239" s="369"/>
      <c r="I239" s="369"/>
      <c r="J239" s="369"/>
    </row>
    <row r="240" spans="2:10">
      <c r="B240" s="369"/>
      <c r="C240" s="369"/>
      <c r="D240" s="369"/>
      <c r="E240" s="369"/>
      <c r="F240" s="369"/>
      <c r="G240" s="369"/>
      <c r="H240" s="369"/>
      <c r="I240" s="369"/>
      <c r="J240" s="369"/>
    </row>
    <row r="241" spans="2:10">
      <c r="B241" s="369"/>
      <c r="C241" s="369"/>
      <c r="D241" s="369"/>
      <c r="E241" s="369"/>
      <c r="F241" s="369"/>
      <c r="G241" s="369"/>
      <c r="H241" s="369"/>
      <c r="I241" s="369"/>
      <c r="J241" s="369"/>
    </row>
    <row r="242" spans="2:10">
      <c r="B242" s="369"/>
      <c r="C242" s="369"/>
      <c r="D242" s="369"/>
      <c r="E242" s="369"/>
      <c r="F242" s="369"/>
      <c r="G242" s="369"/>
      <c r="H242" s="369"/>
      <c r="I242" s="369"/>
      <c r="J242" s="369"/>
    </row>
    <row r="243" spans="2:10">
      <c r="B243" s="369"/>
      <c r="C243" s="369"/>
      <c r="D243" s="369"/>
      <c r="E243" s="369"/>
      <c r="F243" s="369"/>
      <c r="G243" s="369"/>
      <c r="H243" s="369"/>
      <c r="I243" s="369"/>
      <c r="J243" s="369"/>
    </row>
    <row r="244" spans="2:10">
      <c r="B244" s="369"/>
      <c r="C244" s="369"/>
      <c r="D244" s="369"/>
      <c r="E244" s="369"/>
      <c r="F244" s="369"/>
      <c r="G244" s="369"/>
      <c r="H244" s="369"/>
      <c r="I244" s="369"/>
      <c r="J244" s="369"/>
    </row>
    <row r="245" spans="2:10">
      <c r="B245" s="369"/>
      <c r="C245" s="369"/>
      <c r="D245" s="369"/>
      <c r="E245" s="369"/>
      <c r="F245" s="369"/>
      <c r="G245" s="369"/>
      <c r="H245" s="369"/>
      <c r="I245" s="369"/>
      <c r="J245" s="369"/>
    </row>
    <row r="246" spans="2:10">
      <c r="B246" s="369"/>
      <c r="C246" s="369"/>
      <c r="D246" s="369"/>
      <c r="E246" s="369"/>
      <c r="F246" s="369"/>
      <c r="G246" s="369"/>
      <c r="H246" s="369"/>
      <c r="I246" s="369"/>
      <c r="J246" s="369"/>
    </row>
    <row r="247" spans="2:10">
      <c r="B247" s="369"/>
      <c r="C247" s="369"/>
      <c r="D247" s="369"/>
      <c r="E247" s="369"/>
      <c r="F247" s="369"/>
      <c r="G247" s="369"/>
      <c r="H247" s="369"/>
      <c r="I247" s="369"/>
      <c r="J247" s="369"/>
    </row>
    <row r="248" spans="2:10">
      <c r="B248" s="369"/>
      <c r="C248" s="369"/>
      <c r="D248" s="369"/>
      <c r="E248" s="369"/>
      <c r="F248" s="369"/>
      <c r="G248" s="369"/>
      <c r="H248" s="369"/>
      <c r="I248" s="369"/>
      <c r="J248" s="369"/>
    </row>
    <row r="249" spans="2:10">
      <c r="B249" s="369"/>
      <c r="C249" s="369"/>
      <c r="D249" s="369"/>
      <c r="E249" s="369"/>
      <c r="F249" s="369"/>
      <c r="G249" s="369"/>
      <c r="H249" s="369"/>
      <c r="I249" s="369"/>
      <c r="J249" s="369"/>
    </row>
    <row r="250" spans="2:10">
      <c r="B250" s="369"/>
      <c r="C250" s="369"/>
      <c r="D250" s="369"/>
      <c r="E250" s="369"/>
      <c r="F250" s="369"/>
      <c r="G250" s="369"/>
      <c r="H250" s="369"/>
      <c r="I250" s="369"/>
      <c r="J250" s="369"/>
    </row>
    <row r="251" spans="2:10">
      <c r="B251" s="369"/>
      <c r="C251" s="369"/>
      <c r="D251" s="369"/>
      <c r="E251" s="369"/>
      <c r="F251" s="369"/>
      <c r="G251" s="369"/>
      <c r="H251" s="369"/>
      <c r="I251" s="369"/>
      <c r="J251" s="369"/>
    </row>
    <row r="252" spans="2:10">
      <c r="B252" s="369"/>
      <c r="C252" s="369"/>
      <c r="D252" s="369"/>
      <c r="E252" s="369"/>
      <c r="F252" s="369"/>
      <c r="G252" s="369"/>
      <c r="H252" s="369"/>
      <c r="I252" s="369"/>
      <c r="J252" s="369"/>
    </row>
    <row r="253" spans="2:10">
      <c r="B253" s="369"/>
      <c r="C253" s="369"/>
      <c r="D253" s="369"/>
      <c r="E253" s="369"/>
      <c r="F253" s="369"/>
      <c r="G253" s="369"/>
      <c r="H253" s="369"/>
      <c r="I253" s="369"/>
      <c r="J253" s="369"/>
    </row>
    <row r="254" spans="2:10">
      <c r="B254" s="369"/>
      <c r="C254" s="369"/>
      <c r="D254" s="369"/>
      <c r="E254" s="369"/>
      <c r="F254" s="369"/>
      <c r="G254" s="369"/>
      <c r="H254" s="369"/>
      <c r="I254" s="369"/>
      <c r="J254" s="369"/>
    </row>
    <row r="255" spans="2:10">
      <c r="B255" s="369"/>
      <c r="C255" s="369"/>
      <c r="D255" s="369"/>
      <c r="E255" s="369"/>
      <c r="F255" s="369"/>
      <c r="G255" s="369"/>
      <c r="H255" s="369"/>
      <c r="I255" s="369"/>
      <c r="J255" s="369"/>
    </row>
    <row r="256" spans="2:10">
      <c r="B256" s="369"/>
      <c r="C256" s="369"/>
      <c r="D256" s="369"/>
      <c r="E256" s="369"/>
      <c r="F256" s="369"/>
      <c r="G256" s="369"/>
      <c r="H256" s="369"/>
      <c r="I256" s="369"/>
      <c r="J256" s="369"/>
    </row>
    <row r="257" spans="2:10">
      <c r="B257" s="369"/>
      <c r="C257" s="369"/>
      <c r="D257" s="369"/>
      <c r="E257" s="369"/>
      <c r="F257" s="369"/>
      <c r="G257" s="369"/>
      <c r="H257" s="369"/>
      <c r="I257" s="369"/>
      <c r="J257" s="369"/>
    </row>
    <row r="258" spans="2:10">
      <c r="B258" s="369"/>
      <c r="C258" s="369"/>
      <c r="D258" s="369"/>
      <c r="E258" s="369"/>
      <c r="F258" s="369"/>
      <c r="G258" s="369"/>
      <c r="H258" s="369"/>
      <c r="I258" s="369"/>
      <c r="J258" s="369"/>
    </row>
    <row r="259" spans="2:10">
      <c r="B259" s="369"/>
      <c r="C259" s="369"/>
      <c r="D259" s="369"/>
      <c r="E259" s="369"/>
      <c r="F259" s="369"/>
      <c r="G259" s="369"/>
      <c r="H259" s="369"/>
      <c r="I259" s="369"/>
      <c r="J259" s="369"/>
    </row>
    <row r="260" spans="2:10">
      <c r="B260" s="369"/>
      <c r="C260" s="369"/>
      <c r="D260" s="369"/>
      <c r="E260" s="369"/>
      <c r="F260" s="369"/>
      <c r="G260" s="369"/>
      <c r="H260" s="369"/>
      <c r="I260" s="369"/>
      <c r="J260" s="369"/>
    </row>
    <row r="261" spans="2:10">
      <c r="B261" s="369"/>
      <c r="C261" s="369"/>
      <c r="D261" s="369"/>
      <c r="E261" s="369"/>
      <c r="F261" s="369"/>
      <c r="G261" s="369"/>
      <c r="H261" s="369"/>
      <c r="I261" s="369"/>
      <c r="J261" s="369"/>
    </row>
    <row r="262" spans="2:10">
      <c r="B262" s="369"/>
      <c r="C262" s="369"/>
      <c r="D262" s="369"/>
      <c r="E262" s="369"/>
      <c r="F262" s="369"/>
      <c r="G262" s="369"/>
      <c r="H262" s="369"/>
      <c r="I262" s="369"/>
      <c r="J262" s="369"/>
    </row>
    <row r="263" spans="2:10">
      <c r="B263" s="369"/>
      <c r="C263" s="369"/>
      <c r="D263" s="369"/>
      <c r="E263" s="369"/>
      <c r="F263" s="369"/>
      <c r="G263" s="369"/>
      <c r="H263" s="369"/>
      <c r="I263" s="369"/>
      <c r="J263" s="369"/>
    </row>
    <row r="264" spans="2:10">
      <c r="B264" s="369"/>
      <c r="C264" s="369"/>
      <c r="D264" s="369"/>
      <c r="E264" s="369"/>
      <c r="F264" s="369"/>
      <c r="G264" s="369"/>
      <c r="H264" s="369"/>
      <c r="I264" s="369"/>
      <c r="J264" s="369"/>
    </row>
    <row r="265" spans="2:10">
      <c r="B265" s="369"/>
      <c r="C265" s="369"/>
      <c r="D265" s="369"/>
      <c r="E265" s="369"/>
      <c r="F265" s="369"/>
      <c r="G265" s="369"/>
      <c r="H265" s="369"/>
      <c r="I265" s="369"/>
      <c r="J265" s="369"/>
    </row>
    <row r="266" spans="2:10">
      <c r="B266" s="369"/>
      <c r="C266" s="369"/>
      <c r="D266" s="369"/>
      <c r="E266" s="369"/>
      <c r="F266" s="369"/>
      <c r="G266" s="369"/>
      <c r="H266" s="369"/>
      <c r="I266" s="369"/>
      <c r="J266" s="369"/>
    </row>
    <row r="267" spans="2:10">
      <c r="B267" s="369"/>
      <c r="C267" s="369"/>
      <c r="D267" s="369"/>
      <c r="E267" s="369"/>
      <c r="F267" s="369"/>
      <c r="G267" s="369"/>
      <c r="H267" s="369"/>
      <c r="I267" s="369"/>
      <c r="J267" s="369"/>
    </row>
    <row r="268" spans="2:10">
      <c r="B268" s="369"/>
      <c r="C268" s="369"/>
      <c r="D268" s="369"/>
      <c r="E268" s="369"/>
      <c r="F268" s="369"/>
      <c r="G268" s="369"/>
      <c r="H268" s="369"/>
      <c r="I268" s="369"/>
      <c r="J268" s="369"/>
    </row>
    <row r="269" spans="2:10">
      <c r="B269" s="369"/>
      <c r="C269" s="369"/>
      <c r="D269" s="369"/>
      <c r="E269" s="369"/>
      <c r="F269" s="369"/>
      <c r="G269" s="369"/>
      <c r="H269" s="369"/>
      <c r="I269" s="369"/>
      <c r="J269" s="369"/>
    </row>
    <row r="270" spans="2:10">
      <c r="B270" s="369"/>
      <c r="C270" s="369"/>
      <c r="D270" s="369"/>
      <c r="E270" s="369"/>
      <c r="F270" s="369"/>
      <c r="G270" s="369"/>
      <c r="H270" s="369"/>
      <c r="I270" s="369"/>
      <c r="J270" s="369"/>
    </row>
    <row r="271" spans="2:10">
      <c r="B271" s="369"/>
      <c r="C271" s="369"/>
      <c r="D271" s="369"/>
      <c r="E271" s="369"/>
      <c r="F271" s="369"/>
      <c r="G271" s="369"/>
      <c r="H271" s="369"/>
      <c r="I271" s="369"/>
      <c r="J271" s="369"/>
    </row>
    <row r="272" spans="2:10">
      <c r="B272" s="369"/>
      <c r="C272" s="369"/>
      <c r="D272" s="369"/>
      <c r="E272" s="369"/>
      <c r="F272" s="369"/>
      <c r="G272" s="369"/>
      <c r="H272" s="369"/>
      <c r="I272" s="369"/>
      <c r="J272" s="369"/>
    </row>
    <row r="273" spans="2:10">
      <c r="B273" s="369"/>
      <c r="C273" s="369"/>
      <c r="D273" s="369"/>
      <c r="E273" s="369"/>
      <c r="F273" s="369"/>
      <c r="G273" s="369"/>
      <c r="H273" s="369"/>
      <c r="I273" s="369"/>
      <c r="J273" s="369"/>
    </row>
    <row r="274" spans="2:10">
      <c r="B274" s="369"/>
      <c r="C274" s="369"/>
      <c r="D274" s="369"/>
      <c r="E274" s="369"/>
      <c r="F274" s="369"/>
      <c r="G274" s="369"/>
      <c r="H274" s="369"/>
      <c r="I274" s="369"/>
      <c r="J274" s="369"/>
    </row>
    <row r="275" spans="2:10">
      <c r="B275" s="369"/>
      <c r="C275" s="369"/>
      <c r="D275" s="369"/>
      <c r="E275" s="369"/>
      <c r="F275" s="369"/>
      <c r="G275" s="369"/>
      <c r="H275" s="369"/>
      <c r="I275" s="369"/>
      <c r="J275" s="369"/>
    </row>
    <row r="276" spans="2:10">
      <c r="B276" s="369"/>
      <c r="C276" s="369"/>
      <c r="D276" s="369"/>
      <c r="E276" s="369"/>
      <c r="F276" s="369"/>
      <c r="G276" s="369"/>
      <c r="H276" s="369"/>
      <c r="I276" s="369"/>
      <c r="J276" s="369"/>
    </row>
    <row r="277" spans="2:10">
      <c r="B277" s="369"/>
      <c r="C277" s="369"/>
      <c r="D277" s="369"/>
      <c r="E277" s="369"/>
      <c r="F277" s="369"/>
      <c r="G277" s="369"/>
      <c r="H277" s="369"/>
      <c r="I277" s="369"/>
      <c r="J277" s="369"/>
    </row>
    <row r="278" spans="2:10">
      <c r="B278" s="369"/>
      <c r="C278" s="369"/>
      <c r="D278" s="369"/>
      <c r="E278" s="369"/>
      <c r="F278" s="369"/>
      <c r="G278" s="369"/>
      <c r="H278" s="369"/>
      <c r="I278" s="369"/>
      <c r="J278" s="369"/>
    </row>
    <row r="279" spans="2:10">
      <c r="B279" s="369"/>
      <c r="C279" s="369"/>
      <c r="D279" s="369"/>
      <c r="E279" s="369"/>
      <c r="F279" s="369"/>
      <c r="G279" s="369"/>
      <c r="H279" s="369"/>
      <c r="I279" s="369"/>
      <c r="J279" s="369"/>
    </row>
    <row r="280" spans="2:10">
      <c r="B280" s="369"/>
      <c r="C280" s="369"/>
      <c r="D280" s="369"/>
      <c r="E280" s="369"/>
      <c r="F280" s="369"/>
      <c r="G280" s="369"/>
      <c r="H280" s="369"/>
      <c r="I280" s="369"/>
      <c r="J280" s="369"/>
    </row>
    <row r="281" spans="2:10">
      <c r="B281" s="369"/>
      <c r="C281" s="369"/>
      <c r="D281" s="369"/>
      <c r="E281" s="369"/>
      <c r="F281" s="369"/>
      <c r="G281" s="369"/>
      <c r="H281" s="369"/>
      <c r="I281" s="369"/>
      <c r="J281" s="369"/>
    </row>
    <row r="282" spans="2:10">
      <c r="B282" s="369"/>
      <c r="C282" s="369"/>
      <c r="D282" s="369"/>
      <c r="E282" s="369"/>
      <c r="F282" s="369"/>
      <c r="G282" s="369"/>
      <c r="H282" s="369"/>
      <c r="I282" s="369"/>
      <c r="J282" s="369"/>
    </row>
    <row r="283" spans="2:10">
      <c r="B283" s="369"/>
      <c r="C283" s="369"/>
      <c r="D283" s="369"/>
      <c r="E283" s="369"/>
      <c r="F283" s="369"/>
      <c r="G283" s="369"/>
      <c r="H283" s="369"/>
      <c r="I283" s="369"/>
      <c r="J283" s="369"/>
    </row>
    <row r="284" spans="2:10">
      <c r="B284" s="369"/>
      <c r="C284" s="369"/>
      <c r="D284" s="369"/>
      <c r="E284" s="369"/>
      <c r="F284" s="369"/>
      <c r="G284" s="369"/>
      <c r="H284" s="369"/>
      <c r="I284" s="369"/>
      <c r="J284" s="369"/>
    </row>
    <row r="285" spans="2:10">
      <c r="B285" s="369"/>
      <c r="C285" s="369"/>
      <c r="D285" s="369"/>
      <c r="E285" s="369"/>
      <c r="F285" s="369"/>
      <c r="G285" s="369"/>
      <c r="H285" s="369"/>
      <c r="I285" s="369"/>
      <c r="J285" s="369"/>
    </row>
    <row r="286" spans="2:10">
      <c r="B286" s="369"/>
      <c r="C286" s="369"/>
      <c r="D286" s="369"/>
      <c r="E286" s="369"/>
      <c r="F286" s="369"/>
      <c r="G286" s="369"/>
      <c r="H286" s="369"/>
      <c r="I286" s="369"/>
      <c r="J286" s="369"/>
    </row>
    <row r="287" spans="2:10">
      <c r="B287" s="369"/>
      <c r="C287" s="369"/>
      <c r="D287" s="369"/>
      <c r="E287" s="369"/>
      <c r="F287" s="369"/>
      <c r="G287" s="369"/>
      <c r="H287" s="369"/>
      <c r="I287" s="369"/>
      <c r="J287" s="369"/>
    </row>
    <row r="288" spans="2:10">
      <c r="B288" s="369"/>
      <c r="C288" s="369"/>
      <c r="D288" s="369"/>
      <c r="E288" s="369"/>
      <c r="F288" s="369"/>
      <c r="G288" s="369"/>
      <c r="H288" s="369"/>
      <c r="I288" s="369"/>
      <c r="J288" s="369"/>
    </row>
    <row r="289" spans="2:10">
      <c r="B289" s="369"/>
      <c r="C289" s="369"/>
      <c r="D289" s="369"/>
      <c r="E289" s="369"/>
      <c r="F289" s="369"/>
      <c r="G289" s="369"/>
      <c r="H289" s="369"/>
      <c r="I289" s="369"/>
      <c r="J289" s="369"/>
    </row>
    <row r="290" spans="2:10">
      <c r="B290" s="369"/>
      <c r="C290" s="369"/>
      <c r="D290" s="369"/>
      <c r="E290" s="369"/>
      <c r="F290" s="369"/>
      <c r="G290" s="369"/>
      <c r="H290" s="369"/>
      <c r="I290" s="369"/>
      <c r="J290" s="369"/>
    </row>
    <row r="291" spans="2:10">
      <c r="B291" s="369"/>
      <c r="C291" s="369"/>
      <c r="D291" s="369"/>
      <c r="E291" s="369"/>
      <c r="F291" s="369"/>
      <c r="G291" s="369"/>
      <c r="H291" s="369"/>
      <c r="I291" s="369"/>
      <c r="J291" s="369"/>
    </row>
    <row r="292" spans="2:10">
      <c r="B292" s="369"/>
      <c r="C292" s="369"/>
      <c r="D292" s="369"/>
      <c r="E292" s="369"/>
      <c r="F292" s="369"/>
      <c r="G292" s="369"/>
      <c r="H292" s="369"/>
      <c r="I292" s="369"/>
      <c r="J292" s="369"/>
    </row>
    <row r="293" spans="2:10">
      <c r="B293" s="369"/>
      <c r="C293" s="369"/>
      <c r="D293" s="369"/>
      <c r="E293" s="369"/>
      <c r="F293" s="369"/>
      <c r="G293" s="369"/>
      <c r="H293" s="369"/>
      <c r="I293" s="369"/>
      <c r="J293" s="369"/>
    </row>
    <row r="294" spans="2:10">
      <c r="B294" s="369"/>
      <c r="C294" s="369"/>
      <c r="D294" s="369"/>
      <c r="E294" s="369"/>
      <c r="F294" s="369"/>
      <c r="G294" s="369"/>
      <c r="H294" s="369"/>
      <c r="I294" s="369"/>
      <c r="J294" s="369"/>
    </row>
    <row r="295" spans="2:10">
      <c r="B295" s="369"/>
      <c r="C295" s="369"/>
      <c r="D295" s="369"/>
      <c r="E295" s="369"/>
      <c r="F295" s="369"/>
      <c r="G295" s="369"/>
      <c r="H295" s="369"/>
      <c r="I295" s="369"/>
      <c r="J295" s="369"/>
    </row>
    <row r="296" spans="2:10">
      <c r="B296" s="369"/>
      <c r="C296" s="369"/>
      <c r="D296" s="369"/>
      <c r="E296" s="369"/>
      <c r="F296" s="369"/>
      <c r="G296" s="369"/>
      <c r="H296" s="369"/>
      <c r="I296" s="369"/>
      <c r="J296" s="369"/>
    </row>
    <row r="297" spans="2:10">
      <c r="B297" s="369"/>
      <c r="C297" s="369"/>
      <c r="D297" s="369"/>
      <c r="E297" s="369"/>
      <c r="F297" s="369"/>
      <c r="G297" s="369"/>
      <c r="H297" s="369"/>
      <c r="I297" s="369"/>
      <c r="J297" s="369"/>
    </row>
    <row r="298" spans="2:10">
      <c r="B298" s="369"/>
      <c r="C298" s="369"/>
      <c r="D298" s="369"/>
      <c r="E298" s="369"/>
      <c r="F298" s="369"/>
      <c r="G298" s="369"/>
      <c r="H298" s="369"/>
      <c r="I298" s="369"/>
      <c r="J298" s="369"/>
    </row>
    <row r="299" spans="2:10">
      <c r="B299" s="369"/>
      <c r="C299" s="369"/>
      <c r="D299" s="369"/>
      <c r="E299" s="369"/>
      <c r="F299" s="369"/>
      <c r="G299" s="369"/>
      <c r="H299" s="369"/>
      <c r="I299" s="369"/>
      <c r="J299" s="369"/>
    </row>
    <row r="300" spans="2:10">
      <c r="B300" s="369"/>
      <c r="C300" s="369"/>
      <c r="D300" s="369"/>
      <c r="E300" s="369"/>
      <c r="F300" s="369"/>
      <c r="G300" s="369"/>
      <c r="H300" s="369"/>
      <c r="I300" s="369"/>
      <c r="J300" s="369"/>
    </row>
    <row r="301" spans="2:10">
      <c r="B301" s="369"/>
      <c r="C301" s="369"/>
      <c r="D301" s="369"/>
      <c r="E301" s="369"/>
      <c r="F301" s="369"/>
      <c r="G301" s="369"/>
      <c r="H301" s="369"/>
      <c r="I301" s="369"/>
      <c r="J301" s="369"/>
    </row>
    <row r="302" spans="2:10">
      <c r="B302" s="369"/>
      <c r="C302" s="369"/>
      <c r="D302" s="369"/>
      <c r="E302" s="369"/>
      <c r="F302" s="369"/>
      <c r="G302" s="369"/>
      <c r="H302" s="369"/>
      <c r="I302" s="369"/>
      <c r="J302" s="369"/>
    </row>
    <row r="303" spans="2:10">
      <c r="B303" s="369"/>
      <c r="C303" s="369"/>
      <c r="D303" s="369"/>
      <c r="E303" s="369"/>
      <c r="F303" s="369"/>
      <c r="G303" s="369"/>
      <c r="H303" s="369"/>
      <c r="I303" s="369"/>
      <c r="J303" s="369"/>
    </row>
    <row r="304" spans="2:10">
      <c r="B304" s="369"/>
      <c r="C304" s="369"/>
      <c r="D304" s="369"/>
      <c r="E304" s="369"/>
      <c r="F304" s="369"/>
      <c r="G304" s="369"/>
      <c r="H304" s="369"/>
      <c r="I304" s="369"/>
      <c r="J304" s="369"/>
    </row>
    <row r="305" spans="2:10">
      <c r="B305" s="369"/>
      <c r="C305" s="369"/>
      <c r="D305" s="369"/>
      <c r="E305" s="369"/>
      <c r="F305" s="369"/>
      <c r="G305" s="369"/>
      <c r="H305" s="369"/>
      <c r="I305" s="369"/>
      <c r="J305" s="369"/>
    </row>
    <row r="306" spans="2:10">
      <c r="B306" s="369"/>
      <c r="C306" s="369"/>
      <c r="D306" s="369"/>
      <c r="E306" s="369"/>
      <c r="F306" s="369"/>
      <c r="G306" s="369"/>
      <c r="H306" s="369"/>
      <c r="I306" s="369"/>
      <c r="J306" s="369"/>
    </row>
    <row r="307" spans="2:10">
      <c r="B307" s="369"/>
      <c r="C307" s="369"/>
      <c r="D307" s="369"/>
      <c r="E307" s="369"/>
      <c r="F307" s="369"/>
      <c r="G307" s="369"/>
      <c r="H307" s="369"/>
      <c r="I307" s="369"/>
      <c r="J307" s="369"/>
    </row>
    <row r="308" spans="2:10">
      <c r="B308" s="369"/>
      <c r="C308" s="369"/>
      <c r="D308" s="369"/>
      <c r="E308" s="369"/>
      <c r="F308" s="369"/>
      <c r="G308" s="369"/>
      <c r="H308" s="369"/>
      <c r="I308" s="369"/>
      <c r="J308" s="369"/>
    </row>
    <row r="309" spans="2:10">
      <c r="B309" s="369"/>
      <c r="C309" s="369"/>
      <c r="D309" s="369"/>
      <c r="E309" s="369"/>
      <c r="F309" s="369"/>
      <c r="G309" s="369"/>
      <c r="H309" s="369"/>
      <c r="I309" s="369"/>
      <c r="J309" s="369"/>
    </row>
    <row r="310" spans="2:10">
      <c r="B310" s="369"/>
      <c r="C310" s="369"/>
      <c r="D310" s="369"/>
      <c r="E310" s="369"/>
      <c r="F310" s="369"/>
      <c r="G310" s="369"/>
      <c r="H310" s="369"/>
      <c r="I310" s="369"/>
      <c r="J310" s="369"/>
    </row>
    <row r="311" spans="2:10">
      <c r="B311" s="369"/>
      <c r="C311" s="369"/>
      <c r="D311" s="369"/>
      <c r="E311" s="369"/>
      <c r="F311" s="369"/>
      <c r="G311" s="369"/>
      <c r="H311" s="369"/>
      <c r="I311" s="369"/>
      <c r="J311" s="369"/>
    </row>
    <row r="312" spans="2:10">
      <c r="B312" s="369"/>
      <c r="C312" s="369"/>
      <c r="D312" s="369"/>
      <c r="E312" s="369"/>
      <c r="F312" s="369"/>
      <c r="G312" s="369"/>
      <c r="H312" s="369"/>
      <c r="I312" s="369"/>
      <c r="J312" s="369"/>
    </row>
    <row r="313" spans="2:10">
      <c r="B313" s="369"/>
      <c r="C313" s="369"/>
      <c r="D313" s="369"/>
      <c r="E313" s="369"/>
      <c r="F313" s="369"/>
      <c r="G313" s="369"/>
      <c r="H313" s="369"/>
      <c r="I313" s="369"/>
      <c r="J313" s="369"/>
    </row>
    <row r="314" spans="2:10">
      <c r="B314" s="369"/>
      <c r="C314" s="369"/>
      <c r="D314" s="369"/>
      <c r="E314" s="369"/>
      <c r="F314" s="369"/>
      <c r="G314" s="369"/>
      <c r="H314" s="369"/>
      <c r="I314" s="369"/>
      <c r="J314" s="369"/>
    </row>
    <row r="315" spans="2:10">
      <c r="B315" s="369"/>
      <c r="C315" s="369"/>
      <c r="D315" s="369"/>
      <c r="E315" s="369"/>
      <c r="F315" s="369"/>
      <c r="G315" s="369"/>
      <c r="H315" s="369"/>
      <c r="I315" s="369"/>
      <c r="J315" s="369"/>
    </row>
    <row r="316" spans="2:10">
      <c r="B316" s="369"/>
      <c r="C316" s="369"/>
      <c r="D316" s="369"/>
      <c r="E316" s="369"/>
      <c r="F316" s="369"/>
      <c r="G316" s="369"/>
      <c r="H316" s="369"/>
      <c r="I316" s="369"/>
      <c r="J316" s="369"/>
    </row>
    <row r="317" spans="2:10">
      <c r="B317" s="369"/>
      <c r="C317" s="369"/>
      <c r="D317" s="369"/>
      <c r="E317" s="369"/>
      <c r="F317" s="369"/>
      <c r="G317" s="369"/>
      <c r="H317" s="369"/>
      <c r="I317" s="369"/>
      <c r="J317" s="369"/>
    </row>
    <row r="318" spans="2:10">
      <c r="B318" s="369"/>
      <c r="C318" s="369"/>
      <c r="D318" s="369"/>
      <c r="E318" s="369"/>
      <c r="F318" s="369"/>
      <c r="G318" s="369"/>
      <c r="H318" s="369"/>
      <c r="I318" s="369"/>
      <c r="J318" s="369"/>
    </row>
    <row r="319" spans="2:10">
      <c r="B319" s="369"/>
      <c r="C319" s="369"/>
      <c r="D319" s="369"/>
      <c r="E319" s="369"/>
      <c r="F319" s="369"/>
      <c r="G319" s="369"/>
      <c r="H319" s="369"/>
      <c r="I319" s="369"/>
      <c r="J319" s="369"/>
    </row>
    <row r="320" spans="2:10">
      <c r="B320" s="369"/>
      <c r="C320" s="369"/>
      <c r="D320" s="369"/>
      <c r="E320" s="369"/>
      <c r="F320" s="369"/>
      <c r="G320" s="369"/>
      <c r="H320" s="369"/>
      <c r="I320" s="369"/>
      <c r="J320" s="369"/>
    </row>
    <row r="321" spans="2:10">
      <c r="B321" s="369"/>
      <c r="C321" s="369"/>
      <c r="D321" s="369"/>
      <c r="E321" s="369"/>
      <c r="F321" s="369"/>
      <c r="G321" s="369"/>
      <c r="H321" s="369"/>
      <c r="I321" s="369"/>
      <c r="J321" s="369"/>
    </row>
    <row r="322" spans="2:10">
      <c r="B322" s="369"/>
      <c r="C322" s="369"/>
      <c r="D322" s="369"/>
      <c r="E322" s="369"/>
      <c r="F322" s="369"/>
      <c r="G322" s="369"/>
      <c r="H322" s="369"/>
      <c r="I322" s="369"/>
      <c r="J322" s="369"/>
    </row>
    <row r="323" spans="2:10">
      <c r="B323" s="369"/>
      <c r="C323" s="369"/>
      <c r="D323" s="369"/>
      <c r="E323" s="369"/>
      <c r="F323" s="369"/>
      <c r="G323" s="369"/>
      <c r="H323" s="369"/>
      <c r="I323" s="369"/>
      <c r="J323" s="369"/>
    </row>
    <row r="324" spans="2:10">
      <c r="B324" s="369"/>
      <c r="C324" s="369"/>
      <c r="D324" s="369"/>
      <c r="E324" s="369"/>
      <c r="F324" s="369"/>
      <c r="G324" s="369"/>
      <c r="H324" s="369"/>
      <c r="I324" s="369"/>
      <c r="J324" s="369"/>
    </row>
    <row r="325" spans="2:10">
      <c r="B325" s="369"/>
      <c r="C325" s="369"/>
      <c r="D325" s="369"/>
      <c r="E325" s="369"/>
      <c r="F325" s="369"/>
      <c r="G325" s="369"/>
      <c r="H325" s="369"/>
      <c r="I325" s="369"/>
      <c r="J325" s="369"/>
    </row>
    <row r="326" spans="2:10">
      <c r="B326" s="369"/>
      <c r="C326" s="369"/>
      <c r="D326" s="369"/>
      <c r="E326" s="369"/>
      <c r="F326" s="369"/>
      <c r="G326" s="369"/>
      <c r="H326" s="369"/>
      <c r="I326" s="369"/>
      <c r="J326" s="369"/>
    </row>
    <row r="327" spans="2:10">
      <c r="B327" s="369"/>
      <c r="C327" s="369"/>
      <c r="D327" s="369"/>
      <c r="E327" s="369"/>
      <c r="F327" s="369"/>
      <c r="G327" s="369"/>
      <c r="H327" s="369"/>
      <c r="I327" s="369"/>
      <c r="J327" s="369"/>
    </row>
    <row r="328" spans="2:10">
      <c r="B328" s="369"/>
      <c r="C328" s="369"/>
      <c r="D328" s="369"/>
      <c r="E328" s="369"/>
      <c r="F328" s="369"/>
      <c r="G328" s="369"/>
      <c r="H328" s="369"/>
      <c r="I328" s="369"/>
      <c r="J328" s="369"/>
    </row>
    <row r="329" spans="2:10">
      <c r="B329" s="369"/>
      <c r="C329" s="369"/>
      <c r="D329" s="369"/>
      <c r="E329" s="369"/>
      <c r="F329" s="369"/>
      <c r="G329" s="369"/>
      <c r="H329" s="369"/>
      <c r="I329" s="369"/>
      <c r="J329" s="369"/>
    </row>
    <row r="330" spans="2:10">
      <c r="B330" s="369"/>
      <c r="C330" s="369"/>
      <c r="D330" s="369"/>
      <c r="E330" s="369"/>
      <c r="F330" s="369"/>
      <c r="G330" s="369"/>
      <c r="H330" s="369"/>
      <c r="I330" s="369"/>
      <c r="J330" s="369"/>
    </row>
    <row r="331" spans="2:10">
      <c r="B331" s="369"/>
      <c r="C331" s="369"/>
      <c r="D331" s="369"/>
      <c r="E331" s="369"/>
      <c r="F331" s="369"/>
      <c r="G331" s="369"/>
      <c r="H331" s="369"/>
      <c r="I331" s="369"/>
      <c r="J331" s="369"/>
    </row>
    <row r="332" spans="2:10">
      <c r="B332" s="369"/>
      <c r="C332" s="369"/>
      <c r="D332" s="369"/>
      <c r="E332" s="369"/>
      <c r="F332" s="369"/>
      <c r="G332" s="369"/>
      <c r="H332" s="369"/>
      <c r="I332" s="369"/>
      <c r="J332" s="369"/>
    </row>
    <row r="333" spans="2:10">
      <c r="B333" s="369"/>
      <c r="C333" s="369"/>
      <c r="D333" s="369"/>
      <c r="E333" s="369"/>
      <c r="F333" s="369"/>
      <c r="G333" s="369"/>
      <c r="H333" s="369"/>
      <c r="I333" s="369"/>
      <c r="J333" s="369"/>
    </row>
    <row r="334" spans="2:10">
      <c r="B334" s="369"/>
      <c r="C334" s="369"/>
      <c r="D334" s="369"/>
      <c r="E334" s="369"/>
      <c r="F334" s="369"/>
      <c r="G334" s="369"/>
      <c r="H334" s="369"/>
      <c r="I334" s="369"/>
      <c r="J334" s="369"/>
    </row>
    <row r="335" spans="2:10">
      <c r="B335" s="369"/>
      <c r="C335" s="369"/>
      <c r="D335" s="369"/>
      <c r="E335" s="369"/>
      <c r="F335" s="369"/>
      <c r="G335" s="369"/>
      <c r="H335" s="369"/>
      <c r="I335" s="369"/>
      <c r="J335" s="369"/>
    </row>
    <row r="336" spans="2:10">
      <c r="B336" s="369"/>
      <c r="C336" s="369"/>
      <c r="D336" s="369"/>
      <c r="E336" s="369"/>
      <c r="F336" s="369"/>
      <c r="G336" s="369"/>
      <c r="H336" s="369"/>
      <c r="I336" s="369"/>
      <c r="J336" s="369"/>
    </row>
    <row r="337" spans="2:10">
      <c r="B337" s="369"/>
      <c r="C337" s="369"/>
      <c r="D337" s="369"/>
      <c r="E337" s="369"/>
      <c r="F337" s="369"/>
      <c r="G337" s="369"/>
      <c r="H337" s="369"/>
      <c r="I337" s="369"/>
      <c r="J337" s="369"/>
    </row>
    <row r="338" spans="2:10">
      <c r="B338" s="369"/>
      <c r="C338" s="369"/>
      <c r="D338" s="369"/>
      <c r="E338" s="369"/>
      <c r="F338" s="369"/>
      <c r="G338" s="369"/>
      <c r="H338" s="369"/>
      <c r="I338" s="369"/>
      <c r="J338" s="369"/>
    </row>
    <row r="339" spans="2:10">
      <c r="B339" s="369"/>
      <c r="C339" s="369"/>
      <c r="D339" s="369"/>
      <c r="E339" s="369"/>
      <c r="F339" s="369"/>
      <c r="G339" s="369"/>
      <c r="H339" s="369"/>
      <c r="I339" s="369"/>
      <c r="J339" s="369"/>
    </row>
    <row r="340" spans="2:10">
      <c r="B340" s="369"/>
      <c r="C340" s="369"/>
      <c r="D340" s="369"/>
      <c r="E340" s="369"/>
      <c r="F340" s="369"/>
      <c r="G340" s="369"/>
      <c r="H340" s="369"/>
      <c r="I340" s="369"/>
      <c r="J340" s="369"/>
    </row>
    <row r="341" spans="2:10">
      <c r="B341" s="369"/>
      <c r="C341" s="369"/>
      <c r="D341" s="369"/>
      <c r="E341" s="369"/>
      <c r="F341" s="369"/>
      <c r="G341" s="369"/>
      <c r="H341" s="369"/>
      <c r="I341" s="369"/>
      <c r="J341" s="369"/>
    </row>
    <row r="342" spans="2:10">
      <c r="B342" s="369"/>
      <c r="C342" s="369"/>
      <c r="D342" s="369"/>
      <c r="E342" s="369"/>
      <c r="F342" s="369"/>
      <c r="G342" s="369"/>
      <c r="H342" s="369"/>
      <c r="I342" s="369"/>
      <c r="J342" s="369"/>
    </row>
    <row r="343" spans="2:10">
      <c r="B343" s="369"/>
      <c r="C343" s="369"/>
      <c r="D343" s="369"/>
      <c r="E343" s="369"/>
      <c r="F343" s="369"/>
      <c r="G343" s="369"/>
      <c r="H343" s="369"/>
      <c r="I343" s="369"/>
      <c r="J343" s="369"/>
    </row>
    <row r="344" spans="2:10">
      <c r="B344" s="369"/>
      <c r="C344" s="369"/>
      <c r="D344" s="369"/>
      <c r="E344" s="369"/>
      <c r="F344" s="369"/>
      <c r="G344" s="369"/>
      <c r="H344" s="369"/>
      <c r="I344" s="369"/>
      <c r="J344" s="369"/>
    </row>
    <row r="345" spans="2:10">
      <c r="B345" s="369"/>
      <c r="C345" s="369"/>
      <c r="D345" s="369"/>
      <c r="E345" s="369"/>
      <c r="F345" s="369"/>
      <c r="G345" s="369"/>
      <c r="H345" s="369"/>
      <c r="I345" s="369"/>
      <c r="J345" s="369"/>
    </row>
    <row r="346" spans="2:10">
      <c r="B346" s="369"/>
      <c r="C346" s="369"/>
      <c r="D346" s="369"/>
      <c r="E346" s="369"/>
      <c r="F346" s="369"/>
      <c r="G346" s="369"/>
      <c r="H346" s="369"/>
      <c r="I346" s="369"/>
      <c r="J346" s="369"/>
    </row>
    <row r="347" spans="2:10">
      <c r="B347" s="369"/>
      <c r="C347" s="369"/>
      <c r="D347" s="369"/>
      <c r="E347" s="369"/>
      <c r="F347" s="369"/>
      <c r="G347" s="369"/>
      <c r="H347" s="369"/>
      <c r="I347" s="369"/>
      <c r="J347" s="369"/>
    </row>
    <row r="348" spans="2:10">
      <c r="B348" s="369"/>
      <c r="C348" s="369"/>
      <c r="D348" s="369"/>
      <c r="E348" s="369"/>
      <c r="F348" s="369"/>
      <c r="G348" s="369"/>
      <c r="H348" s="369"/>
      <c r="I348" s="369"/>
      <c r="J348" s="369"/>
    </row>
    <row r="349" spans="2:10">
      <c r="B349" s="369"/>
      <c r="C349" s="369"/>
      <c r="D349" s="369"/>
      <c r="E349" s="369"/>
      <c r="F349" s="369"/>
      <c r="G349" s="369"/>
      <c r="H349" s="369"/>
      <c r="I349" s="369"/>
      <c r="J349" s="369"/>
    </row>
    <row r="350" spans="2:10">
      <c r="B350" s="369"/>
      <c r="C350" s="369"/>
      <c r="D350" s="369"/>
      <c r="E350" s="369"/>
      <c r="F350" s="369"/>
      <c r="G350" s="369"/>
      <c r="H350" s="369"/>
      <c r="I350" s="369"/>
      <c r="J350" s="369"/>
    </row>
    <row r="351" spans="2:10">
      <c r="B351" s="369"/>
      <c r="C351" s="369"/>
      <c r="D351" s="369"/>
      <c r="E351" s="369"/>
      <c r="F351" s="369"/>
      <c r="G351" s="369"/>
      <c r="H351" s="369"/>
      <c r="I351" s="369"/>
      <c r="J351" s="369"/>
    </row>
  </sheetData>
  <mergeCells count="5">
    <mergeCell ref="A1:J1"/>
    <mergeCell ref="A2:J2"/>
    <mergeCell ref="A28:J28"/>
    <mergeCell ref="A29:J29"/>
    <mergeCell ref="A27:J27"/>
  </mergeCells>
  <conditionalFormatting sqref="B28:J43 B5:J26">
    <cfRule type="cellIs" dxfId="135" priority="2" operator="between">
      <formula>0.0000000000000001</formula>
      <formula>0.4999999999</formula>
    </cfRule>
  </conditionalFormatting>
  <conditionalFormatting sqref="N5:N25">
    <cfRule type="cellIs" dxfId="134" priority="1" operator="notEqual">
      <formula>0</formula>
    </cfRule>
  </conditionalFormatting>
  <hyperlinks>
    <hyperlink ref="A32" r:id="rId1"/>
    <hyperlink ref="B26" r:id="rId2"/>
    <hyperlink ref="C26:J26" r:id="rId3" display="A"/>
    <hyperlink ref="B4:J4" r:id="rId4" display="Total"/>
    <hyperlink ref="B4" r:id="rId5"/>
    <hyperlink ref="C4:J4" r:id="rId6" display="A"/>
  </hyperlinks>
  <printOptions horizontalCentered="1"/>
  <pageMargins left="0.39370078740157483" right="0.39370078740157483" top="0.39370078740157483" bottom="0.39370078740157483" header="0" footer="0"/>
  <pageSetup paperSize="9" scale="80" orientation="portrait" r:id="rId7"/>
</worksheet>
</file>

<file path=xl/worksheets/sheet16.xml><?xml version="1.0" encoding="utf-8"?>
<worksheet xmlns="http://schemas.openxmlformats.org/spreadsheetml/2006/main" xmlns:r="http://schemas.openxmlformats.org/officeDocument/2006/relationships">
  <dimension ref="A1:Z351"/>
  <sheetViews>
    <sheetView showGridLines="0" workbookViewId="0">
      <selection sqref="A1:N1"/>
    </sheetView>
  </sheetViews>
  <sheetFormatPr defaultColWidth="7.7109375" defaultRowHeight="12.75"/>
  <cols>
    <col min="1" max="1" width="18.7109375" style="230" customWidth="1"/>
    <col min="2" max="10" width="8.7109375" style="230" customWidth="1"/>
    <col min="11" max="11" width="4.28515625" style="230" customWidth="1"/>
    <col min="12" max="14" width="7.7109375" style="230"/>
    <col min="15" max="15" width="13.7109375" style="230" customWidth="1"/>
    <col min="16" max="16384" width="7.7109375" style="230"/>
  </cols>
  <sheetData>
    <row r="1" spans="1:23" s="736" customFormat="1" ht="30" customHeight="1">
      <c r="A1" s="1402" t="s">
        <v>1216</v>
      </c>
      <c r="B1" s="1402"/>
      <c r="C1" s="1402"/>
      <c r="D1" s="1402"/>
      <c r="E1" s="1402"/>
      <c r="F1" s="1402"/>
      <c r="G1" s="1402"/>
      <c r="H1" s="1402"/>
      <c r="I1" s="1402"/>
      <c r="J1" s="1402"/>
    </row>
    <row r="2" spans="1:23" s="736" customFormat="1" ht="30" customHeight="1">
      <c r="A2" s="1402" t="s">
        <v>1215</v>
      </c>
      <c r="B2" s="1402"/>
      <c r="C2" s="1402"/>
      <c r="D2" s="1402"/>
      <c r="E2" s="1402"/>
      <c r="F2" s="1402"/>
      <c r="G2" s="1402"/>
      <c r="H2" s="1402"/>
      <c r="I2" s="1402"/>
      <c r="J2" s="1402"/>
      <c r="N2" s="778"/>
    </row>
    <row r="3" spans="1:23" s="775" customFormat="1" ht="9.75" customHeight="1">
      <c r="A3" s="809" t="s">
        <v>177</v>
      </c>
      <c r="B3" s="808"/>
      <c r="C3" s="808"/>
      <c r="D3" s="808"/>
      <c r="E3" s="808"/>
      <c r="F3" s="808"/>
      <c r="G3" s="808"/>
      <c r="H3" s="808"/>
      <c r="I3" s="808"/>
      <c r="J3" s="807" t="s">
        <v>176</v>
      </c>
    </row>
    <row r="4" spans="1:23" s="736" customFormat="1" ht="16.5" customHeight="1">
      <c r="A4" s="727"/>
      <c r="B4" s="170" t="s">
        <v>1161</v>
      </c>
      <c r="C4" s="170" t="s">
        <v>1160</v>
      </c>
      <c r="D4" s="170" t="s">
        <v>1159</v>
      </c>
      <c r="E4" s="170" t="s">
        <v>1158</v>
      </c>
      <c r="F4" s="170" t="s">
        <v>1157</v>
      </c>
      <c r="G4" s="170" t="s">
        <v>1156</v>
      </c>
      <c r="H4" s="170" t="s">
        <v>1155</v>
      </c>
      <c r="I4" s="170" t="s">
        <v>1154</v>
      </c>
      <c r="J4" s="170" t="s">
        <v>1153</v>
      </c>
      <c r="K4" s="279"/>
      <c r="M4" s="824" t="s">
        <v>128</v>
      </c>
      <c r="N4" s="824" t="s">
        <v>127</v>
      </c>
    </row>
    <row r="5" spans="1:23" s="537" customFormat="1" ht="12.75" customHeight="1">
      <c r="A5" s="537" t="s">
        <v>75</v>
      </c>
      <c r="B5" s="768">
        <v>104826</v>
      </c>
      <c r="C5" s="768">
        <v>17837</v>
      </c>
      <c r="D5" s="768">
        <v>40792</v>
      </c>
      <c r="E5" s="768">
        <v>125617</v>
      </c>
      <c r="F5" s="768">
        <v>176535</v>
      </c>
      <c r="G5" s="768">
        <v>56577</v>
      </c>
      <c r="H5" s="768">
        <v>94740</v>
      </c>
      <c r="I5" s="768">
        <v>35742</v>
      </c>
      <c r="J5" s="768">
        <v>59541</v>
      </c>
      <c r="K5" s="806"/>
      <c r="L5" s="23">
        <v>1</v>
      </c>
      <c r="M5" s="735" t="s">
        <v>126</v>
      </c>
      <c r="N5" s="23" t="s">
        <v>123</v>
      </c>
    </row>
    <row r="6" spans="1:23" s="537" customFormat="1" ht="12.75" customHeight="1">
      <c r="A6" s="23" t="s">
        <v>73</v>
      </c>
      <c r="B6" s="768">
        <v>99207</v>
      </c>
      <c r="C6" s="768">
        <v>17268</v>
      </c>
      <c r="D6" s="768">
        <v>39677</v>
      </c>
      <c r="E6" s="768">
        <v>121634</v>
      </c>
      <c r="F6" s="768">
        <v>168456</v>
      </c>
      <c r="G6" s="768">
        <v>54597</v>
      </c>
      <c r="H6" s="768">
        <v>91405</v>
      </c>
      <c r="I6" s="768">
        <v>33994</v>
      </c>
      <c r="J6" s="768">
        <v>57367</v>
      </c>
      <c r="K6" s="806"/>
      <c r="L6" s="27">
        <v>2</v>
      </c>
      <c r="M6" s="414" t="s">
        <v>125</v>
      </c>
      <c r="N6" s="23" t="s">
        <v>123</v>
      </c>
    </row>
    <row r="7" spans="1:23" ht="12.75" customHeight="1">
      <c r="A7" s="779" t="s">
        <v>35</v>
      </c>
      <c r="B7" s="767">
        <v>28892</v>
      </c>
      <c r="C7" s="767">
        <v>8961</v>
      </c>
      <c r="D7" s="767">
        <v>17408</v>
      </c>
      <c r="E7" s="767">
        <v>48321</v>
      </c>
      <c r="F7" s="767">
        <v>70935</v>
      </c>
      <c r="G7" s="767">
        <v>16071</v>
      </c>
      <c r="H7" s="767">
        <v>31110</v>
      </c>
      <c r="I7" s="767">
        <v>15085</v>
      </c>
      <c r="J7" s="767">
        <v>18806</v>
      </c>
      <c r="K7" s="806"/>
      <c r="L7" s="765">
        <v>207</v>
      </c>
      <c r="M7" s="414" t="s">
        <v>124</v>
      </c>
      <c r="N7" s="413" t="s">
        <v>123</v>
      </c>
      <c r="O7" s="537"/>
      <c r="P7" s="537"/>
      <c r="Q7" s="537"/>
      <c r="R7" s="537"/>
      <c r="S7" s="537"/>
      <c r="T7" s="537"/>
      <c r="U7" s="537"/>
      <c r="V7" s="537"/>
      <c r="W7" s="537"/>
    </row>
    <row r="8" spans="1:23" ht="12.75" customHeight="1">
      <c r="A8" s="57" t="s">
        <v>122</v>
      </c>
      <c r="B8" s="716">
        <v>153</v>
      </c>
      <c r="C8" s="716">
        <v>42</v>
      </c>
      <c r="D8" s="716">
        <v>56</v>
      </c>
      <c r="E8" s="716">
        <v>225</v>
      </c>
      <c r="F8" s="716">
        <v>321</v>
      </c>
      <c r="G8" s="716">
        <v>104</v>
      </c>
      <c r="H8" s="716">
        <v>161</v>
      </c>
      <c r="I8" s="716">
        <v>84</v>
      </c>
      <c r="J8" s="716">
        <v>89</v>
      </c>
      <c r="K8" s="806"/>
      <c r="L8" s="765">
        <v>208</v>
      </c>
      <c r="M8" s="57" t="s">
        <v>121</v>
      </c>
      <c r="N8" s="411">
        <v>1502</v>
      </c>
      <c r="O8" s="537"/>
      <c r="P8" s="537"/>
      <c r="Q8" s="537"/>
      <c r="R8" s="537"/>
      <c r="S8" s="537"/>
      <c r="T8" s="537"/>
      <c r="U8" s="537"/>
      <c r="V8" s="537"/>
      <c r="W8" s="537"/>
    </row>
    <row r="9" spans="1:23" ht="12.75" customHeight="1">
      <c r="A9" s="57" t="s">
        <v>120</v>
      </c>
      <c r="B9" s="716">
        <v>1492</v>
      </c>
      <c r="C9" s="716">
        <v>396</v>
      </c>
      <c r="D9" s="716">
        <v>627</v>
      </c>
      <c r="E9" s="716">
        <v>2074</v>
      </c>
      <c r="F9" s="716">
        <v>3991</v>
      </c>
      <c r="G9" s="716">
        <v>939</v>
      </c>
      <c r="H9" s="716">
        <v>1699</v>
      </c>
      <c r="I9" s="716">
        <v>688</v>
      </c>
      <c r="J9" s="716">
        <v>1164</v>
      </c>
      <c r="K9" s="806"/>
      <c r="L9" s="765">
        <v>209</v>
      </c>
      <c r="M9" s="57" t="s">
        <v>119</v>
      </c>
      <c r="N9" s="411">
        <v>1503</v>
      </c>
      <c r="O9" s="537"/>
      <c r="P9" s="537"/>
      <c r="Q9" s="537"/>
      <c r="R9" s="537"/>
      <c r="S9" s="537"/>
      <c r="T9" s="537"/>
      <c r="U9" s="537"/>
      <c r="V9" s="537"/>
      <c r="W9" s="537"/>
    </row>
    <row r="10" spans="1:23" ht="12.75" customHeight="1">
      <c r="A10" s="57" t="s">
        <v>118</v>
      </c>
      <c r="B10" s="716">
        <v>1078</v>
      </c>
      <c r="C10" s="716">
        <v>338</v>
      </c>
      <c r="D10" s="716">
        <v>500</v>
      </c>
      <c r="E10" s="716">
        <v>1776</v>
      </c>
      <c r="F10" s="716">
        <v>4441</v>
      </c>
      <c r="G10" s="716">
        <v>702</v>
      </c>
      <c r="H10" s="716">
        <v>1305</v>
      </c>
      <c r="I10" s="716">
        <v>613</v>
      </c>
      <c r="J10" s="716">
        <v>1130</v>
      </c>
      <c r="K10" s="806"/>
      <c r="L10" s="765">
        <v>210</v>
      </c>
      <c r="M10" s="57" t="s">
        <v>117</v>
      </c>
      <c r="N10" s="411">
        <v>1115</v>
      </c>
      <c r="O10" s="537"/>
      <c r="P10" s="537"/>
      <c r="Q10" s="537"/>
      <c r="R10" s="537"/>
      <c r="S10" s="537"/>
      <c r="T10" s="537"/>
      <c r="U10" s="537"/>
      <c r="V10" s="537"/>
      <c r="W10" s="537"/>
    </row>
    <row r="11" spans="1:23" ht="12.75" customHeight="1">
      <c r="A11" s="57" t="s">
        <v>116</v>
      </c>
      <c r="B11" s="716">
        <v>532</v>
      </c>
      <c r="C11" s="716">
        <v>93</v>
      </c>
      <c r="D11" s="716">
        <v>150</v>
      </c>
      <c r="E11" s="716">
        <v>633</v>
      </c>
      <c r="F11" s="716">
        <v>1131</v>
      </c>
      <c r="G11" s="716">
        <v>387</v>
      </c>
      <c r="H11" s="716">
        <v>660</v>
      </c>
      <c r="I11" s="716">
        <v>226</v>
      </c>
      <c r="J11" s="716">
        <v>590</v>
      </c>
      <c r="K11" s="806"/>
      <c r="L11" s="765">
        <v>211</v>
      </c>
      <c r="M11" s="57" t="s">
        <v>115</v>
      </c>
      <c r="N11" s="411">
        <v>1504</v>
      </c>
      <c r="O11" s="537"/>
      <c r="P11" s="537"/>
      <c r="Q11" s="537"/>
      <c r="R11" s="537"/>
      <c r="S11" s="537"/>
      <c r="T11" s="537"/>
      <c r="U11" s="537"/>
      <c r="V11" s="537"/>
      <c r="W11" s="537"/>
    </row>
    <row r="12" spans="1:23" ht="12.75" customHeight="1">
      <c r="A12" s="57" t="s">
        <v>114</v>
      </c>
      <c r="B12" s="716">
        <v>2287</v>
      </c>
      <c r="C12" s="716">
        <v>872</v>
      </c>
      <c r="D12" s="716">
        <v>1770</v>
      </c>
      <c r="E12" s="716">
        <v>4593</v>
      </c>
      <c r="F12" s="716">
        <v>5917</v>
      </c>
      <c r="G12" s="716">
        <v>1402</v>
      </c>
      <c r="H12" s="716">
        <v>2757</v>
      </c>
      <c r="I12" s="716">
        <v>1449</v>
      </c>
      <c r="J12" s="716">
        <v>1538</v>
      </c>
      <c r="K12" s="806"/>
      <c r="L12" s="765">
        <v>212</v>
      </c>
      <c r="M12" s="57" t="s">
        <v>113</v>
      </c>
      <c r="N12" s="411">
        <v>1105</v>
      </c>
      <c r="O12" s="537"/>
      <c r="P12" s="537"/>
      <c r="Q12" s="537"/>
      <c r="R12" s="537"/>
      <c r="S12" s="537"/>
      <c r="T12" s="537"/>
      <c r="U12" s="537"/>
      <c r="V12" s="537"/>
      <c r="W12" s="537"/>
    </row>
    <row r="13" spans="1:23" ht="12.75" customHeight="1">
      <c r="A13" s="57" t="s">
        <v>112</v>
      </c>
      <c r="B13" s="716">
        <v>11185</v>
      </c>
      <c r="C13" s="716">
        <v>3651</v>
      </c>
      <c r="D13" s="716">
        <v>8534</v>
      </c>
      <c r="E13" s="716">
        <v>20512</v>
      </c>
      <c r="F13" s="716">
        <v>18703</v>
      </c>
      <c r="G13" s="716">
        <v>4158</v>
      </c>
      <c r="H13" s="716">
        <v>10389</v>
      </c>
      <c r="I13" s="716">
        <v>5741</v>
      </c>
      <c r="J13" s="716">
        <v>4088</v>
      </c>
      <c r="K13" s="806"/>
      <c r="L13" s="765">
        <v>213</v>
      </c>
      <c r="M13" s="57" t="s">
        <v>111</v>
      </c>
      <c r="N13" s="411">
        <v>1106</v>
      </c>
      <c r="O13" s="537"/>
      <c r="P13" s="537"/>
      <c r="Q13" s="537"/>
      <c r="R13" s="537"/>
      <c r="S13" s="537"/>
      <c r="T13" s="537"/>
      <c r="U13" s="537"/>
      <c r="V13" s="537"/>
      <c r="W13" s="537"/>
    </row>
    <row r="14" spans="1:23" ht="12.75" customHeight="1">
      <c r="A14" s="57" t="s">
        <v>110</v>
      </c>
      <c r="B14" s="716">
        <v>1274</v>
      </c>
      <c r="C14" s="716">
        <v>324</v>
      </c>
      <c r="D14" s="716">
        <v>661</v>
      </c>
      <c r="E14" s="716">
        <v>2008</v>
      </c>
      <c r="F14" s="716">
        <v>4358</v>
      </c>
      <c r="G14" s="716">
        <v>865</v>
      </c>
      <c r="H14" s="716">
        <v>1481</v>
      </c>
      <c r="I14" s="716">
        <v>687</v>
      </c>
      <c r="J14" s="716">
        <v>1217</v>
      </c>
      <c r="K14" s="806"/>
      <c r="L14" s="765">
        <v>214</v>
      </c>
      <c r="M14" s="57" t="s">
        <v>109</v>
      </c>
      <c r="N14" s="411">
        <v>1107</v>
      </c>
      <c r="O14" s="537"/>
      <c r="P14" s="537"/>
      <c r="Q14" s="537"/>
      <c r="R14" s="537"/>
      <c r="S14" s="537"/>
      <c r="T14" s="537"/>
      <c r="U14" s="537"/>
      <c r="V14" s="537"/>
      <c r="W14" s="537"/>
    </row>
    <row r="15" spans="1:23" ht="12.75" customHeight="1">
      <c r="A15" s="57" t="s">
        <v>108</v>
      </c>
      <c r="B15" s="716">
        <v>821</v>
      </c>
      <c r="C15" s="716">
        <v>198</v>
      </c>
      <c r="D15" s="716">
        <v>301</v>
      </c>
      <c r="E15" s="716">
        <v>1009</v>
      </c>
      <c r="F15" s="716">
        <v>1595</v>
      </c>
      <c r="G15" s="716">
        <v>510</v>
      </c>
      <c r="H15" s="716">
        <v>653</v>
      </c>
      <c r="I15" s="716">
        <v>347</v>
      </c>
      <c r="J15" s="716">
        <v>545</v>
      </c>
      <c r="K15" s="806"/>
      <c r="L15" s="765">
        <v>215</v>
      </c>
      <c r="M15" s="57" t="s">
        <v>107</v>
      </c>
      <c r="N15" s="411">
        <v>1109</v>
      </c>
      <c r="O15" s="537"/>
      <c r="P15" s="537"/>
      <c r="Q15" s="537"/>
      <c r="R15" s="537"/>
      <c r="S15" s="537"/>
      <c r="T15" s="537"/>
      <c r="U15" s="537"/>
      <c r="V15" s="537"/>
      <c r="W15" s="537"/>
    </row>
    <row r="16" spans="1:23" ht="12.75" customHeight="1">
      <c r="A16" s="57" t="s">
        <v>106</v>
      </c>
      <c r="B16" s="716">
        <v>452</v>
      </c>
      <c r="C16" s="716">
        <v>67</v>
      </c>
      <c r="D16" s="716">
        <v>130</v>
      </c>
      <c r="E16" s="716">
        <v>354</v>
      </c>
      <c r="F16" s="716">
        <v>836</v>
      </c>
      <c r="G16" s="716">
        <v>238</v>
      </c>
      <c r="H16" s="716">
        <v>413</v>
      </c>
      <c r="I16" s="716">
        <v>140</v>
      </c>
      <c r="J16" s="716">
        <v>386</v>
      </c>
      <c r="K16" s="806"/>
      <c r="L16" s="765">
        <v>216</v>
      </c>
      <c r="M16" s="57" t="s">
        <v>105</v>
      </c>
      <c r="N16" s="411">
        <v>1506</v>
      </c>
      <c r="O16" s="537"/>
      <c r="P16" s="537"/>
      <c r="Q16" s="537"/>
      <c r="R16" s="537"/>
      <c r="S16" s="537"/>
      <c r="T16" s="537"/>
      <c r="U16" s="537"/>
      <c r="V16" s="537"/>
      <c r="W16" s="537"/>
    </row>
    <row r="17" spans="1:26" ht="12.75" customHeight="1">
      <c r="A17" s="57" t="s">
        <v>104</v>
      </c>
      <c r="B17" s="716">
        <v>403</v>
      </c>
      <c r="C17" s="716">
        <v>94</v>
      </c>
      <c r="D17" s="716">
        <v>193</v>
      </c>
      <c r="E17" s="716">
        <v>534</v>
      </c>
      <c r="F17" s="716">
        <v>951</v>
      </c>
      <c r="G17" s="716">
        <v>299</v>
      </c>
      <c r="H17" s="716">
        <v>461</v>
      </c>
      <c r="I17" s="716">
        <v>169</v>
      </c>
      <c r="J17" s="716">
        <v>309</v>
      </c>
      <c r="K17" s="806"/>
      <c r="L17" s="765">
        <v>217</v>
      </c>
      <c r="M17" s="57" t="s">
        <v>103</v>
      </c>
      <c r="N17" s="411">
        <v>1507</v>
      </c>
      <c r="O17" s="537"/>
      <c r="P17" s="537"/>
      <c r="Q17" s="537"/>
      <c r="R17" s="537"/>
      <c r="S17" s="537"/>
      <c r="T17" s="537"/>
      <c r="U17" s="537"/>
      <c r="V17" s="537"/>
      <c r="W17" s="537"/>
    </row>
    <row r="18" spans="1:26" ht="12.75" customHeight="1">
      <c r="A18" s="57" t="s">
        <v>102</v>
      </c>
      <c r="B18" s="716">
        <v>958</v>
      </c>
      <c r="C18" s="716">
        <v>330</v>
      </c>
      <c r="D18" s="716">
        <v>431</v>
      </c>
      <c r="E18" s="716">
        <v>1564</v>
      </c>
      <c r="F18" s="716">
        <v>3765</v>
      </c>
      <c r="G18" s="716">
        <v>664</v>
      </c>
      <c r="H18" s="716">
        <v>1415</v>
      </c>
      <c r="I18" s="716">
        <v>487</v>
      </c>
      <c r="J18" s="716">
        <v>963</v>
      </c>
      <c r="K18" s="806"/>
      <c r="L18" s="765">
        <v>218</v>
      </c>
      <c r="M18" s="57" t="s">
        <v>101</v>
      </c>
      <c r="N18" s="411">
        <v>1116</v>
      </c>
      <c r="O18" s="537"/>
      <c r="P18" s="537"/>
      <c r="Q18" s="537"/>
      <c r="R18" s="537"/>
      <c r="S18" s="537"/>
      <c r="T18" s="537"/>
      <c r="U18" s="537"/>
      <c r="V18" s="537"/>
      <c r="W18" s="537"/>
    </row>
    <row r="19" spans="1:26" ht="12.75" customHeight="1">
      <c r="A19" s="57" t="s">
        <v>100</v>
      </c>
      <c r="B19" s="716">
        <v>1371</v>
      </c>
      <c r="C19" s="716">
        <v>969</v>
      </c>
      <c r="D19" s="716">
        <v>1154</v>
      </c>
      <c r="E19" s="716">
        <v>4188</v>
      </c>
      <c r="F19" s="716">
        <v>5071</v>
      </c>
      <c r="G19" s="716">
        <v>1318</v>
      </c>
      <c r="H19" s="716">
        <v>2553</v>
      </c>
      <c r="I19" s="716">
        <v>1212</v>
      </c>
      <c r="J19" s="716">
        <v>1072</v>
      </c>
      <c r="K19" s="806"/>
      <c r="L19" s="765">
        <v>219</v>
      </c>
      <c r="M19" s="57" t="s">
        <v>99</v>
      </c>
      <c r="N19" s="411">
        <v>1110</v>
      </c>
      <c r="O19" s="537"/>
      <c r="P19" s="537"/>
      <c r="Q19" s="537"/>
      <c r="R19" s="537"/>
      <c r="S19" s="537"/>
      <c r="T19" s="537"/>
      <c r="U19" s="537"/>
      <c r="V19" s="537"/>
      <c r="W19" s="537"/>
    </row>
    <row r="20" spans="1:26" ht="12.75" customHeight="1">
      <c r="A20" s="57" t="s">
        <v>98</v>
      </c>
      <c r="B20" s="716">
        <v>487</v>
      </c>
      <c r="C20" s="716">
        <v>77</v>
      </c>
      <c r="D20" s="716">
        <v>186</v>
      </c>
      <c r="E20" s="716">
        <v>600</v>
      </c>
      <c r="F20" s="716">
        <v>940</v>
      </c>
      <c r="G20" s="716">
        <v>372</v>
      </c>
      <c r="H20" s="716">
        <v>493</v>
      </c>
      <c r="I20" s="716">
        <v>245</v>
      </c>
      <c r="J20" s="716">
        <v>375</v>
      </c>
      <c r="K20" s="806"/>
      <c r="L20" s="765">
        <v>220</v>
      </c>
      <c r="M20" s="57" t="s">
        <v>97</v>
      </c>
      <c r="N20" s="411">
        <v>1508</v>
      </c>
      <c r="O20" s="537"/>
      <c r="P20" s="537"/>
      <c r="Q20" s="537"/>
      <c r="R20" s="537"/>
      <c r="S20" s="537"/>
      <c r="T20" s="537"/>
      <c r="U20" s="537"/>
      <c r="V20" s="537"/>
      <c r="W20" s="537"/>
    </row>
    <row r="21" spans="1:26" ht="12.75" customHeight="1">
      <c r="A21" s="57" t="s">
        <v>96</v>
      </c>
      <c r="B21" s="716">
        <v>1091</v>
      </c>
      <c r="C21" s="716">
        <v>251</v>
      </c>
      <c r="D21" s="716">
        <v>482</v>
      </c>
      <c r="E21" s="716">
        <v>1375</v>
      </c>
      <c r="F21" s="716">
        <v>3197</v>
      </c>
      <c r="G21" s="716">
        <v>787</v>
      </c>
      <c r="H21" s="716">
        <v>1280</v>
      </c>
      <c r="I21" s="716">
        <v>619</v>
      </c>
      <c r="J21" s="716">
        <v>1008</v>
      </c>
      <c r="K21" s="806"/>
      <c r="L21" s="765">
        <v>221</v>
      </c>
      <c r="M21" s="57" t="s">
        <v>95</v>
      </c>
      <c r="N21" s="411">
        <v>1510</v>
      </c>
      <c r="O21" s="537"/>
      <c r="P21" s="537"/>
      <c r="Q21" s="537"/>
      <c r="R21" s="537"/>
      <c r="S21" s="537"/>
      <c r="T21" s="537"/>
      <c r="U21" s="537"/>
      <c r="V21" s="537"/>
      <c r="W21" s="537"/>
    </row>
    <row r="22" spans="1:26" ht="12.75" customHeight="1">
      <c r="A22" s="57" t="s">
        <v>94</v>
      </c>
      <c r="B22" s="716">
        <v>549</v>
      </c>
      <c r="C22" s="716">
        <v>67</v>
      </c>
      <c r="D22" s="716">
        <v>199</v>
      </c>
      <c r="E22" s="716">
        <v>495</v>
      </c>
      <c r="F22" s="716">
        <v>1056</v>
      </c>
      <c r="G22" s="716">
        <v>210</v>
      </c>
      <c r="H22" s="716">
        <v>360</v>
      </c>
      <c r="I22" s="716">
        <v>157</v>
      </c>
      <c r="J22" s="716">
        <v>324</v>
      </c>
      <c r="K22" s="806"/>
      <c r="L22" s="765">
        <v>222</v>
      </c>
      <c r="M22" s="57" t="s">
        <v>93</v>
      </c>
      <c r="N22" s="411">
        <v>1511</v>
      </c>
      <c r="O22" s="537"/>
      <c r="P22" s="537"/>
      <c r="Q22" s="537"/>
      <c r="R22" s="537"/>
      <c r="S22" s="537"/>
      <c r="T22" s="537"/>
      <c r="U22" s="537"/>
      <c r="V22" s="537"/>
      <c r="W22" s="537"/>
    </row>
    <row r="23" spans="1:26" ht="12.75" customHeight="1">
      <c r="A23" s="57" t="s">
        <v>92</v>
      </c>
      <c r="B23" s="716">
        <v>1239</v>
      </c>
      <c r="C23" s="716">
        <v>197</v>
      </c>
      <c r="D23" s="716">
        <v>339</v>
      </c>
      <c r="E23" s="716">
        <v>1379</v>
      </c>
      <c r="F23" s="716">
        <v>2094</v>
      </c>
      <c r="G23" s="716">
        <v>769</v>
      </c>
      <c r="H23" s="716">
        <v>1218</v>
      </c>
      <c r="I23" s="716">
        <v>404</v>
      </c>
      <c r="J23" s="716">
        <v>785</v>
      </c>
      <c r="K23" s="806"/>
      <c r="L23" s="765">
        <v>223</v>
      </c>
      <c r="M23" s="57" t="s">
        <v>91</v>
      </c>
      <c r="N23" s="411">
        <v>1512</v>
      </c>
      <c r="O23" s="537"/>
      <c r="P23" s="537"/>
      <c r="Q23" s="537"/>
      <c r="R23" s="537"/>
      <c r="S23" s="537"/>
      <c r="T23" s="537"/>
      <c r="U23" s="537"/>
      <c r="V23" s="537"/>
      <c r="W23" s="537"/>
    </row>
    <row r="24" spans="1:26" ht="12.75" customHeight="1">
      <c r="A24" s="57" t="s">
        <v>90</v>
      </c>
      <c r="B24" s="716">
        <v>2700</v>
      </c>
      <c r="C24" s="716">
        <v>797</v>
      </c>
      <c r="D24" s="716">
        <v>1271</v>
      </c>
      <c r="E24" s="716">
        <v>3835</v>
      </c>
      <c r="F24" s="716">
        <v>10068</v>
      </c>
      <c r="G24" s="716">
        <v>1665</v>
      </c>
      <c r="H24" s="716">
        <v>2811</v>
      </c>
      <c r="I24" s="716">
        <v>1401</v>
      </c>
      <c r="J24" s="716">
        <v>2373</v>
      </c>
      <c r="K24" s="806"/>
      <c r="L24" s="765">
        <v>224</v>
      </c>
      <c r="M24" s="57" t="s">
        <v>89</v>
      </c>
      <c r="N24" s="411">
        <v>1111</v>
      </c>
      <c r="O24" s="537"/>
      <c r="P24" s="537"/>
      <c r="Q24" s="537"/>
      <c r="R24" s="537"/>
      <c r="S24" s="537"/>
      <c r="T24" s="537"/>
      <c r="U24" s="537"/>
      <c r="V24" s="537"/>
      <c r="W24" s="537"/>
    </row>
    <row r="25" spans="1:26" ht="12.75" customHeight="1">
      <c r="A25" s="57" t="s">
        <v>88</v>
      </c>
      <c r="B25" s="716">
        <v>820</v>
      </c>
      <c r="C25" s="716">
        <v>198</v>
      </c>
      <c r="D25" s="716">
        <v>424</v>
      </c>
      <c r="E25" s="716">
        <v>1167</v>
      </c>
      <c r="F25" s="716">
        <v>2500</v>
      </c>
      <c r="G25" s="716">
        <v>682</v>
      </c>
      <c r="H25" s="716">
        <v>1001</v>
      </c>
      <c r="I25" s="716">
        <v>416</v>
      </c>
      <c r="J25" s="716">
        <v>850</v>
      </c>
      <c r="K25" s="806"/>
      <c r="L25" s="765">
        <v>225</v>
      </c>
      <c r="M25" s="57" t="s">
        <v>87</v>
      </c>
      <c r="N25" s="411">
        <v>1114</v>
      </c>
      <c r="O25" s="537"/>
      <c r="P25" s="537"/>
      <c r="Q25" s="537"/>
      <c r="R25" s="537"/>
      <c r="S25" s="537"/>
      <c r="T25" s="537"/>
      <c r="U25" s="537"/>
      <c r="V25" s="537"/>
      <c r="W25" s="537"/>
    </row>
    <row r="26" spans="1:26" ht="13.5" customHeight="1">
      <c r="A26" s="727"/>
      <c r="B26" s="773" t="s">
        <v>1161</v>
      </c>
      <c r="C26" s="773" t="s">
        <v>1160</v>
      </c>
      <c r="D26" s="773" t="s">
        <v>1159</v>
      </c>
      <c r="E26" s="773" t="s">
        <v>1158</v>
      </c>
      <c r="F26" s="773" t="s">
        <v>1157</v>
      </c>
      <c r="G26" s="773" t="s">
        <v>1156</v>
      </c>
      <c r="H26" s="773" t="s">
        <v>1155</v>
      </c>
      <c r="I26" s="773" t="s">
        <v>1154</v>
      </c>
      <c r="J26" s="773" t="s">
        <v>1153</v>
      </c>
      <c r="K26" s="257"/>
    </row>
    <row r="27" spans="1:26" ht="9.75" customHeight="1">
      <c r="A27" s="1445" t="s">
        <v>8</v>
      </c>
      <c r="B27" s="1446"/>
      <c r="C27" s="1446"/>
      <c r="D27" s="1446"/>
      <c r="E27" s="1446"/>
      <c r="F27" s="1446"/>
      <c r="G27" s="1446"/>
      <c r="H27" s="1446"/>
      <c r="I27" s="1446"/>
      <c r="J27" s="1446"/>
      <c r="K27" s="1401"/>
    </row>
    <row r="28" spans="1:26" ht="10.5" customHeight="1">
      <c r="A28" s="1399" t="s">
        <v>1100</v>
      </c>
      <c r="B28" s="1440"/>
      <c r="C28" s="1440"/>
      <c r="D28" s="1440"/>
      <c r="E28" s="1440"/>
      <c r="F28" s="1440"/>
      <c r="G28" s="1440"/>
      <c r="H28" s="1440"/>
      <c r="I28" s="1440"/>
      <c r="J28" s="1440"/>
    </row>
    <row r="29" spans="1:26" ht="10.5" customHeight="1">
      <c r="A29" s="1441" t="s">
        <v>1101</v>
      </c>
      <c r="B29" s="1442"/>
      <c r="C29" s="1442"/>
      <c r="D29" s="1442"/>
      <c r="E29" s="1442"/>
      <c r="F29" s="1442"/>
      <c r="G29" s="1442"/>
      <c r="H29" s="1442"/>
      <c r="I29" s="1442"/>
      <c r="J29" s="1442"/>
    </row>
    <row r="30" spans="1:26" ht="10.5" customHeight="1">
      <c r="A30" s="725"/>
      <c r="B30" s="804"/>
      <c r="C30" s="804"/>
      <c r="D30" s="804"/>
      <c r="E30" s="804"/>
      <c r="F30" s="804"/>
      <c r="G30" s="804"/>
      <c r="H30" s="804"/>
      <c r="I30" s="804"/>
      <c r="J30" s="804"/>
    </row>
    <row r="31" spans="1:26" ht="10.5" customHeight="1">
      <c r="A31" s="178" t="s">
        <v>3</v>
      </c>
      <c r="B31" s="823"/>
      <c r="C31" s="823"/>
      <c r="D31" s="823"/>
      <c r="E31" s="823"/>
      <c r="F31" s="823"/>
      <c r="G31" s="823"/>
      <c r="H31" s="823"/>
      <c r="I31" s="823"/>
      <c r="J31" s="823"/>
    </row>
    <row r="32" spans="1:26" s="812" customFormat="1" ht="10.5" customHeight="1">
      <c r="A32" s="814" t="s">
        <v>1205</v>
      </c>
      <c r="B32" s="813"/>
      <c r="C32" s="813"/>
      <c r="D32" s="813"/>
      <c r="E32" s="813"/>
      <c r="F32" s="813"/>
      <c r="G32" s="813"/>
      <c r="H32" s="813"/>
      <c r="I32" s="813"/>
      <c r="J32" s="813"/>
      <c r="O32" s="230"/>
      <c r="P32" s="230"/>
      <c r="Q32" s="230"/>
      <c r="R32" s="230"/>
      <c r="S32" s="230"/>
      <c r="T32" s="230"/>
      <c r="U32" s="230"/>
      <c r="V32" s="230"/>
      <c r="W32" s="230"/>
      <c r="X32" s="230"/>
      <c r="Y32" s="230"/>
      <c r="Z32" s="230"/>
    </row>
    <row r="33" spans="2:10">
      <c r="B33" s="369"/>
      <c r="C33" s="369"/>
      <c r="D33" s="369"/>
      <c r="E33" s="369"/>
      <c r="F33" s="369"/>
      <c r="G33" s="369"/>
      <c r="H33" s="369"/>
      <c r="I33" s="369"/>
      <c r="J33" s="369"/>
    </row>
    <row r="34" spans="2:10">
      <c r="B34" s="369"/>
      <c r="C34" s="369"/>
      <c r="D34" s="369"/>
      <c r="E34" s="369"/>
      <c r="F34" s="369"/>
      <c r="G34" s="369"/>
      <c r="H34" s="369"/>
      <c r="I34" s="369"/>
      <c r="J34" s="369"/>
    </row>
    <row r="35" spans="2:10">
      <c r="B35" s="369"/>
      <c r="C35" s="369"/>
      <c r="D35" s="369"/>
      <c r="E35" s="369"/>
      <c r="F35" s="369"/>
      <c r="G35" s="369"/>
      <c r="H35" s="369"/>
      <c r="I35" s="369"/>
      <c r="J35" s="369"/>
    </row>
    <row r="36" spans="2:10">
      <c r="B36" s="369"/>
      <c r="C36" s="369"/>
      <c r="D36" s="369"/>
      <c r="E36" s="369"/>
      <c r="F36" s="369"/>
      <c r="G36" s="369"/>
      <c r="H36" s="369"/>
      <c r="I36" s="369"/>
      <c r="J36" s="369"/>
    </row>
    <row r="37" spans="2:10">
      <c r="B37" s="369"/>
      <c r="C37" s="369"/>
      <c r="D37" s="369"/>
      <c r="E37" s="369"/>
      <c r="F37" s="369"/>
      <c r="G37" s="369"/>
      <c r="H37" s="369"/>
      <c r="I37" s="369"/>
      <c r="J37" s="369"/>
    </row>
    <row r="38" spans="2:10">
      <c r="B38" s="369"/>
      <c r="C38" s="369"/>
      <c r="D38" s="369"/>
      <c r="E38" s="369"/>
      <c r="F38" s="369"/>
      <c r="G38" s="369"/>
      <c r="H38" s="369"/>
      <c r="I38" s="369"/>
      <c r="J38" s="369"/>
    </row>
    <row r="39" spans="2:10">
      <c r="B39" s="369"/>
      <c r="C39" s="369"/>
      <c r="D39" s="369"/>
      <c r="E39" s="369"/>
      <c r="F39" s="369"/>
      <c r="G39" s="369"/>
      <c r="H39" s="369"/>
      <c r="I39" s="369"/>
      <c r="J39" s="369"/>
    </row>
    <row r="40" spans="2:10">
      <c r="B40" s="369"/>
      <c r="C40" s="369"/>
      <c r="D40" s="369"/>
      <c r="E40" s="369"/>
      <c r="F40" s="369"/>
      <c r="G40" s="369"/>
      <c r="H40" s="369"/>
      <c r="I40" s="369"/>
      <c r="J40" s="369"/>
    </row>
    <row r="41" spans="2:10">
      <c r="B41" s="369"/>
      <c r="C41" s="369"/>
      <c r="D41" s="369"/>
      <c r="E41" s="369"/>
      <c r="F41" s="369"/>
      <c r="G41" s="369"/>
      <c r="H41" s="369"/>
      <c r="I41" s="369"/>
      <c r="J41" s="369"/>
    </row>
    <row r="42" spans="2:10">
      <c r="B42" s="369"/>
      <c r="C42" s="369"/>
      <c r="D42" s="369"/>
      <c r="E42" s="369"/>
      <c r="F42" s="369"/>
      <c r="G42" s="369"/>
      <c r="H42" s="369"/>
      <c r="I42" s="369"/>
      <c r="J42" s="369"/>
    </row>
    <row r="43" spans="2:10">
      <c r="B43" s="369"/>
      <c r="C43" s="369"/>
      <c r="D43" s="369"/>
      <c r="E43" s="369"/>
      <c r="F43" s="369"/>
      <c r="G43" s="369"/>
      <c r="H43" s="369"/>
      <c r="I43" s="369"/>
      <c r="J43" s="369"/>
    </row>
    <row r="44" spans="2:10">
      <c r="B44" s="369"/>
      <c r="C44" s="369"/>
      <c r="D44" s="369"/>
      <c r="E44" s="369"/>
      <c r="F44" s="369"/>
      <c r="G44" s="369"/>
      <c r="H44" s="369"/>
      <c r="I44" s="369"/>
      <c r="J44" s="369"/>
    </row>
    <row r="45" spans="2:10">
      <c r="B45" s="369"/>
      <c r="C45" s="369"/>
      <c r="D45" s="369"/>
      <c r="E45" s="369"/>
      <c r="F45" s="369"/>
      <c r="G45" s="369"/>
      <c r="H45" s="369"/>
      <c r="I45" s="369"/>
      <c r="J45" s="369"/>
    </row>
    <row r="46" spans="2:10">
      <c r="B46" s="369"/>
      <c r="C46" s="369"/>
      <c r="D46" s="369"/>
      <c r="E46" s="369"/>
      <c r="F46" s="369"/>
      <c r="G46" s="369"/>
      <c r="H46" s="369"/>
      <c r="I46" s="369"/>
      <c r="J46" s="369"/>
    </row>
    <row r="47" spans="2:10">
      <c r="B47" s="369"/>
      <c r="C47" s="369"/>
      <c r="D47" s="369"/>
      <c r="E47" s="369"/>
      <c r="F47" s="369"/>
      <c r="G47" s="369"/>
      <c r="H47" s="369"/>
      <c r="I47" s="369"/>
      <c r="J47" s="369"/>
    </row>
    <row r="48" spans="2:10">
      <c r="B48" s="369"/>
      <c r="C48" s="369"/>
      <c r="D48" s="369"/>
      <c r="E48" s="369"/>
      <c r="F48" s="369"/>
      <c r="G48" s="369"/>
      <c r="H48" s="369"/>
      <c r="I48" s="369"/>
      <c r="J48" s="369"/>
    </row>
    <row r="49" spans="2:10">
      <c r="B49" s="369"/>
      <c r="C49" s="369"/>
      <c r="D49" s="369"/>
      <c r="E49" s="369"/>
      <c r="F49" s="369"/>
      <c r="G49" s="369"/>
      <c r="H49" s="369"/>
      <c r="I49" s="369"/>
      <c r="J49" s="369"/>
    </row>
    <row r="50" spans="2:10">
      <c r="B50" s="369"/>
      <c r="C50" s="369"/>
      <c r="D50" s="369"/>
      <c r="E50" s="369"/>
      <c r="F50" s="369"/>
      <c r="G50" s="369"/>
      <c r="H50" s="369"/>
      <c r="I50" s="369"/>
      <c r="J50" s="369"/>
    </row>
    <row r="51" spans="2:10">
      <c r="B51" s="369"/>
      <c r="C51" s="369"/>
      <c r="D51" s="369"/>
      <c r="E51" s="369"/>
      <c r="F51" s="369"/>
      <c r="G51" s="369"/>
      <c r="H51" s="369"/>
      <c r="I51" s="369"/>
      <c r="J51" s="369"/>
    </row>
    <row r="52" spans="2:10">
      <c r="B52" s="369"/>
      <c r="C52" s="369"/>
      <c r="D52" s="369"/>
      <c r="E52" s="369"/>
      <c r="F52" s="369"/>
      <c r="G52" s="369"/>
      <c r="H52" s="369"/>
      <c r="I52" s="369"/>
      <c r="J52" s="369"/>
    </row>
    <row r="53" spans="2:10">
      <c r="B53" s="369"/>
      <c r="C53" s="369"/>
      <c r="D53" s="369"/>
      <c r="E53" s="369"/>
      <c r="F53" s="369"/>
      <c r="G53" s="369"/>
      <c r="H53" s="369"/>
      <c r="I53" s="369"/>
      <c r="J53" s="369"/>
    </row>
    <row r="54" spans="2:10">
      <c r="B54" s="369"/>
      <c r="C54" s="369"/>
      <c r="D54" s="369"/>
      <c r="E54" s="369"/>
      <c r="F54" s="369"/>
      <c r="G54" s="369"/>
      <c r="H54" s="369"/>
      <c r="I54" s="369"/>
      <c r="J54" s="369"/>
    </row>
    <row r="55" spans="2:10">
      <c r="B55" s="369"/>
      <c r="C55" s="369"/>
      <c r="D55" s="369"/>
      <c r="E55" s="369"/>
      <c r="F55" s="369"/>
      <c r="G55" s="369"/>
      <c r="H55" s="369"/>
      <c r="I55" s="369"/>
      <c r="J55" s="369"/>
    </row>
    <row r="56" spans="2:10">
      <c r="B56" s="369"/>
      <c r="C56" s="369"/>
      <c r="D56" s="369"/>
      <c r="E56" s="369"/>
      <c r="F56" s="369"/>
      <c r="G56" s="369"/>
      <c r="H56" s="369"/>
      <c r="I56" s="369"/>
      <c r="J56" s="369"/>
    </row>
    <row r="57" spans="2:10">
      <c r="B57" s="369"/>
      <c r="C57" s="369"/>
      <c r="D57" s="369"/>
      <c r="E57" s="369"/>
      <c r="F57" s="369"/>
      <c r="G57" s="369"/>
      <c r="H57" s="369"/>
      <c r="I57" s="369"/>
      <c r="J57" s="369"/>
    </row>
    <row r="58" spans="2:10">
      <c r="B58" s="369"/>
      <c r="C58" s="369"/>
      <c r="D58" s="369"/>
      <c r="E58" s="369"/>
      <c r="F58" s="369"/>
      <c r="G58" s="369"/>
      <c r="H58" s="369"/>
      <c r="I58" s="369"/>
      <c r="J58" s="369"/>
    </row>
    <row r="59" spans="2:10">
      <c r="B59" s="369"/>
      <c r="C59" s="369"/>
      <c r="D59" s="369"/>
      <c r="E59" s="369"/>
      <c r="F59" s="369"/>
      <c r="G59" s="369"/>
      <c r="H59" s="369"/>
      <c r="I59" s="369"/>
      <c r="J59" s="369"/>
    </row>
    <row r="60" spans="2:10">
      <c r="B60" s="369"/>
      <c r="C60" s="369"/>
      <c r="D60" s="369"/>
      <c r="E60" s="369"/>
      <c r="F60" s="369"/>
      <c r="G60" s="369"/>
      <c r="H60" s="369"/>
      <c r="I60" s="369"/>
      <c r="J60" s="369"/>
    </row>
    <row r="61" spans="2:10">
      <c r="B61" s="369"/>
      <c r="C61" s="369"/>
      <c r="D61" s="369"/>
      <c r="E61" s="369"/>
      <c r="F61" s="369"/>
      <c r="G61" s="369"/>
      <c r="H61" s="369"/>
      <c r="I61" s="369"/>
      <c r="J61" s="369"/>
    </row>
    <row r="62" spans="2:10">
      <c r="B62" s="369"/>
      <c r="C62" s="369"/>
      <c r="D62" s="369"/>
      <c r="E62" s="369"/>
      <c r="F62" s="369"/>
      <c r="G62" s="369"/>
      <c r="H62" s="369"/>
      <c r="I62" s="369"/>
      <c r="J62" s="369"/>
    </row>
    <row r="63" spans="2:10">
      <c r="B63" s="369"/>
      <c r="C63" s="369"/>
      <c r="D63" s="369"/>
      <c r="E63" s="369"/>
      <c r="F63" s="369"/>
      <c r="G63" s="369"/>
      <c r="H63" s="369"/>
      <c r="I63" s="369"/>
      <c r="J63" s="369"/>
    </row>
    <row r="64" spans="2:10">
      <c r="B64" s="369"/>
      <c r="C64" s="369"/>
      <c r="D64" s="369"/>
      <c r="E64" s="369"/>
      <c r="F64" s="369"/>
      <c r="G64" s="369"/>
      <c r="H64" s="369"/>
      <c r="I64" s="369"/>
      <c r="J64" s="369"/>
    </row>
    <row r="65" spans="2:10">
      <c r="B65" s="369"/>
      <c r="C65" s="369"/>
      <c r="D65" s="369"/>
      <c r="E65" s="369"/>
      <c r="F65" s="369"/>
      <c r="G65" s="369"/>
      <c r="H65" s="369"/>
      <c r="I65" s="369"/>
      <c r="J65" s="369"/>
    </row>
    <row r="66" spans="2:10">
      <c r="B66" s="369"/>
      <c r="C66" s="369"/>
      <c r="D66" s="369"/>
      <c r="E66" s="369"/>
      <c r="F66" s="369"/>
      <c r="G66" s="369"/>
      <c r="H66" s="369"/>
      <c r="I66" s="369"/>
      <c r="J66" s="369"/>
    </row>
    <row r="67" spans="2:10">
      <c r="B67" s="369"/>
      <c r="C67" s="369"/>
      <c r="D67" s="369"/>
      <c r="E67" s="369"/>
      <c r="F67" s="369"/>
      <c r="G67" s="369"/>
      <c r="H67" s="369"/>
      <c r="I67" s="369"/>
      <c r="J67" s="369"/>
    </row>
    <row r="68" spans="2:10">
      <c r="B68" s="369"/>
      <c r="C68" s="369"/>
      <c r="D68" s="369"/>
      <c r="E68" s="369"/>
      <c r="F68" s="369"/>
      <c r="G68" s="369"/>
      <c r="H68" s="369"/>
      <c r="I68" s="369"/>
      <c r="J68" s="369"/>
    </row>
    <row r="69" spans="2:10">
      <c r="B69" s="369"/>
      <c r="C69" s="369"/>
      <c r="D69" s="369"/>
      <c r="E69" s="369"/>
      <c r="F69" s="369"/>
      <c r="G69" s="369"/>
      <c r="H69" s="369"/>
      <c r="I69" s="369"/>
      <c r="J69" s="369"/>
    </row>
    <row r="70" spans="2:10">
      <c r="B70" s="369"/>
      <c r="C70" s="369"/>
      <c r="D70" s="369"/>
      <c r="E70" s="369"/>
      <c r="F70" s="369"/>
      <c r="G70" s="369"/>
      <c r="H70" s="369"/>
      <c r="I70" s="369"/>
      <c r="J70" s="369"/>
    </row>
    <row r="71" spans="2:10">
      <c r="B71" s="369"/>
      <c r="C71" s="369"/>
      <c r="D71" s="369"/>
      <c r="E71" s="369"/>
      <c r="F71" s="369"/>
      <c r="G71" s="369"/>
      <c r="H71" s="369"/>
      <c r="I71" s="369"/>
      <c r="J71" s="369"/>
    </row>
    <row r="72" spans="2:10">
      <c r="B72" s="369"/>
      <c r="C72" s="369"/>
      <c r="D72" s="369"/>
      <c r="E72" s="369"/>
      <c r="F72" s="369"/>
      <c r="G72" s="369"/>
      <c r="H72" s="369"/>
      <c r="I72" s="369"/>
      <c r="J72" s="369"/>
    </row>
    <row r="73" spans="2:10">
      <c r="B73" s="369"/>
      <c r="C73" s="369"/>
      <c r="D73" s="369"/>
      <c r="E73" s="369"/>
      <c r="F73" s="369"/>
      <c r="G73" s="369"/>
      <c r="H73" s="369"/>
      <c r="I73" s="369"/>
      <c r="J73" s="369"/>
    </row>
    <row r="74" spans="2:10">
      <c r="B74" s="369"/>
      <c r="C74" s="369"/>
      <c r="D74" s="369"/>
      <c r="E74" s="369"/>
      <c r="F74" s="369"/>
      <c r="G74" s="369"/>
      <c r="H74" s="369"/>
      <c r="I74" s="369"/>
      <c r="J74" s="369"/>
    </row>
    <row r="75" spans="2:10">
      <c r="B75" s="369"/>
      <c r="C75" s="369"/>
      <c r="D75" s="369"/>
      <c r="E75" s="369"/>
      <c r="F75" s="369"/>
      <c r="G75" s="369"/>
      <c r="H75" s="369"/>
      <c r="I75" s="369"/>
      <c r="J75" s="369"/>
    </row>
    <row r="76" spans="2:10">
      <c r="B76" s="369"/>
      <c r="C76" s="369"/>
      <c r="D76" s="369"/>
      <c r="E76" s="369"/>
      <c r="F76" s="369"/>
      <c r="G76" s="369"/>
      <c r="H76" s="369"/>
      <c r="I76" s="369"/>
      <c r="J76" s="369"/>
    </row>
    <row r="77" spans="2:10">
      <c r="B77" s="369"/>
      <c r="C77" s="369"/>
      <c r="D77" s="369"/>
      <c r="E77" s="369"/>
      <c r="F77" s="369"/>
      <c r="G77" s="369"/>
      <c r="H77" s="369"/>
      <c r="I77" s="369"/>
      <c r="J77" s="369"/>
    </row>
    <row r="78" spans="2:10">
      <c r="B78" s="369"/>
      <c r="C78" s="369"/>
      <c r="D78" s="369"/>
      <c r="E78" s="369"/>
      <c r="F78" s="369"/>
      <c r="G78" s="369"/>
      <c r="H78" s="369"/>
      <c r="I78" s="369"/>
      <c r="J78" s="369"/>
    </row>
    <row r="79" spans="2:10">
      <c r="B79" s="369"/>
      <c r="C79" s="369"/>
      <c r="D79" s="369"/>
      <c r="E79" s="369"/>
      <c r="F79" s="369"/>
      <c r="G79" s="369"/>
      <c r="H79" s="369"/>
      <c r="I79" s="369"/>
      <c r="J79" s="369"/>
    </row>
    <row r="80" spans="2:10">
      <c r="B80" s="369"/>
      <c r="C80" s="369"/>
      <c r="D80" s="369"/>
      <c r="E80" s="369"/>
      <c r="F80" s="369"/>
      <c r="G80" s="369"/>
      <c r="H80" s="369"/>
      <c r="I80" s="369"/>
      <c r="J80" s="369"/>
    </row>
    <row r="81" spans="2:10">
      <c r="B81" s="369"/>
      <c r="C81" s="369"/>
      <c r="D81" s="369"/>
      <c r="E81" s="369"/>
      <c r="F81" s="369"/>
      <c r="G81" s="369"/>
      <c r="H81" s="369"/>
      <c r="I81" s="369"/>
      <c r="J81" s="369"/>
    </row>
    <row r="82" spans="2:10">
      <c r="B82" s="369"/>
      <c r="C82" s="369"/>
      <c r="D82" s="369"/>
      <c r="E82" s="369"/>
      <c r="F82" s="369"/>
      <c r="G82" s="369"/>
      <c r="H82" s="369"/>
      <c r="I82" s="369"/>
      <c r="J82" s="369"/>
    </row>
    <row r="83" spans="2:10">
      <c r="B83" s="369"/>
      <c r="C83" s="369"/>
      <c r="D83" s="369"/>
      <c r="E83" s="369"/>
      <c r="F83" s="369"/>
      <c r="G83" s="369"/>
      <c r="H83" s="369"/>
      <c r="I83" s="369"/>
      <c r="J83" s="369"/>
    </row>
    <row r="84" spans="2:10">
      <c r="B84" s="369"/>
      <c r="C84" s="369"/>
      <c r="D84" s="369"/>
      <c r="E84" s="369"/>
      <c r="F84" s="369"/>
      <c r="G84" s="369"/>
      <c r="H84" s="369"/>
      <c r="I84" s="369"/>
      <c r="J84" s="369"/>
    </row>
    <row r="85" spans="2:10">
      <c r="B85" s="369"/>
      <c r="C85" s="369"/>
      <c r="D85" s="369"/>
      <c r="E85" s="369"/>
      <c r="F85" s="369"/>
      <c r="G85" s="369"/>
      <c r="H85" s="369"/>
      <c r="I85" s="369"/>
      <c r="J85" s="369"/>
    </row>
    <row r="86" spans="2:10">
      <c r="B86" s="369"/>
      <c r="C86" s="369"/>
      <c r="D86" s="369"/>
      <c r="E86" s="369"/>
      <c r="F86" s="369"/>
      <c r="G86" s="369"/>
      <c r="H86" s="369"/>
      <c r="I86" s="369"/>
      <c r="J86" s="369"/>
    </row>
    <row r="87" spans="2:10">
      <c r="B87" s="369"/>
      <c r="C87" s="369"/>
      <c r="D87" s="369"/>
      <c r="E87" s="369"/>
      <c r="F87" s="369"/>
      <c r="G87" s="369"/>
      <c r="H87" s="369"/>
      <c r="I87" s="369"/>
      <c r="J87" s="369"/>
    </row>
    <row r="88" spans="2:10">
      <c r="B88" s="369"/>
      <c r="C88" s="369"/>
      <c r="D88" s="369"/>
      <c r="E88" s="369"/>
      <c r="F88" s="369"/>
      <c r="G88" s="369"/>
      <c r="H88" s="369"/>
      <c r="I88" s="369"/>
      <c r="J88" s="369"/>
    </row>
    <row r="89" spans="2:10">
      <c r="B89" s="369"/>
      <c r="C89" s="369"/>
      <c r="D89" s="369"/>
      <c r="E89" s="369"/>
      <c r="F89" s="369"/>
      <c r="G89" s="369"/>
      <c r="H89" s="369"/>
      <c r="I89" s="369"/>
      <c r="J89" s="369"/>
    </row>
    <row r="90" spans="2:10">
      <c r="B90" s="369"/>
      <c r="C90" s="369"/>
      <c r="D90" s="369"/>
      <c r="E90" s="369"/>
      <c r="F90" s="369"/>
      <c r="G90" s="369"/>
      <c r="H90" s="369"/>
      <c r="I90" s="369"/>
      <c r="J90" s="369"/>
    </row>
    <row r="91" spans="2:10">
      <c r="B91" s="369"/>
      <c r="C91" s="369"/>
      <c r="D91" s="369"/>
      <c r="E91" s="369"/>
      <c r="F91" s="369"/>
      <c r="G91" s="369"/>
      <c r="H91" s="369"/>
      <c r="I91" s="369"/>
      <c r="J91" s="369"/>
    </row>
    <row r="92" spans="2:10">
      <c r="B92" s="369"/>
      <c r="C92" s="369"/>
      <c r="D92" s="369"/>
      <c r="E92" s="369"/>
      <c r="F92" s="369"/>
      <c r="G92" s="369"/>
      <c r="H92" s="369"/>
      <c r="I92" s="369"/>
      <c r="J92" s="369"/>
    </row>
    <row r="93" spans="2:10">
      <c r="B93" s="369"/>
      <c r="C93" s="369"/>
      <c r="D93" s="369"/>
      <c r="E93" s="369"/>
      <c r="F93" s="369"/>
      <c r="G93" s="369"/>
      <c r="H93" s="369"/>
      <c r="I93" s="369"/>
      <c r="J93" s="369"/>
    </row>
    <row r="94" spans="2:10">
      <c r="B94" s="369"/>
      <c r="C94" s="369"/>
      <c r="D94" s="369"/>
      <c r="E94" s="369"/>
      <c r="F94" s="369"/>
      <c r="G94" s="369"/>
      <c r="H94" s="369"/>
      <c r="I94" s="369"/>
      <c r="J94" s="369"/>
    </row>
    <row r="95" spans="2:10">
      <c r="B95" s="369"/>
      <c r="C95" s="369"/>
      <c r="D95" s="369"/>
      <c r="E95" s="369"/>
      <c r="F95" s="369"/>
      <c r="G95" s="369"/>
      <c r="H95" s="369"/>
      <c r="I95" s="369"/>
      <c r="J95" s="369"/>
    </row>
    <row r="96" spans="2:10">
      <c r="B96" s="369"/>
      <c r="C96" s="369"/>
      <c r="D96" s="369"/>
      <c r="E96" s="369"/>
      <c r="F96" s="369"/>
      <c r="G96" s="369"/>
      <c r="H96" s="369"/>
      <c r="I96" s="369"/>
      <c r="J96" s="369"/>
    </row>
    <row r="97" spans="2:10">
      <c r="B97" s="369"/>
      <c r="C97" s="369"/>
      <c r="D97" s="369"/>
      <c r="E97" s="369"/>
      <c r="F97" s="369"/>
      <c r="G97" s="369"/>
      <c r="H97" s="369"/>
      <c r="I97" s="369"/>
      <c r="J97" s="369"/>
    </row>
    <row r="98" spans="2:10">
      <c r="B98" s="369"/>
      <c r="C98" s="369"/>
      <c r="D98" s="369"/>
      <c r="E98" s="369"/>
      <c r="F98" s="369"/>
      <c r="G98" s="369"/>
      <c r="H98" s="369"/>
      <c r="I98" s="369"/>
      <c r="J98" s="369"/>
    </row>
    <row r="99" spans="2:10">
      <c r="B99" s="369"/>
      <c r="C99" s="369"/>
      <c r="D99" s="369"/>
      <c r="E99" s="369"/>
      <c r="F99" s="369"/>
      <c r="G99" s="369"/>
      <c r="H99" s="369"/>
      <c r="I99" s="369"/>
      <c r="J99" s="369"/>
    </row>
    <row r="100" spans="2:10">
      <c r="B100" s="369"/>
      <c r="C100" s="369"/>
      <c r="D100" s="369"/>
      <c r="E100" s="369"/>
      <c r="F100" s="369"/>
      <c r="G100" s="369"/>
      <c r="H100" s="369"/>
      <c r="I100" s="369"/>
      <c r="J100" s="369"/>
    </row>
    <row r="101" spans="2:10">
      <c r="B101" s="369"/>
      <c r="C101" s="369"/>
      <c r="D101" s="369"/>
      <c r="E101" s="369"/>
      <c r="F101" s="369"/>
      <c r="G101" s="369"/>
      <c r="H101" s="369"/>
      <c r="I101" s="369"/>
      <c r="J101" s="369"/>
    </row>
    <row r="102" spans="2:10">
      <c r="B102" s="369"/>
      <c r="C102" s="369"/>
      <c r="D102" s="369"/>
      <c r="E102" s="369"/>
      <c r="F102" s="369"/>
      <c r="G102" s="369"/>
      <c r="H102" s="369"/>
      <c r="I102" s="369"/>
      <c r="J102" s="369"/>
    </row>
    <row r="103" spans="2:10">
      <c r="B103" s="369"/>
      <c r="C103" s="369"/>
      <c r="D103" s="369"/>
      <c r="E103" s="369"/>
      <c r="F103" s="369"/>
      <c r="G103" s="369"/>
      <c r="H103" s="369"/>
      <c r="I103" s="369"/>
      <c r="J103" s="369"/>
    </row>
    <row r="104" spans="2:10">
      <c r="B104" s="369"/>
      <c r="C104" s="369"/>
      <c r="D104" s="369"/>
      <c r="E104" s="369"/>
      <c r="F104" s="369"/>
      <c r="G104" s="369"/>
      <c r="H104" s="369"/>
      <c r="I104" s="369"/>
      <c r="J104" s="369"/>
    </row>
    <row r="105" spans="2:10">
      <c r="B105" s="369"/>
      <c r="C105" s="369"/>
      <c r="D105" s="369"/>
      <c r="E105" s="369"/>
      <c r="F105" s="369"/>
      <c r="G105" s="369"/>
      <c r="H105" s="369"/>
      <c r="I105" s="369"/>
      <c r="J105" s="369"/>
    </row>
    <row r="106" spans="2:10">
      <c r="B106" s="369"/>
      <c r="C106" s="369"/>
      <c r="D106" s="369"/>
      <c r="E106" s="369"/>
      <c r="F106" s="369"/>
      <c r="G106" s="369"/>
      <c r="H106" s="369"/>
      <c r="I106" s="369"/>
      <c r="J106" s="369"/>
    </row>
    <row r="107" spans="2:10">
      <c r="B107" s="369"/>
      <c r="C107" s="369"/>
      <c r="D107" s="369"/>
      <c r="E107" s="369"/>
      <c r="F107" s="369"/>
      <c r="G107" s="369"/>
      <c r="H107" s="369"/>
      <c r="I107" s="369"/>
      <c r="J107" s="369"/>
    </row>
    <row r="108" spans="2:10">
      <c r="B108" s="369"/>
      <c r="C108" s="369"/>
      <c r="D108" s="369"/>
      <c r="E108" s="369"/>
      <c r="F108" s="369"/>
      <c r="G108" s="369"/>
      <c r="H108" s="369"/>
      <c r="I108" s="369"/>
      <c r="J108" s="369"/>
    </row>
    <row r="109" spans="2:10">
      <c r="B109" s="369"/>
      <c r="C109" s="369"/>
      <c r="D109" s="369"/>
      <c r="E109" s="369"/>
      <c r="F109" s="369"/>
      <c r="G109" s="369"/>
      <c r="H109" s="369"/>
      <c r="I109" s="369"/>
      <c r="J109" s="369"/>
    </row>
    <row r="110" spans="2:10">
      <c r="B110" s="369"/>
      <c r="C110" s="369"/>
      <c r="D110" s="369"/>
      <c r="E110" s="369"/>
      <c r="F110" s="369"/>
      <c r="G110" s="369"/>
      <c r="H110" s="369"/>
      <c r="I110" s="369"/>
      <c r="J110" s="369"/>
    </row>
    <row r="111" spans="2:10">
      <c r="B111" s="369"/>
      <c r="C111" s="369"/>
      <c r="D111" s="369"/>
      <c r="E111" s="369"/>
      <c r="F111" s="369"/>
      <c r="G111" s="369"/>
      <c r="H111" s="369"/>
      <c r="I111" s="369"/>
      <c r="J111" s="369"/>
    </row>
    <row r="112" spans="2:10">
      <c r="B112" s="369"/>
      <c r="C112" s="369"/>
      <c r="D112" s="369"/>
      <c r="E112" s="369"/>
      <c r="F112" s="369"/>
      <c r="G112" s="369"/>
      <c r="H112" s="369"/>
      <c r="I112" s="369"/>
      <c r="J112" s="369"/>
    </row>
    <row r="113" spans="2:10">
      <c r="B113" s="369"/>
      <c r="C113" s="369"/>
      <c r="D113" s="369"/>
      <c r="E113" s="369"/>
      <c r="F113" s="369"/>
      <c r="G113" s="369"/>
      <c r="H113" s="369"/>
      <c r="I113" s="369"/>
      <c r="J113" s="369"/>
    </row>
    <row r="114" spans="2:10">
      <c r="B114" s="369"/>
      <c r="C114" s="369"/>
      <c r="D114" s="369"/>
      <c r="E114" s="369"/>
      <c r="F114" s="369"/>
      <c r="G114" s="369"/>
      <c r="H114" s="369"/>
      <c r="I114" s="369"/>
      <c r="J114" s="369"/>
    </row>
    <row r="115" spans="2:10">
      <c r="B115" s="369"/>
      <c r="C115" s="369"/>
      <c r="D115" s="369"/>
      <c r="E115" s="369"/>
      <c r="F115" s="369"/>
      <c r="G115" s="369"/>
      <c r="H115" s="369"/>
      <c r="I115" s="369"/>
      <c r="J115" s="369"/>
    </row>
    <row r="116" spans="2:10">
      <c r="B116" s="369"/>
      <c r="C116" s="369"/>
      <c r="D116" s="369"/>
      <c r="E116" s="369"/>
      <c r="F116" s="369"/>
      <c r="G116" s="369"/>
      <c r="H116" s="369"/>
      <c r="I116" s="369"/>
      <c r="J116" s="369"/>
    </row>
    <row r="117" spans="2:10">
      <c r="B117" s="369"/>
      <c r="C117" s="369"/>
      <c r="D117" s="369"/>
      <c r="E117" s="369"/>
      <c r="F117" s="369"/>
      <c r="G117" s="369"/>
      <c r="H117" s="369"/>
      <c r="I117" s="369"/>
      <c r="J117" s="369"/>
    </row>
    <row r="118" spans="2:10">
      <c r="B118" s="369"/>
      <c r="C118" s="369"/>
      <c r="D118" s="369"/>
      <c r="E118" s="369"/>
      <c r="F118" s="369"/>
      <c r="G118" s="369"/>
      <c r="H118" s="369"/>
      <c r="I118" s="369"/>
      <c r="J118" s="369"/>
    </row>
    <row r="119" spans="2:10">
      <c r="B119" s="369"/>
      <c r="C119" s="369"/>
      <c r="D119" s="369"/>
      <c r="E119" s="369"/>
      <c r="F119" s="369"/>
      <c r="G119" s="369"/>
      <c r="H119" s="369"/>
      <c r="I119" s="369"/>
      <c r="J119" s="369"/>
    </row>
    <row r="120" spans="2:10">
      <c r="B120" s="369"/>
      <c r="C120" s="369"/>
      <c r="D120" s="369"/>
      <c r="E120" s="369"/>
      <c r="F120" s="369"/>
      <c r="G120" s="369"/>
      <c r="H120" s="369"/>
      <c r="I120" s="369"/>
      <c r="J120" s="369"/>
    </row>
    <row r="121" spans="2:10">
      <c r="B121" s="369"/>
      <c r="C121" s="369"/>
      <c r="D121" s="369"/>
      <c r="E121" s="369"/>
      <c r="F121" s="369"/>
      <c r="G121" s="369"/>
      <c r="H121" s="369"/>
      <c r="I121" s="369"/>
      <c r="J121" s="369"/>
    </row>
    <row r="122" spans="2:10">
      <c r="B122" s="369"/>
      <c r="C122" s="369"/>
      <c r="D122" s="369"/>
      <c r="E122" s="369"/>
      <c r="F122" s="369"/>
      <c r="G122" s="369"/>
      <c r="H122" s="369"/>
      <c r="I122" s="369"/>
      <c r="J122" s="369"/>
    </row>
    <row r="123" spans="2:10">
      <c r="B123" s="369"/>
      <c r="C123" s="369"/>
      <c r="D123" s="369"/>
      <c r="E123" s="369"/>
      <c r="F123" s="369"/>
      <c r="G123" s="369"/>
      <c r="H123" s="369"/>
      <c r="I123" s="369"/>
      <c r="J123" s="369"/>
    </row>
    <row r="124" spans="2:10">
      <c r="B124" s="369"/>
      <c r="C124" s="369"/>
      <c r="D124" s="369"/>
      <c r="E124" s="369"/>
      <c r="F124" s="369"/>
      <c r="G124" s="369"/>
      <c r="H124" s="369"/>
      <c r="I124" s="369"/>
      <c r="J124" s="369"/>
    </row>
    <row r="125" spans="2:10">
      <c r="B125" s="369"/>
      <c r="C125" s="369"/>
      <c r="D125" s="369"/>
      <c r="E125" s="369"/>
      <c r="F125" s="369"/>
      <c r="G125" s="369"/>
      <c r="H125" s="369"/>
      <c r="I125" s="369"/>
      <c r="J125" s="369"/>
    </row>
    <row r="126" spans="2:10">
      <c r="B126" s="369"/>
      <c r="C126" s="369"/>
      <c r="D126" s="369"/>
      <c r="E126" s="369"/>
      <c r="F126" s="369"/>
      <c r="G126" s="369"/>
      <c r="H126" s="369"/>
      <c r="I126" s="369"/>
      <c r="J126" s="369"/>
    </row>
    <row r="127" spans="2:10">
      <c r="B127" s="369"/>
      <c r="C127" s="369"/>
      <c r="D127" s="369"/>
      <c r="E127" s="369"/>
      <c r="F127" s="369"/>
      <c r="G127" s="369"/>
      <c r="H127" s="369"/>
      <c r="I127" s="369"/>
      <c r="J127" s="369"/>
    </row>
    <row r="128" spans="2:10">
      <c r="B128" s="369"/>
      <c r="C128" s="369"/>
      <c r="D128" s="369"/>
      <c r="E128" s="369"/>
      <c r="F128" s="369"/>
      <c r="G128" s="369"/>
      <c r="H128" s="369"/>
      <c r="I128" s="369"/>
      <c r="J128" s="369"/>
    </row>
    <row r="129" spans="2:10">
      <c r="B129" s="369"/>
      <c r="C129" s="369"/>
      <c r="D129" s="369"/>
      <c r="E129" s="369"/>
      <c r="F129" s="369"/>
      <c r="G129" s="369"/>
      <c r="H129" s="369"/>
      <c r="I129" s="369"/>
      <c r="J129" s="369"/>
    </row>
    <row r="130" spans="2:10">
      <c r="B130" s="369"/>
      <c r="C130" s="369"/>
      <c r="D130" s="369"/>
      <c r="E130" s="369"/>
      <c r="F130" s="369"/>
      <c r="G130" s="369"/>
      <c r="H130" s="369"/>
      <c r="I130" s="369"/>
      <c r="J130" s="369"/>
    </row>
    <row r="131" spans="2:10">
      <c r="B131" s="369"/>
      <c r="C131" s="369"/>
      <c r="D131" s="369"/>
      <c r="E131" s="369"/>
      <c r="F131" s="369"/>
      <c r="G131" s="369"/>
      <c r="H131" s="369"/>
      <c r="I131" s="369"/>
      <c r="J131" s="369"/>
    </row>
    <row r="132" spans="2:10">
      <c r="B132" s="369"/>
      <c r="C132" s="369"/>
      <c r="D132" s="369"/>
      <c r="E132" s="369"/>
      <c r="F132" s="369"/>
      <c r="G132" s="369"/>
      <c r="H132" s="369"/>
      <c r="I132" s="369"/>
      <c r="J132" s="369"/>
    </row>
    <row r="133" spans="2:10">
      <c r="B133" s="369"/>
      <c r="C133" s="369"/>
      <c r="D133" s="369"/>
      <c r="E133" s="369"/>
      <c r="F133" s="369"/>
      <c r="G133" s="369"/>
      <c r="H133" s="369"/>
      <c r="I133" s="369"/>
      <c r="J133" s="369"/>
    </row>
    <row r="134" spans="2:10">
      <c r="B134" s="369"/>
      <c r="C134" s="369"/>
      <c r="D134" s="369"/>
      <c r="E134" s="369"/>
      <c r="F134" s="369"/>
      <c r="G134" s="369"/>
      <c r="H134" s="369"/>
      <c r="I134" s="369"/>
      <c r="J134" s="369"/>
    </row>
    <row r="135" spans="2:10">
      <c r="B135" s="369"/>
      <c r="C135" s="369"/>
      <c r="D135" s="369"/>
      <c r="E135" s="369"/>
      <c r="F135" s="369"/>
      <c r="G135" s="369"/>
      <c r="H135" s="369"/>
      <c r="I135" s="369"/>
      <c r="J135" s="369"/>
    </row>
    <row r="136" spans="2:10">
      <c r="B136" s="369"/>
      <c r="C136" s="369"/>
      <c r="D136" s="369"/>
      <c r="E136" s="369"/>
      <c r="F136" s="369"/>
      <c r="G136" s="369"/>
      <c r="H136" s="369"/>
      <c r="I136" s="369"/>
      <c r="J136" s="369"/>
    </row>
    <row r="137" spans="2:10">
      <c r="B137" s="369"/>
      <c r="C137" s="369"/>
      <c r="D137" s="369"/>
      <c r="E137" s="369"/>
      <c r="F137" s="369"/>
      <c r="G137" s="369"/>
      <c r="H137" s="369"/>
      <c r="I137" s="369"/>
      <c r="J137" s="369"/>
    </row>
    <row r="138" spans="2:10">
      <c r="B138" s="369"/>
      <c r="C138" s="369"/>
      <c r="D138" s="369"/>
      <c r="E138" s="369"/>
      <c r="F138" s="369"/>
      <c r="G138" s="369"/>
      <c r="H138" s="369"/>
      <c r="I138" s="369"/>
      <c r="J138" s="369"/>
    </row>
    <row r="139" spans="2:10">
      <c r="B139" s="369"/>
      <c r="C139" s="369"/>
      <c r="D139" s="369"/>
      <c r="E139" s="369"/>
      <c r="F139" s="369"/>
      <c r="G139" s="369"/>
      <c r="H139" s="369"/>
      <c r="I139" s="369"/>
      <c r="J139" s="369"/>
    </row>
    <row r="140" spans="2:10">
      <c r="B140" s="369"/>
      <c r="C140" s="369"/>
      <c r="D140" s="369"/>
      <c r="E140" s="369"/>
      <c r="F140" s="369"/>
      <c r="G140" s="369"/>
      <c r="H140" s="369"/>
      <c r="I140" s="369"/>
      <c r="J140" s="369"/>
    </row>
    <row r="141" spans="2:10">
      <c r="B141" s="369"/>
      <c r="C141" s="369"/>
      <c r="D141" s="369"/>
      <c r="E141" s="369"/>
      <c r="F141" s="369"/>
      <c r="G141" s="369"/>
      <c r="H141" s="369"/>
      <c r="I141" s="369"/>
      <c r="J141" s="369"/>
    </row>
    <row r="142" spans="2:10">
      <c r="B142" s="369"/>
      <c r="C142" s="369"/>
      <c r="D142" s="369"/>
      <c r="E142" s="369"/>
      <c r="F142" s="369"/>
      <c r="G142" s="369"/>
      <c r="H142" s="369"/>
      <c r="I142" s="369"/>
      <c r="J142" s="369"/>
    </row>
    <row r="143" spans="2:10">
      <c r="B143" s="369"/>
      <c r="C143" s="369"/>
      <c r="D143" s="369"/>
      <c r="E143" s="369"/>
      <c r="F143" s="369"/>
      <c r="G143" s="369"/>
      <c r="H143" s="369"/>
      <c r="I143" s="369"/>
      <c r="J143" s="369"/>
    </row>
    <row r="144" spans="2:10">
      <c r="B144" s="369"/>
      <c r="C144" s="369"/>
      <c r="D144" s="369"/>
      <c r="E144" s="369"/>
      <c r="F144" s="369"/>
      <c r="G144" s="369"/>
      <c r="H144" s="369"/>
      <c r="I144" s="369"/>
      <c r="J144" s="369"/>
    </row>
    <row r="145" spans="2:10">
      <c r="B145" s="369"/>
      <c r="C145" s="369"/>
      <c r="D145" s="369"/>
      <c r="E145" s="369"/>
      <c r="F145" s="369"/>
      <c r="G145" s="369"/>
      <c r="H145" s="369"/>
      <c r="I145" s="369"/>
      <c r="J145" s="369"/>
    </row>
    <row r="146" spans="2:10">
      <c r="B146" s="369"/>
      <c r="C146" s="369"/>
      <c r="D146" s="369"/>
      <c r="E146" s="369"/>
      <c r="F146" s="369"/>
      <c r="G146" s="369"/>
      <c r="H146" s="369"/>
      <c r="I146" s="369"/>
      <c r="J146" s="369"/>
    </row>
    <row r="147" spans="2:10">
      <c r="B147" s="369"/>
      <c r="C147" s="369"/>
      <c r="D147" s="369"/>
      <c r="E147" s="369"/>
      <c r="F147" s="369"/>
      <c r="G147" s="369"/>
      <c r="H147" s="369"/>
      <c r="I147" s="369"/>
      <c r="J147" s="369"/>
    </row>
    <row r="148" spans="2:10">
      <c r="B148" s="369"/>
      <c r="C148" s="369"/>
      <c r="D148" s="369"/>
      <c r="E148" s="369"/>
      <c r="F148" s="369"/>
      <c r="G148" s="369"/>
      <c r="H148" s="369"/>
      <c r="I148" s="369"/>
      <c r="J148" s="369"/>
    </row>
    <row r="149" spans="2:10">
      <c r="B149" s="369"/>
      <c r="C149" s="369"/>
      <c r="D149" s="369"/>
      <c r="E149" s="369"/>
      <c r="F149" s="369"/>
      <c r="G149" s="369"/>
      <c r="H149" s="369"/>
      <c r="I149" s="369"/>
      <c r="J149" s="369"/>
    </row>
    <row r="150" spans="2:10">
      <c r="B150" s="369"/>
      <c r="C150" s="369"/>
      <c r="D150" s="369"/>
      <c r="E150" s="369"/>
      <c r="F150" s="369"/>
      <c r="G150" s="369"/>
      <c r="H150" s="369"/>
      <c r="I150" s="369"/>
      <c r="J150" s="369"/>
    </row>
    <row r="151" spans="2:10">
      <c r="B151" s="369"/>
      <c r="C151" s="369"/>
      <c r="D151" s="369"/>
      <c r="E151" s="369"/>
      <c r="F151" s="369"/>
      <c r="G151" s="369"/>
      <c r="H151" s="369"/>
      <c r="I151" s="369"/>
      <c r="J151" s="369"/>
    </row>
    <row r="152" spans="2:10">
      <c r="B152" s="369"/>
      <c r="C152" s="369"/>
      <c r="D152" s="369"/>
      <c r="E152" s="369"/>
      <c r="F152" s="369"/>
      <c r="G152" s="369"/>
      <c r="H152" s="369"/>
      <c r="I152" s="369"/>
      <c r="J152" s="369"/>
    </row>
    <row r="153" spans="2:10">
      <c r="B153" s="369"/>
      <c r="C153" s="369"/>
      <c r="D153" s="369"/>
      <c r="E153" s="369"/>
      <c r="F153" s="369"/>
      <c r="G153" s="369"/>
      <c r="H153" s="369"/>
      <c r="I153" s="369"/>
      <c r="J153" s="369"/>
    </row>
    <row r="154" spans="2:10">
      <c r="B154" s="369"/>
      <c r="C154" s="369"/>
      <c r="D154" s="369"/>
      <c r="E154" s="369"/>
      <c r="F154" s="369"/>
      <c r="G154" s="369"/>
      <c r="H154" s="369"/>
      <c r="I154" s="369"/>
      <c r="J154" s="369"/>
    </row>
    <row r="155" spans="2:10">
      <c r="B155" s="369"/>
      <c r="C155" s="369"/>
      <c r="D155" s="369"/>
      <c r="E155" s="369"/>
      <c r="F155" s="369"/>
      <c r="G155" s="369"/>
      <c r="H155" s="369"/>
      <c r="I155" s="369"/>
      <c r="J155" s="369"/>
    </row>
    <row r="156" spans="2:10">
      <c r="B156" s="369"/>
      <c r="C156" s="369"/>
      <c r="D156" s="369"/>
      <c r="E156" s="369"/>
      <c r="F156" s="369"/>
      <c r="G156" s="369"/>
      <c r="H156" s="369"/>
      <c r="I156" s="369"/>
      <c r="J156" s="369"/>
    </row>
    <row r="157" spans="2:10">
      <c r="B157" s="369"/>
      <c r="C157" s="369"/>
      <c r="D157" s="369"/>
      <c r="E157" s="369"/>
      <c r="F157" s="369"/>
      <c r="G157" s="369"/>
      <c r="H157" s="369"/>
      <c r="I157" s="369"/>
      <c r="J157" s="369"/>
    </row>
    <row r="158" spans="2:10">
      <c r="B158" s="369"/>
      <c r="C158" s="369"/>
      <c r="D158" s="369"/>
      <c r="E158" s="369"/>
      <c r="F158" s="369"/>
      <c r="G158" s="369"/>
      <c r="H158" s="369"/>
      <c r="I158" s="369"/>
      <c r="J158" s="369"/>
    </row>
    <row r="159" spans="2:10">
      <c r="B159" s="369"/>
      <c r="C159" s="369"/>
      <c r="D159" s="369"/>
      <c r="E159" s="369"/>
      <c r="F159" s="369"/>
      <c r="G159" s="369"/>
      <c r="H159" s="369"/>
      <c r="I159" s="369"/>
      <c r="J159" s="369"/>
    </row>
    <row r="160" spans="2:10">
      <c r="B160" s="369"/>
      <c r="C160" s="369"/>
      <c r="D160" s="369"/>
      <c r="E160" s="369"/>
      <c r="F160" s="369"/>
      <c r="G160" s="369"/>
      <c r="H160" s="369"/>
      <c r="I160" s="369"/>
      <c r="J160" s="369"/>
    </row>
    <row r="161" spans="2:10">
      <c r="B161" s="369"/>
      <c r="C161" s="369"/>
      <c r="D161" s="369"/>
      <c r="E161" s="369"/>
      <c r="F161" s="369"/>
      <c r="G161" s="369"/>
      <c r="H161" s="369"/>
      <c r="I161" s="369"/>
      <c r="J161" s="369"/>
    </row>
    <row r="162" spans="2:10">
      <c r="B162" s="369"/>
      <c r="C162" s="369"/>
      <c r="D162" s="369"/>
      <c r="E162" s="369"/>
      <c r="F162" s="369"/>
      <c r="G162" s="369"/>
      <c r="H162" s="369"/>
      <c r="I162" s="369"/>
      <c r="J162" s="369"/>
    </row>
    <row r="163" spans="2:10">
      <c r="B163" s="369"/>
      <c r="C163" s="369"/>
      <c r="D163" s="369"/>
      <c r="E163" s="369"/>
      <c r="F163" s="369"/>
      <c r="G163" s="369"/>
      <c r="H163" s="369"/>
      <c r="I163" s="369"/>
      <c r="J163" s="369"/>
    </row>
    <row r="164" spans="2:10">
      <c r="B164" s="369"/>
      <c r="C164" s="369"/>
      <c r="D164" s="369"/>
      <c r="E164" s="369"/>
      <c r="F164" s="369"/>
      <c r="G164" s="369"/>
      <c r="H164" s="369"/>
      <c r="I164" s="369"/>
      <c r="J164" s="369"/>
    </row>
    <row r="165" spans="2:10">
      <c r="B165" s="369"/>
      <c r="C165" s="369"/>
      <c r="D165" s="369"/>
      <c r="E165" s="369"/>
      <c r="F165" s="369"/>
      <c r="G165" s="369"/>
      <c r="H165" s="369"/>
      <c r="I165" s="369"/>
      <c r="J165" s="369"/>
    </row>
    <row r="166" spans="2:10">
      <c r="B166" s="369"/>
      <c r="C166" s="369"/>
      <c r="D166" s="369"/>
      <c r="E166" s="369"/>
      <c r="F166" s="369"/>
      <c r="G166" s="369"/>
      <c r="H166" s="369"/>
      <c r="I166" s="369"/>
      <c r="J166" s="369"/>
    </row>
    <row r="167" spans="2:10">
      <c r="B167" s="369"/>
      <c r="C167" s="369"/>
      <c r="D167" s="369"/>
      <c r="E167" s="369"/>
      <c r="F167" s="369"/>
      <c r="G167" s="369"/>
      <c r="H167" s="369"/>
      <c r="I167" s="369"/>
      <c r="J167" s="369"/>
    </row>
    <row r="168" spans="2:10">
      <c r="B168" s="369"/>
      <c r="C168" s="369"/>
      <c r="D168" s="369"/>
      <c r="E168" s="369"/>
      <c r="F168" s="369"/>
      <c r="G168" s="369"/>
      <c r="H168" s="369"/>
      <c r="I168" s="369"/>
      <c r="J168" s="369"/>
    </row>
    <row r="169" spans="2:10">
      <c r="B169" s="369"/>
      <c r="C169" s="369"/>
      <c r="D169" s="369"/>
      <c r="E169" s="369"/>
      <c r="F169" s="369"/>
      <c r="G169" s="369"/>
      <c r="H169" s="369"/>
      <c r="I169" s="369"/>
      <c r="J169" s="369"/>
    </row>
    <row r="170" spans="2:10">
      <c r="B170" s="369"/>
      <c r="C170" s="369"/>
      <c r="D170" s="369"/>
      <c r="E170" s="369"/>
      <c r="F170" s="369"/>
      <c r="G170" s="369"/>
      <c r="H170" s="369"/>
      <c r="I170" s="369"/>
      <c r="J170" s="369"/>
    </row>
    <row r="171" spans="2:10">
      <c r="B171" s="369"/>
      <c r="C171" s="369"/>
      <c r="D171" s="369"/>
      <c r="E171" s="369"/>
      <c r="F171" s="369"/>
      <c r="G171" s="369"/>
      <c r="H171" s="369"/>
      <c r="I171" s="369"/>
      <c r="J171" s="369"/>
    </row>
    <row r="172" spans="2:10">
      <c r="B172" s="369"/>
      <c r="C172" s="369"/>
      <c r="D172" s="369"/>
      <c r="E172" s="369"/>
      <c r="F172" s="369"/>
      <c r="G172" s="369"/>
      <c r="H172" s="369"/>
      <c r="I172" s="369"/>
      <c r="J172" s="369"/>
    </row>
    <row r="173" spans="2:10">
      <c r="B173" s="369"/>
      <c r="C173" s="369"/>
      <c r="D173" s="369"/>
      <c r="E173" s="369"/>
      <c r="F173" s="369"/>
      <c r="G173" s="369"/>
      <c r="H173" s="369"/>
      <c r="I173" s="369"/>
      <c r="J173" s="369"/>
    </row>
    <row r="174" spans="2:10">
      <c r="B174" s="369"/>
      <c r="C174" s="369"/>
      <c r="D174" s="369"/>
      <c r="E174" s="369"/>
      <c r="F174" s="369"/>
      <c r="G174" s="369"/>
      <c r="H174" s="369"/>
      <c r="I174" s="369"/>
      <c r="J174" s="369"/>
    </row>
    <row r="175" spans="2:10">
      <c r="B175" s="369"/>
      <c r="C175" s="369"/>
      <c r="D175" s="369"/>
      <c r="E175" s="369"/>
      <c r="F175" s="369"/>
      <c r="G175" s="369"/>
      <c r="H175" s="369"/>
      <c r="I175" s="369"/>
      <c r="J175" s="369"/>
    </row>
    <row r="176" spans="2:10">
      <c r="B176" s="369"/>
      <c r="C176" s="369"/>
      <c r="D176" s="369"/>
      <c r="E176" s="369"/>
      <c r="F176" s="369"/>
      <c r="G176" s="369"/>
      <c r="H176" s="369"/>
      <c r="I176" s="369"/>
      <c r="J176" s="369"/>
    </row>
    <row r="177" spans="2:10">
      <c r="B177" s="369"/>
      <c r="C177" s="369"/>
      <c r="D177" s="369"/>
      <c r="E177" s="369"/>
      <c r="F177" s="369"/>
      <c r="G177" s="369"/>
      <c r="H177" s="369"/>
      <c r="I177" s="369"/>
      <c r="J177" s="369"/>
    </row>
    <row r="178" spans="2:10">
      <c r="B178" s="369"/>
      <c r="C178" s="369"/>
      <c r="D178" s="369"/>
      <c r="E178" s="369"/>
      <c r="F178" s="369"/>
      <c r="G178" s="369"/>
      <c r="H178" s="369"/>
      <c r="I178" s="369"/>
      <c r="J178" s="369"/>
    </row>
    <row r="179" spans="2:10">
      <c r="B179" s="369"/>
      <c r="C179" s="369"/>
      <c r="D179" s="369"/>
      <c r="E179" s="369"/>
      <c r="F179" s="369"/>
      <c r="G179" s="369"/>
      <c r="H179" s="369"/>
      <c r="I179" s="369"/>
      <c r="J179" s="369"/>
    </row>
    <row r="180" spans="2:10">
      <c r="B180" s="369"/>
      <c r="C180" s="369"/>
      <c r="D180" s="369"/>
      <c r="E180" s="369"/>
      <c r="F180" s="369"/>
      <c r="G180" s="369"/>
      <c r="H180" s="369"/>
      <c r="I180" s="369"/>
      <c r="J180" s="369"/>
    </row>
    <row r="181" spans="2:10">
      <c r="B181" s="369"/>
      <c r="C181" s="369"/>
      <c r="D181" s="369"/>
      <c r="E181" s="369"/>
      <c r="F181" s="369"/>
      <c r="G181" s="369"/>
      <c r="H181" s="369"/>
      <c r="I181" s="369"/>
      <c r="J181" s="369"/>
    </row>
    <row r="182" spans="2:10">
      <c r="B182" s="369"/>
      <c r="C182" s="369"/>
      <c r="D182" s="369"/>
      <c r="E182" s="369"/>
      <c r="F182" s="369"/>
      <c r="G182" s="369"/>
      <c r="H182" s="369"/>
      <c r="I182" s="369"/>
      <c r="J182" s="369"/>
    </row>
    <row r="183" spans="2:10">
      <c r="B183" s="369"/>
      <c r="C183" s="369"/>
      <c r="D183" s="369"/>
      <c r="E183" s="369"/>
      <c r="F183" s="369"/>
      <c r="G183" s="369"/>
      <c r="H183" s="369"/>
      <c r="I183" s="369"/>
      <c r="J183" s="369"/>
    </row>
    <row r="184" spans="2:10">
      <c r="B184" s="369"/>
      <c r="C184" s="369"/>
      <c r="D184" s="369"/>
      <c r="E184" s="369"/>
      <c r="F184" s="369"/>
      <c r="G184" s="369"/>
      <c r="H184" s="369"/>
      <c r="I184" s="369"/>
      <c r="J184" s="369"/>
    </row>
    <row r="185" spans="2:10">
      <c r="B185" s="369"/>
      <c r="C185" s="369"/>
      <c r="D185" s="369"/>
      <c r="E185" s="369"/>
      <c r="F185" s="369"/>
      <c r="G185" s="369"/>
      <c r="H185" s="369"/>
      <c r="I185" s="369"/>
      <c r="J185" s="369"/>
    </row>
    <row r="186" spans="2:10">
      <c r="B186" s="369"/>
      <c r="C186" s="369"/>
      <c r="D186" s="369"/>
      <c r="E186" s="369"/>
      <c r="F186" s="369"/>
      <c r="G186" s="369"/>
      <c r="H186" s="369"/>
      <c r="I186" s="369"/>
      <c r="J186" s="369"/>
    </row>
    <row r="187" spans="2:10">
      <c r="B187" s="369"/>
      <c r="C187" s="369"/>
      <c r="D187" s="369"/>
      <c r="E187" s="369"/>
      <c r="F187" s="369"/>
      <c r="G187" s="369"/>
      <c r="H187" s="369"/>
      <c r="I187" s="369"/>
      <c r="J187" s="369"/>
    </row>
    <row r="188" spans="2:10">
      <c r="B188" s="369"/>
      <c r="C188" s="369"/>
      <c r="D188" s="369"/>
      <c r="E188" s="369"/>
      <c r="F188" s="369"/>
      <c r="G188" s="369"/>
      <c r="H188" s="369"/>
      <c r="I188" s="369"/>
      <c r="J188" s="369"/>
    </row>
    <row r="189" spans="2:10">
      <c r="B189" s="369"/>
      <c r="C189" s="369"/>
      <c r="D189" s="369"/>
      <c r="E189" s="369"/>
      <c r="F189" s="369"/>
      <c r="G189" s="369"/>
      <c r="H189" s="369"/>
      <c r="I189" s="369"/>
      <c r="J189" s="369"/>
    </row>
    <row r="190" spans="2:10">
      <c r="B190" s="369"/>
      <c r="C190" s="369"/>
      <c r="D190" s="369"/>
      <c r="E190" s="369"/>
      <c r="F190" s="369"/>
      <c r="G190" s="369"/>
      <c r="H190" s="369"/>
      <c r="I190" s="369"/>
      <c r="J190" s="369"/>
    </row>
    <row r="191" spans="2:10">
      <c r="B191" s="369"/>
      <c r="C191" s="369"/>
      <c r="D191" s="369"/>
      <c r="E191" s="369"/>
      <c r="F191" s="369"/>
      <c r="G191" s="369"/>
      <c r="H191" s="369"/>
      <c r="I191" s="369"/>
      <c r="J191" s="369"/>
    </row>
    <row r="192" spans="2:10">
      <c r="B192" s="369"/>
      <c r="C192" s="369"/>
      <c r="D192" s="369"/>
      <c r="E192" s="369"/>
      <c r="F192" s="369"/>
      <c r="G192" s="369"/>
      <c r="H192" s="369"/>
      <c r="I192" s="369"/>
      <c r="J192" s="369"/>
    </row>
    <row r="193" spans="2:10">
      <c r="B193" s="369"/>
      <c r="C193" s="369"/>
      <c r="D193" s="369"/>
      <c r="E193" s="369"/>
      <c r="F193" s="369"/>
      <c r="G193" s="369"/>
      <c r="H193" s="369"/>
      <c r="I193" s="369"/>
      <c r="J193" s="369"/>
    </row>
    <row r="194" spans="2:10">
      <c r="B194" s="369"/>
      <c r="C194" s="369"/>
      <c r="D194" s="369"/>
      <c r="E194" s="369"/>
      <c r="F194" s="369"/>
      <c r="G194" s="369"/>
      <c r="H194" s="369"/>
      <c r="I194" s="369"/>
      <c r="J194" s="369"/>
    </row>
    <row r="195" spans="2:10">
      <c r="B195" s="369"/>
      <c r="C195" s="369"/>
      <c r="D195" s="369"/>
      <c r="E195" s="369"/>
      <c r="F195" s="369"/>
      <c r="G195" s="369"/>
      <c r="H195" s="369"/>
      <c r="I195" s="369"/>
      <c r="J195" s="369"/>
    </row>
    <row r="196" spans="2:10">
      <c r="B196" s="369"/>
      <c r="C196" s="369"/>
      <c r="D196" s="369"/>
      <c r="E196" s="369"/>
      <c r="F196" s="369"/>
      <c r="G196" s="369"/>
      <c r="H196" s="369"/>
      <c r="I196" s="369"/>
      <c r="J196" s="369"/>
    </row>
    <row r="197" spans="2:10">
      <c r="B197" s="369"/>
      <c r="C197" s="369"/>
      <c r="D197" s="369"/>
      <c r="E197" s="369"/>
      <c r="F197" s="369"/>
      <c r="G197" s="369"/>
      <c r="H197" s="369"/>
      <c r="I197" s="369"/>
      <c r="J197" s="369"/>
    </row>
    <row r="198" spans="2:10">
      <c r="B198" s="369"/>
      <c r="C198" s="369"/>
      <c r="D198" s="369"/>
      <c r="E198" s="369"/>
      <c r="F198" s="369"/>
      <c r="G198" s="369"/>
      <c r="H198" s="369"/>
      <c r="I198" s="369"/>
      <c r="J198" s="369"/>
    </row>
    <row r="199" spans="2:10">
      <c r="B199" s="369"/>
      <c r="C199" s="369"/>
      <c r="D199" s="369"/>
      <c r="E199" s="369"/>
      <c r="F199" s="369"/>
      <c r="G199" s="369"/>
      <c r="H199" s="369"/>
      <c r="I199" s="369"/>
      <c r="J199" s="369"/>
    </row>
    <row r="200" spans="2:10">
      <c r="B200" s="369"/>
      <c r="C200" s="369"/>
      <c r="D200" s="369"/>
      <c r="E200" s="369"/>
      <c r="F200" s="369"/>
      <c r="G200" s="369"/>
      <c r="H200" s="369"/>
      <c r="I200" s="369"/>
      <c r="J200" s="369"/>
    </row>
    <row r="201" spans="2:10">
      <c r="B201" s="369"/>
      <c r="C201" s="369"/>
      <c r="D201" s="369"/>
      <c r="E201" s="369"/>
      <c r="F201" s="369"/>
      <c r="G201" s="369"/>
      <c r="H201" s="369"/>
      <c r="I201" s="369"/>
      <c r="J201" s="369"/>
    </row>
    <row r="202" spans="2:10">
      <c r="B202" s="369"/>
      <c r="C202" s="369"/>
      <c r="D202" s="369"/>
      <c r="E202" s="369"/>
      <c r="F202" s="369"/>
      <c r="G202" s="369"/>
      <c r="H202" s="369"/>
      <c r="I202" s="369"/>
      <c r="J202" s="369"/>
    </row>
    <row r="203" spans="2:10">
      <c r="B203" s="369"/>
      <c r="C203" s="369"/>
      <c r="D203" s="369"/>
      <c r="E203" s="369"/>
      <c r="F203" s="369"/>
      <c r="G203" s="369"/>
      <c r="H203" s="369"/>
      <c r="I203" s="369"/>
      <c r="J203" s="369"/>
    </row>
    <row r="204" spans="2:10">
      <c r="B204" s="369"/>
      <c r="C204" s="369"/>
      <c r="D204" s="369"/>
      <c r="E204" s="369"/>
      <c r="F204" s="369"/>
      <c r="G204" s="369"/>
      <c r="H204" s="369"/>
      <c r="I204" s="369"/>
      <c r="J204" s="369"/>
    </row>
    <row r="205" spans="2:10">
      <c r="B205" s="369"/>
      <c r="C205" s="369"/>
      <c r="D205" s="369"/>
      <c r="E205" s="369"/>
      <c r="F205" s="369"/>
      <c r="G205" s="369"/>
      <c r="H205" s="369"/>
      <c r="I205" s="369"/>
      <c r="J205" s="369"/>
    </row>
    <row r="206" spans="2:10">
      <c r="B206" s="369"/>
      <c r="C206" s="369"/>
      <c r="D206" s="369"/>
      <c r="E206" s="369"/>
      <c r="F206" s="369"/>
      <c r="G206" s="369"/>
      <c r="H206" s="369"/>
      <c r="I206" s="369"/>
      <c r="J206" s="369"/>
    </row>
    <row r="207" spans="2:10">
      <c r="B207" s="369"/>
      <c r="C207" s="369"/>
      <c r="D207" s="369"/>
      <c r="E207" s="369"/>
      <c r="F207" s="369"/>
      <c r="G207" s="369"/>
      <c r="H207" s="369"/>
      <c r="I207" s="369"/>
      <c r="J207" s="369"/>
    </row>
    <row r="208" spans="2:10">
      <c r="B208" s="369"/>
      <c r="C208" s="369"/>
      <c r="D208" s="369"/>
      <c r="E208" s="369"/>
      <c r="F208" s="369"/>
      <c r="G208" s="369"/>
      <c r="H208" s="369"/>
      <c r="I208" s="369"/>
      <c r="J208" s="369"/>
    </row>
    <row r="209" spans="2:10">
      <c r="B209" s="369"/>
      <c r="C209" s="369"/>
      <c r="D209" s="369"/>
      <c r="E209" s="369"/>
      <c r="F209" s="369"/>
      <c r="G209" s="369"/>
      <c r="H209" s="369"/>
      <c r="I209" s="369"/>
      <c r="J209" s="369"/>
    </row>
    <row r="210" spans="2:10">
      <c r="B210" s="369"/>
      <c r="C210" s="369"/>
      <c r="D210" s="369"/>
      <c r="E210" s="369"/>
      <c r="F210" s="369"/>
      <c r="G210" s="369"/>
      <c r="H210" s="369"/>
      <c r="I210" s="369"/>
      <c r="J210" s="369"/>
    </row>
    <row r="211" spans="2:10">
      <c r="B211" s="369"/>
      <c r="C211" s="369"/>
      <c r="D211" s="369"/>
      <c r="E211" s="369"/>
      <c r="F211" s="369"/>
      <c r="G211" s="369"/>
      <c r="H211" s="369"/>
      <c r="I211" s="369"/>
      <c r="J211" s="369"/>
    </row>
    <row r="212" spans="2:10">
      <c r="B212" s="369"/>
      <c r="C212" s="369"/>
      <c r="D212" s="369"/>
      <c r="E212" s="369"/>
      <c r="F212" s="369"/>
      <c r="G212" s="369"/>
      <c r="H212" s="369"/>
      <c r="I212" s="369"/>
      <c r="J212" s="369"/>
    </row>
    <row r="213" spans="2:10">
      <c r="B213" s="369"/>
      <c r="C213" s="369"/>
      <c r="D213" s="369"/>
      <c r="E213" s="369"/>
      <c r="F213" s="369"/>
      <c r="G213" s="369"/>
      <c r="H213" s="369"/>
      <c r="I213" s="369"/>
      <c r="J213" s="369"/>
    </row>
    <row r="214" spans="2:10">
      <c r="B214" s="369"/>
      <c r="C214" s="369"/>
      <c r="D214" s="369"/>
      <c r="E214" s="369"/>
      <c r="F214" s="369"/>
      <c r="G214" s="369"/>
      <c r="H214" s="369"/>
      <c r="I214" s="369"/>
      <c r="J214" s="369"/>
    </row>
    <row r="215" spans="2:10">
      <c r="B215" s="369"/>
      <c r="C215" s="369"/>
      <c r="D215" s="369"/>
      <c r="E215" s="369"/>
      <c r="F215" s="369"/>
      <c r="G215" s="369"/>
      <c r="H215" s="369"/>
      <c r="I215" s="369"/>
      <c r="J215" s="369"/>
    </row>
    <row r="216" spans="2:10">
      <c r="B216" s="369"/>
      <c r="C216" s="369"/>
      <c r="D216" s="369"/>
      <c r="E216" s="369"/>
      <c r="F216" s="369"/>
      <c r="G216" s="369"/>
      <c r="H216" s="369"/>
      <c r="I216" s="369"/>
      <c r="J216" s="369"/>
    </row>
    <row r="217" spans="2:10">
      <c r="B217" s="369"/>
      <c r="C217" s="369"/>
      <c r="D217" s="369"/>
      <c r="E217" s="369"/>
      <c r="F217" s="369"/>
      <c r="G217" s="369"/>
      <c r="H217" s="369"/>
      <c r="I217" s="369"/>
      <c r="J217" s="369"/>
    </row>
    <row r="218" spans="2:10">
      <c r="B218" s="369"/>
      <c r="C218" s="369"/>
      <c r="D218" s="369"/>
      <c r="E218" s="369"/>
      <c r="F218" s="369"/>
      <c r="G218" s="369"/>
      <c r="H218" s="369"/>
      <c r="I218" s="369"/>
      <c r="J218" s="369"/>
    </row>
    <row r="219" spans="2:10">
      <c r="B219" s="369"/>
      <c r="C219" s="369"/>
      <c r="D219" s="369"/>
      <c r="E219" s="369"/>
      <c r="F219" s="369"/>
      <c r="G219" s="369"/>
      <c r="H219" s="369"/>
      <c r="I219" s="369"/>
      <c r="J219" s="369"/>
    </row>
    <row r="220" spans="2:10">
      <c r="B220" s="369"/>
      <c r="C220" s="369"/>
      <c r="D220" s="369"/>
      <c r="E220" s="369"/>
      <c r="F220" s="369"/>
      <c r="G220" s="369"/>
      <c r="H220" s="369"/>
      <c r="I220" s="369"/>
      <c r="J220" s="369"/>
    </row>
    <row r="221" spans="2:10">
      <c r="B221" s="369"/>
      <c r="C221" s="369"/>
      <c r="D221" s="369"/>
      <c r="E221" s="369"/>
      <c r="F221" s="369"/>
      <c r="G221" s="369"/>
      <c r="H221" s="369"/>
      <c r="I221" s="369"/>
      <c r="J221" s="369"/>
    </row>
    <row r="222" spans="2:10">
      <c r="B222" s="369"/>
      <c r="C222" s="369"/>
      <c r="D222" s="369"/>
      <c r="E222" s="369"/>
      <c r="F222" s="369"/>
      <c r="G222" s="369"/>
      <c r="H222" s="369"/>
      <c r="I222" s="369"/>
      <c r="J222" s="369"/>
    </row>
    <row r="223" spans="2:10">
      <c r="B223" s="369"/>
      <c r="C223" s="369"/>
      <c r="D223" s="369"/>
      <c r="E223" s="369"/>
      <c r="F223" s="369"/>
      <c r="G223" s="369"/>
      <c r="H223" s="369"/>
      <c r="I223" s="369"/>
      <c r="J223" s="369"/>
    </row>
    <row r="224" spans="2:10">
      <c r="B224" s="369"/>
      <c r="C224" s="369"/>
      <c r="D224" s="369"/>
      <c r="E224" s="369"/>
      <c r="F224" s="369"/>
      <c r="G224" s="369"/>
      <c r="H224" s="369"/>
      <c r="I224" s="369"/>
      <c r="J224" s="369"/>
    </row>
    <row r="225" spans="2:10">
      <c r="B225" s="369"/>
      <c r="C225" s="369"/>
      <c r="D225" s="369"/>
      <c r="E225" s="369"/>
      <c r="F225" s="369"/>
      <c r="G225" s="369"/>
      <c r="H225" s="369"/>
      <c r="I225" s="369"/>
      <c r="J225" s="369"/>
    </row>
    <row r="226" spans="2:10">
      <c r="B226" s="369"/>
      <c r="C226" s="369"/>
      <c r="D226" s="369"/>
      <c r="E226" s="369"/>
      <c r="F226" s="369"/>
      <c r="G226" s="369"/>
      <c r="H226" s="369"/>
      <c r="I226" s="369"/>
      <c r="J226" s="369"/>
    </row>
    <row r="227" spans="2:10">
      <c r="B227" s="369"/>
      <c r="C227" s="369"/>
      <c r="D227" s="369"/>
      <c r="E227" s="369"/>
      <c r="F227" s="369"/>
      <c r="G227" s="369"/>
      <c r="H227" s="369"/>
      <c r="I227" s="369"/>
      <c r="J227" s="369"/>
    </row>
    <row r="228" spans="2:10">
      <c r="B228" s="369"/>
      <c r="C228" s="369"/>
      <c r="D228" s="369"/>
      <c r="E228" s="369"/>
      <c r="F228" s="369"/>
      <c r="G228" s="369"/>
      <c r="H228" s="369"/>
      <c r="I228" s="369"/>
      <c r="J228" s="369"/>
    </row>
    <row r="229" spans="2:10">
      <c r="B229" s="369"/>
      <c r="C229" s="369"/>
      <c r="D229" s="369"/>
      <c r="E229" s="369"/>
      <c r="F229" s="369"/>
      <c r="G229" s="369"/>
      <c r="H229" s="369"/>
      <c r="I229" s="369"/>
      <c r="J229" s="369"/>
    </row>
    <row r="230" spans="2:10">
      <c r="B230" s="369"/>
      <c r="C230" s="369"/>
      <c r="D230" s="369"/>
      <c r="E230" s="369"/>
      <c r="F230" s="369"/>
      <c r="G230" s="369"/>
      <c r="H230" s="369"/>
      <c r="I230" s="369"/>
      <c r="J230" s="369"/>
    </row>
    <row r="231" spans="2:10">
      <c r="B231" s="369"/>
      <c r="C231" s="369"/>
      <c r="D231" s="369"/>
      <c r="E231" s="369"/>
      <c r="F231" s="369"/>
      <c r="G231" s="369"/>
      <c r="H231" s="369"/>
      <c r="I231" s="369"/>
      <c r="J231" s="369"/>
    </row>
    <row r="232" spans="2:10">
      <c r="B232" s="369"/>
      <c r="C232" s="369"/>
      <c r="D232" s="369"/>
      <c r="E232" s="369"/>
      <c r="F232" s="369"/>
      <c r="G232" s="369"/>
      <c r="H232" s="369"/>
      <c r="I232" s="369"/>
      <c r="J232" s="369"/>
    </row>
    <row r="233" spans="2:10">
      <c r="B233" s="369"/>
      <c r="C233" s="369"/>
      <c r="D233" s="369"/>
      <c r="E233" s="369"/>
      <c r="F233" s="369"/>
      <c r="G233" s="369"/>
      <c r="H233" s="369"/>
      <c r="I233" s="369"/>
      <c r="J233" s="369"/>
    </row>
    <row r="234" spans="2:10">
      <c r="B234" s="369"/>
      <c r="C234" s="369"/>
      <c r="D234" s="369"/>
      <c r="E234" s="369"/>
      <c r="F234" s="369"/>
      <c r="G234" s="369"/>
      <c r="H234" s="369"/>
      <c r="I234" s="369"/>
      <c r="J234" s="369"/>
    </row>
    <row r="235" spans="2:10">
      <c r="B235" s="369"/>
      <c r="C235" s="369"/>
      <c r="D235" s="369"/>
      <c r="E235" s="369"/>
      <c r="F235" s="369"/>
      <c r="G235" s="369"/>
      <c r="H235" s="369"/>
      <c r="I235" s="369"/>
      <c r="J235" s="369"/>
    </row>
    <row r="236" spans="2:10">
      <c r="B236" s="369"/>
      <c r="C236" s="369"/>
      <c r="D236" s="369"/>
      <c r="E236" s="369"/>
      <c r="F236" s="369"/>
      <c r="G236" s="369"/>
      <c r="H236" s="369"/>
      <c r="I236" s="369"/>
      <c r="J236" s="369"/>
    </row>
    <row r="237" spans="2:10">
      <c r="B237" s="369"/>
      <c r="C237" s="369"/>
      <c r="D237" s="369"/>
      <c r="E237" s="369"/>
      <c r="F237" s="369"/>
      <c r="G237" s="369"/>
      <c r="H237" s="369"/>
      <c r="I237" s="369"/>
      <c r="J237" s="369"/>
    </row>
    <row r="238" spans="2:10">
      <c r="B238" s="369"/>
      <c r="C238" s="369"/>
      <c r="D238" s="369"/>
      <c r="E238" s="369"/>
      <c r="F238" s="369"/>
      <c r="G238" s="369"/>
      <c r="H238" s="369"/>
      <c r="I238" s="369"/>
      <c r="J238" s="369"/>
    </row>
    <row r="239" spans="2:10">
      <c r="B239" s="369"/>
      <c r="C239" s="369"/>
      <c r="D239" s="369"/>
      <c r="E239" s="369"/>
      <c r="F239" s="369"/>
      <c r="G239" s="369"/>
      <c r="H239" s="369"/>
      <c r="I239" s="369"/>
      <c r="J239" s="369"/>
    </row>
    <row r="240" spans="2:10">
      <c r="B240" s="369"/>
      <c r="C240" s="369"/>
      <c r="D240" s="369"/>
      <c r="E240" s="369"/>
      <c r="F240" s="369"/>
      <c r="G240" s="369"/>
      <c r="H240" s="369"/>
      <c r="I240" s="369"/>
      <c r="J240" s="369"/>
    </row>
    <row r="241" spans="2:10">
      <c r="B241" s="369"/>
      <c r="C241" s="369"/>
      <c r="D241" s="369"/>
      <c r="E241" s="369"/>
      <c r="F241" s="369"/>
      <c r="G241" s="369"/>
      <c r="H241" s="369"/>
      <c r="I241" s="369"/>
      <c r="J241" s="369"/>
    </row>
    <row r="242" spans="2:10">
      <c r="B242" s="369"/>
      <c r="C242" s="369"/>
      <c r="D242" s="369"/>
      <c r="E242" s="369"/>
      <c r="F242" s="369"/>
      <c r="G242" s="369"/>
      <c r="H242" s="369"/>
      <c r="I242" s="369"/>
      <c r="J242" s="369"/>
    </row>
    <row r="243" spans="2:10">
      <c r="B243" s="369"/>
      <c r="C243" s="369"/>
      <c r="D243" s="369"/>
      <c r="E243" s="369"/>
      <c r="F243" s="369"/>
      <c r="G243" s="369"/>
      <c r="H243" s="369"/>
      <c r="I243" s="369"/>
      <c r="J243" s="369"/>
    </row>
    <row r="244" spans="2:10">
      <c r="B244" s="369"/>
      <c r="C244" s="369"/>
      <c r="D244" s="369"/>
      <c r="E244" s="369"/>
      <c r="F244" s="369"/>
      <c r="G244" s="369"/>
      <c r="H244" s="369"/>
      <c r="I244" s="369"/>
      <c r="J244" s="369"/>
    </row>
    <row r="245" spans="2:10">
      <c r="B245" s="369"/>
      <c r="C245" s="369"/>
      <c r="D245" s="369"/>
      <c r="E245" s="369"/>
      <c r="F245" s="369"/>
      <c r="G245" s="369"/>
      <c r="H245" s="369"/>
      <c r="I245" s="369"/>
      <c r="J245" s="369"/>
    </row>
    <row r="246" spans="2:10">
      <c r="B246" s="369"/>
      <c r="C246" s="369"/>
      <c r="D246" s="369"/>
      <c r="E246" s="369"/>
      <c r="F246" s="369"/>
      <c r="G246" s="369"/>
      <c r="H246" s="369"/>
      <c r="I246" s="369"/>
      <c r="J246" s="369"/>
    </row>
    <row r="247" spans="2:10">
      <c r="B247" s="369"/>
      <c r="C247" s="369"/>
      <c r="D247" s="369"/>
      <c r="E247" s="369"/>
      <c r="F247" s="369"/>
      <c r="G247" s="369"/>
      <c r="H247" s="369"/>
      <c r="I247" s="369"/>
      <c r="J247" s="369"/>
    </row>
    <row r="248" spans="2:10">
      <c r="B248" s="369"/>
      <c r="C248" s="369"/>
      <c r="D248" s="369"/>
      <c r="E248" s="369"/>
      <c r="F248" s="369"/>
      <c r="G248" s="369"/>
      <c r="H248" s="369"/>
      <c r="I248" s="369"/>
      <c r="J248" s="369"/>
    </row>
    <row r="249" spans="2:10">
      <c r="B249" s="369"/>
      <c r="C249" s="369"/>
      <c r="D249" s="369"/>
      <c r="E249" s="369"/>
      <c r="F249" s="369"/>
      <c r="G249" s="369"/>
      <c r="H249" s="369"/>
      <c r="I249" s="369"/>
      <c r="J249" s="369"/>
    </row>
    <row r="250" spans="2:10">
      <c r="B250" s="369"/>
      <c r="C250" s="369"/>
      <c r="D250" s="369"/>
      <c r="E250" s="369"/>
      <c r="F250" s="369"/>
      <c r="G250" s="369"/>
      <c r="H250" s="369"/>
      <c r="I250" s="369"/>
      <c r="J250" s="369"/>
    </row>
    <row r="251" spans="2:10">
      <c r="B251" s="369"/>
      <c r="C251" s="369"/>
      <c r="D251" s="369"/>
      <c r="E251" s="369"/>
      <c r="F251" s="369"/>
      <c r="G251" s="369"/>
      <c r="H251" s="369"/>
      <c r="I251" s="369"/>
      <c r="J251" s="369"/>
    </row>
    <row r="252" spans="2:10">
      <c r="B252" s="369"/>
      <c r="C252" s="369"/>
      <c r="D252" s="369"/>
      <c r="E252" s="369"/>
      <c r="F252" s="369"/>
      <c r="G252" s="369"/>
      <c r="H252" s="369"/>
      <c r="I252" s="369"/>
      <c r="J252" s="369"/>
    </row>
    <row r="253" spans="2:10">
      <c r="B253" s="369"/>
      <c r="C253" s="369"/>
      <c r="D253" s="369"/>
      <c r="E253" s="369"/>
      <c r="F253" s="369"/>
      <c r="G253" s="369"/>
      <c r="H253" s="369"/>
      <c r="I253" s="369"/>
      <c r="J253" s="369"/>
    </row>
    <row r="254" spans="2:10">
      <c r="B254" s="369"/>
      <c r="C254" s="369"/>
      <c r="D254" s="369"/>
      <c r="E254" s="369"/>
      <c r="F254" s="369"/>
      <c r="G254" s="369"/>
      <c r="H254" s="369"/>
      <c r="I254" s="369"/>
      <c r="J254" s="369"/>
    </row>
    <row r="255" spans="2:10">
      <c r="B255" s="369"/>
      <c r="C255" s="369"/>
      <c r="D255" s="369"/>
      <c r="E255" s="369"/>
      <c r="F255" s="369"/>
      <c r="G255" s="369"/>
      <c r="H255" s="369"/>
      <c r="I255" s="369"/>
      <c r="J255" s="369"/>
    </row>
    <row r="256" spans="2:10">
      <c r="B256" s="369"/>
      <c r="C256" s="369"/>
      <c r="D256" s="369"/>
      <c r="E256" s="369"/>
      <c r="F256" s="369"/>
      <c r="G256" s="369"/>
      <c r="H256" s="369"/>
      <c r="I256" s="369"/>
      <c r="J256" s="369"/>
    </row>
    <row r="257" spans="2:10">
      <c r="B257" s="369"/>
      <c r="C257" s="369"/>
      <c r="D257" s="369"/>
      <c r="E257" s="369"/>
      <c r="F257" s="369"/>
      <c r="G257" s="369"/>
      <c r="H257" s="369"/>
      <c r="I257" s="369"/>
      <c r="J257" s="369"/>
    </row>
    <row r="258" spans="2:10">
      <c r="B258" s="369"/>
      <c r="C258" s="369"/>
      <c r="D258" s="369"/>
      <c r="E258" s="369"/>
      <c r="F258" s="369"/>
      <c r="G258" s="369"/>
      <c r="H258" s="369"/>
      <c r="I258" s="369"/>
      <c r="J258" s="369"/>
    </row>
    <row r="259" spans="2:10">
      <c r="B259" s="369"/>
      <c r="C259" s="369"/>
      <c r="D259" s="369"/>
      <c r="E259" s="369"/>
      <c r="F259" s="369"/>
      <c r="G259" s="369"/>
      <c r="H259" s="369"/>
      <c r="I259" s="369"/>
      <c r="J259" s="369"/>
    </row>
    <row r="260" spans="2:10">
      <c r="B260" s="369"/>
      <c r="C260" s="369"/>
      <c r="D260" s="369"/>
      <c r="E260" s="369"/>
      <c r="F260" s="369"/>
      <c r="G260" s="369"/>
      <c r="H260" s="369"/>
      <c r="I260" s="369"/>
      <c r="J260" s="369"/>
    </row>
    <row r="261" spans="2:10">
      <c r="B261" s="369"/>
      <c r="C261" s="369"/>
      <c r="D261" s="369"/>
      <c r="E261" s="369"/>
      <c r="F261" s="369"/>
      <c r="G261" s="369"/>
      <c r="H261" s="369"/>
      <c r="I261" s="369"/>
      <c r="J261" s="369"/>
    </row>
    <row r="262" spans="2:10">
      <c r="B262" s="369"/>
      <c r="C262" s="369"/>
      <c r="D262" s="369"/>
      <c r="E262" s="369"/>
      <c r="F262" s="369"/>
      <c r="G262" s="369"/>
      <c r="H262" s="369"/>
      <c r="I262" s="369"/>
      <c r="J262" s="369"/>
    </row>
    <row r="263" spans="2:10">
      <c r="B263" s="369"/>
      <c r="C263" s="369"/>
      <c r="D263" s="369"/>
      <c r="E263" s="369"/>
      <c r="F263" s="369"/>
      <c r="G263" s="369"/>
      <c r="H263" s="369"/>
      <c r="I263" s="369"/>
      <c r="J263" s="369"/>
    </row>
    <row r="264" spans="2:10">
      <c r="B264" s="369"/>
      <c r="C264" s="369"/>
      <c r="D264" s="369"/>
      <c r="E264" s="369"/>
      <c r="F264" s="369"/>
      <c r="G264" s="369"/>
      <c r="H264" s="369"/>
      <c r="I264" s="369"/>
      <c r="J264" s="369"/>
    </row>
    <row r="265" spans="2:10">
      <c r="B265" s="369"/>
      <c r="C265" s="369"/>
      <c r="D265" s="369"/>
      <c r="E265" s="369"/>
      <c r="F265" s="369"/>
      <c r="G265" s="369"/>
      <c r="H265" s="369"/>
      <c r="I265" s="369"/>
      <c r="J265" s="369"/>
    </row>
    <row r="266" spans="2:10">
      <c r="B266" s="369"/>
      <c r="C266" s="369"/>
      <c r="D266" s="369"/>
      <c r="E266" s="369"/>
      <c r="F266" s="369"/>
      <c r="G266" s="369"/>
      <c r="H266" s="369"/>
      <c r="I266" s="369"/>
      <c r="J266" s="369"/>
    </row>
    <row r="267" spans="2:10">
      <c r="B267" s="369"/>
      <c r="C267" s="369"/>
      <c r="D267" s="369"/>
      <c r="E267" s="369"/>
      <c r="F267" s="369"/>
      <c r="G267" s="369"/>
      <c r="H267" s="369"/>
      <c r="I267" s="369"/>
      <c r="J267" s="369"/>
    </row>
    <row r="268" spans="2:10">
      <c r="B268" s="369"/>
      <c r="C268" s="369"/>
      <c r="D268" s="369"/>
      <c r="E268" s="369"/>
      <c r="F268" s="369"/>
      <c r="G268" s="369"/>
      <c r="H268" s="369"/>
      <c r="I268" s="369"/>
      <c r="J268" s="369"/>
    </row>
    <row r="269" spans="2:10">
      <c r="B269" s="369"/>
      <c r="C269" s="369"/>
      <c r="D269" s="369"/>
      <c r="E269" s="369"/>
      <c r="F269" s="369"/>
      <c r="G269" s="369"/>
      <c r="H269" s="369"/>
      <c r="I269" s="369"/>
      <c r="J269" s="369"/>
    </row>
    <row r="270" spans="2:10">
      <c r="B270" s="369"/>
      <c r="C270" s="369"/>
      <c r="D270" s="369"/>
      <c r="E270" s="369"/>
      <c r="F270" s="369"/>
      <c r="G270" s="369"/>
      <c r="H270" s="369"/>
      <c r="I270" s="369"/>
      <c r="J270" s="369"/>
    </row>
    <row r="271" spans="2:10">
      <c r="B271" s="369"/>
      <c r="C271" s="369"/>
      <c r="D271" s="369"/>
      <c r="E271" s="369"/>
      <c r="F271" s="369"/>
      <c r="G271" s="369"/>
      <c r="H271" s="369"/>
      <c r="I271" s="369"/>
      <c r="J271" s="369"/>
    </row>
    <row r="272" spans="2:10">
      <c r="B272" s="369"/>
      <c r="C272" s="369"/>
      <c r="D272" s="369"/>
      <c r="E272" s="369"/>
      <c r="F272" s="369"/>
      <c r="G272" s="369"/>
      <c r="H272" s="369"/>
      <c r="I272" s="369"/>
      <c r="J272" s="369"/>
    </row>
    <row r="273" spans="2:10">
      <c r="B273" s="369"/>
      <c r="C273" s="369"/>
      <c r="D273" s="369"/>
      <c r="E273" s="369"/>
      <c r="F273" s="369"/>
      <c r="G273" s="369"/>
      <c r="H273" s="369"/>
      <c r="I273" s="369"/>
      <c r="J273" s="369"/>
    </row>
    <row r="274" spans="2:10">
      <c r="B274" s="369"/>
      <c r="C274" s="369"/>
      <c r="D274" s="369"/>
      <c r="E274" s="369"/>
      <c r="F274" s="369"/>
      <c r="G274" s="369"/>
      <c r="H274" s="369"/>
      <c r="I274" s="369"/>
      <c r="J274" s="369"/>
    </row>
    <row r="275" spans="2:10">
      <c r="B275" s="369"/>
      <c r="C275" s="369"/>
      <c r="D275" s="369"/>
      <c r="E275" s="369"/>
      <c r="F275" s="369"/>
      <c r="G275" s="369"/>
      <c r="H275" s="369"/>
      <c r="I275" s="369"/>
      <c r="J275" s="369"/>
    </row>
    <row r="276" spans="2:10">
      <c r="B276" s="369"/>
      <c r="C276" s="369"/>
      <c r="D276" s="369"/>
      <c r="E276" s="369"/>
      <c r="F276" s="369"/>
      <c r="G276" s="369"/>
      <c r="H276" s="369"/>
      <c r="I276" s="369"/>
      <c r="J276" s="369"/>
    </row>
    <row r="277" spans="2:10">
      <c r="B277" s="369"/>
      <c r="C277" s="369"/>
      <c r="D277" s="369"/>
      <c r="E277" s="369"/>
      <c r="F277" s="369"/>
      <c r="G277" s="369"/>
      <c r="H277" s="369"/>
      <c r="I277" s="369"/>
      <c r="J277" s="369"/>
    </row>
    <row r="278" spans="2:10">
      <c r="B278" s="369"/>
      <c r="C278" s="369"/>
      <c r="D278" s="369"/>
      <c r="E278" s="369"/>
      <c r="F278" s="369"/>
      <c r="G278" s="369"/>
      <c r="H278" s="369"/>
      <c r="I278" s="369"/>
      <c r="J278" s="369"/>
    </row>
    <row r="279" spans="2:10">
      <c r="B279" s="369"/>
      <c r="C279" s="369"/>
      <c r="D279" s="369"/>
      <c r="E279" s="369"/>
      <c r="F279" s="369"/>
      <c r="G279" s="369"/>
      <c r="H279" s="369"/>
      <c r="I279" s="369"/>
      <c r="J279" s="369"/>
    </row>
    <row r="280" spans="2:10">
      <c r="B280" s="369"/>
      <c r="C280" s="369"/>
      <c r="D280" s="369"/>
      <c r="E280" s="369"/>
      <c r="F280" s="369"/>
      <c r="G280" s="369"/>
      <c r="H280" s="369"/>
      <c r="I280" s="369"/>
      <c r="J280" s="369"/>
    </row>
    <row r="281" spans="2:10">
      <c r="B281" s="369"/>
      <c r="C281" s="369"/>
      <c r="D281" s="369"/>
      <c r="E281" s="369"/>
      <c r="F281" s="369"/>
      <c r="G281" s="369"/>
      <c r="H281" s="369"/>
      <c r="I281" s="369"/>
      <c r="J281" s="369"/>
    </row>
    <row r="282" spans="2:10">
      <c r="B282" s="369"/>
      <c r="C282" s="369"/>
      <c r="D282" s="369"/>
      <c r="E282" s="369"/>
      <c r="F282" s="369"/>
      <c r="G282" s="369"/>
      <c r="H282" s="369"/>
      <c r="I282" s="369"/>
      <c r="J282" s="369"/>
    </row>
    <row r="283" spans="2:10">
      <c r="B283" s="369"/>
      <c r="C283" s="369"/>
      <c r="D283" s="369"/>
      <c r="E283" s="369"/>
      <c r="F283" s="369"/>
      <c r="G283" s="369"/>
      <c r="H283" s="369"/>
      <c r="I283" s="369"/>
      <c r="J283" s="369"/>
    </row>
    <row r="284" spans="2:10">
      <c r="B284" s="369"/>
      <c r="C284" s="369"/>
      <c r="D284" s="369"/>
      <c r="E284" s="369"/>
      <c r="F284" s="369"/>
      <c r="G284" s="369"/>
      <c r="H284" s="369"/>
      <c r="I284" s="369"/>
      <c r="J284" s="369"/>
    </row>
    <row r="285" spans="2:10">
      <c r="B285" s="369"/>
      <c r="C285" s="369"/>
      <c r="D285" s="369"/>
      <c r="E285" s="369"/>
      <c r="F285" s="369"/>
      <c r="G285" s="369"/>
      <c r="H285" s="369"/>
      <c r="I285" s="369"/>
      <c r="J285" s="369"/>
    </row>
    <row r="286" spans="2:10">
      <c r="B286" s="369"/>
      <c r="C286" s="369"/>
      <c r="D286" s="369"/>
      <c r="E286" s="369"/>
      <c r="F286" s="369"/>
      <c r="G286" s="369"/>
      <c r="H286" s="369"/>
      <c r="I286" s="369"/>
      <c r="J286" s="369"/>
    </row>
    <row r="287" spans="2:10">
      <c r="B287" s="369"/>
      <c r="C287" s="369"/>
      <c r="D287" s="369"/>
      <c r="E287" s="369"/>
      <c r="F287" s="369"/>
      <c r="G287" s="369"/>
      <c r="H287" s="369"/>
      <c r="I287" s="369"/>
      <c r="J287" s="369"/>
    </row>
    <row r="288" spans="2:10">
      <c r="B288" s="369"/>
      <c r="C288" s="369"/>
      <c r="D288" s="369"/>
      <c r="E288" s="369"/>
      <c r="F288" s="369"/>
      <c r="G288" s="369"/>
      <c r="H288" s="369"/>
      <c r="I288" s="369"/>
      <c r="J288" s="369"/>
    </row>
    <row r="289" spans="2:10">
      <c r="B289" s="369"/>
      <c r="C289" s="369"/>
      <c r="D289" s="369"/>
      <c r="E289" s="369"/>
      <c r="F289" s="369"/>
      <c r="G289" s="369"/>
      <c r="H289" s="369"/>
      <c r="I289" s="369"/>
      <c r="J289" s="369"/>
    </row>
    <row r="290" spans="2:10">
      <c r="B290" s="369"/>
      <c r="C290" s="369"/>
      <c r="D290" s="369"/>
      <c r="E290" s="369"/>
      <c r="F290" s="369"/>
      <c r="G290" s="369"/>
      <c r="H290" s="369"/>
      <c r="I290" s="369"/>
      <c r="J290" s="369"/>
    </row>
    <row r="291" spans="2:10">
      <c r="B291" s="369"/>
      <c r="C291" s="369"/>
      <c r="D291" s="369"/>
      <c r="E291" s="369"/>
      <c r="F291" s="369"/>
      <c r="G291" s="369"/>
      <c r="H291" s="369"/>
      <c r="I291" s="369"/>
      <c r="J291" s="369"/>
    </row>
    <row r="292" spans="2:10">
      <c r="B292" s="369"/>
      <c r="C292" s="369"/>
      <c r="D292" s="369"/>
      <c r="E292" s="369"/>
      <c r="F292" s="369"/>
      <c r="G292" s="369"/>
      <c r="H292" s="369"/>
      <c r="I292" s="369"/>
      <c r="J292" s="369"/>
    </row>
    <row r="293" spans="2:10">
      <c r="B293" s="369"/>
      <c r="C293" s="369"/>
      <c r="D293" s="369"/>
      <c r="E293" s="369"/>
      <c r="F293" s="369"/>
      <c r="G293" s="369"/>
      <c r="H293" s="369"/>
      <c r="I293" s="369"/>
      <c r="J293" s="369"/>
    </row>
    <row r="294" spans="2:10">
      <c r="B294" s="369"/>
      <c r="C294" s="369"/>
      <c r="D294" s="369"/>
      <c r="E294" s="369"/>
      <c r="F294" s="369"/>
      <c r="G294" s="369"/>
      <c r="H294" s="369"/>
      <c r="I294" s="369"/>
      <c r="J294" s="369"/>
    </row>
    <row r="295" spans="2:10">
      <c r="B295" s="369"/>
      <c r="C295" s="369"/>
      <c r="D295" s="369"/>
      <c r="E295" s="369"/>
      <c r="F295" s="369"/>
      <c r="G295" s="369"/>
      <c r="H295" s="369"/>
      <c r="I295" s="369"/>
      <c r="J295" s="369"/>
    </row>
    <row r="296" spans="2:10">
      <c r="B296" s="369"/>
      <c r="C296" s="369"/>
      <c r="D296" s="369"/>
      <c r="E296" s="369"/>
      <c r="F296" s="369"/>
      <c r="G296" s="369"/>
      <c r="H296" s="369"/>
      <c r="I296" s="369"/>
      <c r="J296" s="369"/>
    </row>
    <row r="297" spans="2:10">
      <c r="B297" s="369"/>
      <c r="C297" s="369"/>
      <c r="D297" s="369"/>
      <c r="E297" s="369"/>
      <c r="F297" s="369"/>
      <c r="G297" s="369"/>
      <c r="H297" s="369"/>
      <c r="I297" s="369"/>
      <c r="J297" s="369"/>
    </row>
    <row r="298" spans="2:10">
      <c r="B298" s="369"/>
      <c r="C298" s="369"/>
      <c r="D298" s="369"/>
      <c r="E298" s="369"/>
      <c r="F298" s="369"/>
      <c r="G298" s="369"/>
      <c r="H298" s="369"/>
      <c r="I298" s="369"/>
      <c r="J298" s="369"/>
    </row>
    <row r="299" spans="2:10">
      <c r="B299" s="369"/>
      <c r="C299" s="369"/>
      <c r="D299" s="369"/>
      <c r="E299" s="369"/>
      <c r="F299" s="369"/>
      <c r="G299" s="369"/>
      <c r="H299" s="369"/>
      <c r="I299" s="369"/>
      <c r="J299" s="369"/>
    </row>
    <row r="300" spans="2:10">
      <c r="B300" s="369"/>
      <c r="C300" s="369"/>
      <c r="D300" s="369"/>
      <c r="E300" s="369"/>
      <c r="F300" s="369"/>
      <c r="G300" s="369"/>
      <c r="H300" s="369"/>
      <c r="I300" s="369"/>
      <c r="J300" s="369"/>
    </row>
    <row r="301" spans="2:10">
      <c r="B301" s="369"/>
      <c r="C301" s="369"/>
      <c r="D301" s="369"/>
      <c r="E301" s="369"/>
      <c r="F301" s="369"/>
      <c r="G301" s="369"/>
      <c r="H301" s="369"/>
      <c r="I301" s="369"/>
      <c r="J301" s="369"/>
    </row>
    <row r="302" spans="2:10">
      <c r="B302" s="369"/>
      <c r="C302" s="369"/>
      <c r="D302" s="369"/>
      <c r="E302" s="369"/>
      <c r="F302" s="369"/>
      <c r="G302" s="369"/>
      <c r="H302" s="369"/>
      <c r="I302" s="369"/>
      <c r="J302" s="369"/>
    </row>
    <row r="303" spans="2:10">
      <c r="B303" s="369"/>
      <c r="C303" s="369"/>
      <c r="D303" s="369"/>
      <c r="E303" s="369"/>
      <c r="F303" s="369"/>
      <c r="G303" s="369"/>
      <c r="H303" s="369"/>
      <c r="I303" s="369"/>
      <c r="J303" s="369"/>
    </row>
    <row r="304" spans="2:10">
      <c r="B304" s="369"/>
      <c r="C304" s="369"/>
      <c r="D304" s="369"/>
      <c r="E304" s="369"/>
      <c r="F304" s="369"/>
      <c r="G304" s="369"/>
      <c r="H304" s="369"/>
      <c r="I304" s="369"/>
      <c r="J304" s="369"/>
    </row>
    <row r="305" spans="2:10">
      <c r="B305" s="369"/>
      <c r="C305" s="369"/>
      <c r="D305" s="369"/>
      <c r="E305" s="369"/>
      <c r="F305" s="369"/>
      <c r="G305" s="369"/>
      <c r="H305" s="369"/>
      <c r="I305" s="369"/>
      <c r="J305" s="369"/>
    </row>
    <row r="306" spans="2:10">
      <c r="B306" s="369"/>
      <c r="C306" s="369"/>
      <c r="D306" s="369"/>
      <c r="E306" s="369"/>
      <c r="F306" s="369"/>
      <c r="G306" s="369"/>
      <c r="H306" s="369"/>
      <c r="I306" s="369"/>
      <c r="J306" s="369"/>
    </row>
    <row r="307" spans="2:10">
      <c r="B307" s="369"/>
      <c r="C307" s="369"/>
      <c r="D307" s="369"/>
      <c r="E307" s="369"/>
      <c r="F307" s="369"/>
      <c r="G307" s="369"/>
      <c r="H307" s="369"/>
      <c r="I307" s="369"/>
      <c r="J307" s="369"/>
    </row>
    <row r="308" spans="2:10">
      <c r="B308" s="369"/>
      <c r="C308" s="369"/>
      <c r="D308" s="369"/>
      <c r="E308" s="369"/>
      <c r="F308" s="369"/>
      <c r="G308" s="369"/>
      <c r="H308" s="369"/>
      <c r="I308" s="369"/>
      <c r="J308" s="369"/>
    </row>
    <row r="309" spans="2:10">
      <c r="B309" s="369"/>
      <c r="C309" s="369"/>
      <c r="D309" s="369"/>
      <c r="E309" s="369"/>
      <c r="F309" s="369"/>
      <c r="G309" s="369"/>
      <c r="H309" s="369"/>
      <c r="I309" s="369"/>
      <c r="J309" s="369"/>
    </row>
    <row r="310" spans="2:10">
      <c r="B310" s="369"/>
      <c r="C310" s="369"/>
      <c r="D310" s="369"/>
      <c r="E310" s="369"/>
      <c r="F310" s="369"/>
      <c r="G310" s="369"/>
      <c r="H310" s="369"/>
      <c r="I310" s="369"/>
      <c r="J310" s="369"/>
    </row>
    <row r="311" spans="2:10">
      <c r="B311" s="369"/>
      <c r="C311" s="369"/>
      <c r="D311" s="369"/>
      <c r="E311" s="369"/>
      <c r="F311" s="369"/>
      <c r="G311" s="369"/>
      <c r="H311" s="369"/>
      <c r="I311" s="369"/>
      <c r="J311" s="369"/>
    </row>
    <row r="312" spans="2:10">
      <c r="B312" s="369"/>
      <c r="C312" s="369"/>
      <c r="D312" s="369"/>
      <c r="E312" s="369"/>
      <c r="F312" s="369"/>
      <c r="G312" s="369"/>
      <c r="H312" s="369"/>
      <c r="I312" s="369"/>
      <c r="J312" s="369"/>
    </row>
    <row r="313" spans="2:10">
      <c r="B313" s="369"/>
      <c r="C313" s="369"/>
      <c r="D313" s="369"/>
      <c r="E313" s="369"/>
      <c r="F313" s="369"/>
      <c r="G313" s="369"/>
      <c r="H313" s="369"/>
      <c r="I313" s="369"/>
      <c r="J313" s="369"/>
    </row>
    <row r="314" spans="2:10">
      <c r="B314" s="369"/>
      <c r="C314" s="369"/>
      <c r="D314" s="369"/>
      <c r="E314" s="369"/>
      <c r="F314" s="369"/>
      <c r="G314" s="369"/>
      <c r="H314" s="369"/>
      <c r="I314" s="369"/>
      <c r="J314" s="369"/>
    </row>
    <row r="315" spans="2:10">
      <c r="B315" s="369"/>
      <c r="C315" s="369"/>
      <c r="D315" s="369"/>
      <c r="E315" s="369"/>
      <c r="F315" s="369"/>
      <c r="G315" s="369"/>
      <c r="H315" s="369"/>
      <c r="I315" s="369"/>
      <c r="J315" s="369"/>
    </row>
    <row r="316" spans="2:10">
      <c r="B316" s="369"/>
      <c r="C316" s="369"/>
      <c r="D316" s="369"/>
      <c r="E316" s="369"/>
      <c r="F316" s="369"/>
      <c r="G316" s="369"/>
      <c r="H316" s="369"/>
      <c r="I316" s="369"/>
      <c r="J316" s="369"/>
    </row>
    <row r="317" spans="2:10">
      <c r="B317" s="369"/>
      <c r="C317" s="369"/>
      <c r="D317" s="369"/>
      <c r="E317" s="369"/>
      <c r="F317" s="369"/>
      <c r="G317" s="369"/>
      <c r="H317" s="369"/>
      <c r="I317" s="369"/>
      <c r="J317" s="369"/>
    </row>
    <row r="318" spans="2:10">
      <c r="B318" s="369"/>
      <c r="C318" s="369"/>
      <c r="D318" s="369"/>
      <c r="E318" s="369"/>
      <c r="F318" s="369"/>
      <c r="G318" s="369"/>
      <c r="H318" s="369"/>
      <c r="I318" s="369"/>
      <c r="J318" s="369"/>
    </row>
    <row r="319" spans="2:10">
      <c r="B319" s="369"/>
      <c r="C319" s="369"/>
      <c r="D319" s="369"/>
      <c r="E319" s="369"/>
      <c r="F319" s="369"/>
      <c r="G319" s="369"/>
      <c r="H319" s="369"/>
      <c r="I319" s="369"/>
      <c r="J319" s="369"/>
    </row>
    <row r="320" spans="2:10">
      <c r="B320" s="369"/>
      <c r="C320" s="369"/>
      <c r="D320" s="369"/>
      <c r="E320" s="369"/>
      <c r="F320" s="369"/>
      <c r="G320" s="369"/>
      <c r="H320" s="369"/>
      <c r="I320" s="369"/>
      <c r="J320" s="369"/>
    </row>
    <row r="321" spans="2:10">
      <c r="B321" s="369"/>
      <c r="C321" s="369"/>
      <c r="D321" s="369"/>
      <c r="E321" s="369"/>
      <c r="F321" s="369"/>
      <c r="G321" s="369"/>
      <c r="H321" s="369"/>
      <c r="I321" s="369"/>
      <c r="J321" s="369"/>
    </row>
    <row r="322" spans="2:10">
      <c r="B322" s="369"/>
      <c r="C322" s="369"/>
      <c r="D322" s="369"/>
      <c r="E322" s="369"/>
      <c r="F322" s="369"/>
      <c r="G322" s="369"/>
      <c r="H322" s="369"/>
      <c r="I322" s="369"/>
      <c r="J322" s="369"/>
    </row>
    <row r="323" spans="2:10">
      <c r="B323" s="369"/>
      <c r="C323" s="369"/>
      <c r="D323" s="369"/>
      <c r="E323" s="369"/>
      <c r="F323" s="369"/>
      <c r="G323" s="369"/>
      <c r="H323" s="369"/>
      <c r="I323" s="369"/>
      <c r="J323" s="369"/>
    </row>
    <row r="324" spans="2:10">
      <c r="B324" s="369"/>
      <c r="C324" s="369"/>
      <c r="D324" s="369"/>
      <c r="E324" s="369"/>
      <c r="F324" s="369"/>
      <c r="G324" s="369"/>
      <c r="H324" s="369"/>
      <c r="I324" s="369"/>
      <c r="J324" s="369"/>
    </row>
    <row r="325" spans="2:10">
      <c r="B325" s="369"/>
      <c r="C325" s="369"/>
      <c r="D325" s="369"/>
      <c r="E325" s="369"/>
      <c r="F325" s="369"/>
      <c r="G325" s="369"/>
      <c r="H325" s="369"/>
      <c r="I325" s="369"/>
      <c r="J325" s="369"/>
    </row>
    <row r="326" spans="2:10">
      <c r="B326" s="369"/>
      <c r="C326" s="369"/>
      <c r="D326" s="369"/>
      <c r="E326" s="369"/>
      <c r="F326" s="369"/>
      <c r="G326" s="369"/>
      <c r="H326" s="369"/>
      <c r="I326" s="369"/>
      <c r="J326" s="369"/>
    </row>
    <row r="327" spans="2:10">
      <c r="B327" s="369"/>
      <c r="C327" s="369"/>
      <c r="D327" s="369"/>
      <c r="E327" s="369"/>
      <c r="F327" s="369"/>
      <c r="G327" s="369"/>
      <c r="H327" s="369"/>
      <c r="I327" s="369"/>
      <c r="J327" s="369"/>
    </row>
    <row r="328" spans="2:10">
      <c r="B328" s="369"/>
      <c r="C328" s="369"/>
      <c r="D328" s="369"/>
      <c r="E328" s="369"/>
      <c r="F328" s="369"/>
      <c r="G328" s="369"/>
      <c r="H328" s="369"/>
      <c r="I328" s="369"/>
      <c r="J328" s="369"/>
    </row>
    <row r="329" spans="2:10">
      <c r="B329" s="369"/>
      <c r="C329" s="369"/>
      <c r="D329" s="369"/>
      <c r="E329" s="369"/>
      <c r="F329" s="369"/>
      <c r="G329" s="369"/>
      <c r="H329" s="369"/>
      <c r="I329" s="369"/>
      <c r="J329" s="369"/>
    </row>
    <row r="330" spans="2:10">
      <c r="B330" s="369"/>
      <c r="C330" s="369"/>
      <c r="D330" s="369"/>
      <c r="E330" s="369"/>
      <c r="F330" s="369"/>
      <c r="G330" s="369"/>
      <c r="H330" s="369"/>
      <c r="I330" s="369"/>
      <c r="J330" s="369"/>
    </row>
    <row r="331" spans="2:10">
      <c r="B331" s="369"/>
      <c r="C331" s="369"/>
      <c r="D331" s="369"/>
      <c r="E331" s="369"/>
      <c r="F331" s="369"/>
      <c r="G331" s="369"/>
      <c r="H331" s="369"/>
      <c r="I331" s="369"/>
      <c r="J331" s="369"/>
    </row>
    <row r="332" spans="2:10">
      <c r="B332" s="369"/>
      <c r="C332" s="369"/>
      <c r="D332" s="369"/>
      <c r="E332" s="369"/>
      <c r="F332" s="369"/>
      <c r="G332" s="369"/>
      <c r="H332" s="369"/>
      <c r="I332" s="369"/>
      <c r="J332" s="369"/>
    </row>
    <row r="333" spans="2:10">
      <c r="B333" s="369"/>
      <c r="C333" s="369"/>
      <c r="D333" s="369"/>
      <c r="E333" s="369"/>
      <c r="F333" s="369"/>
      <c r="G333" s="369"/>
      <c r="H333" s="369"/>
      <c r="I333" s="369"/>
      <c r="J333" s="369"/>
    </row>
    <row r="334" spans="2:10">
      <c r="B334" s="369"/>
      <c r="C334" s="369"/>
      <c r="D334" s="369"/>
      <c r="E334" s="369"/>
      <c r="F334" s="369"/>
      <c r="G334" s="369"/>
      <c r="H334" s="369"/>
      <c r="I334" s="369"/>
      <c r="J334" s="369"/>
    </row>
    <row r="335" spans="2:10">
      <c r="B335" s="369"/>
      <c r="C335" s="369"/>
      <c r="D335" s="369"/>
      <c r="E335" s="369"/>
      <c r="F335" s="369"/>
      <c r="G335" s="369"/>
      <c r="H335" s="369"/>
      <c r="I335" s="369"/>
      <c r="J335" s="369"/>
    </row>
    <row r="336" spans="2:10">
      <c r="B336" s="369"/>
      <c r="C336" s="369"/>
      <c r="D336" s="369"/>
      <c r="E336" s="369"/>
      <c r="F336" s="369"/>
      <c r="G336" s="369"/>
      <c r="H336" s="369"/>
      <c r="I336" s="369"/>
      <c r="J336" s="369"/>
    </row>
    <row r="337" spans="2:10">
      <c r="B337" s="369"/>
      <c r="C337" s="369"/>
      <c r="D337" s="369"/>
      <c r="E337" s="369"/>
      <c r="F337" s="369"/>
      <c r="G337" s="369"/>
      <c r="H337" s="369"/>
      <c r="I337" s="369"/>
      <c r="J337" s="369"/>
    </row>
    <row r="338" spans="2:10">
      <c r="B338" s="369"/>
      <c r="C338" s="369"/>
      <c r="D338" s="369"/>
      <c r="E338" s="369"/>
      <c r="F338" s="369"/>
      <c r="G338" s="369"/>
      <c r="H338" s="369"/>
      <c r="I338" s="369"/>
      <c r="J338" s="369"/>
    </row>
    <row r="339" spans="2:10">
      <c r="B339" s="369"/>
      <c r="C339" s="369"/>
      <c r="D339" s="369"/>
      <c r="E339" s="369"/>
      <c r="F339" s="369"/>
      <c r="G339" s="369"/>
      <c r="H339" s="369"/>
      <c r="I339" s="369"/>
      <c r="J339" s="369"/>
    </row>
    <row r="340" spans="2:10">
      <c r="B340" s="369"/>
      <c r="C340" s="369"/>
      <c r="D340" s="369"/>
      <c r="E340" s="369"/>
      <c r="F340" s="369"/>
      <c r="G340" s="369"/>
      <c r="H340" s="369"/>
      <c r="I340" s="369"/>
      <c r="J340" s="369"/>
    </row>
    <row r="341" spans="2:10">
      <c r="B341" s="369"/>
      <c r="C341" s="369"/>
      <c r="D341" s="369"/>
      <c r="E341" s="369"/>
      <c r="F341" s="369"/>
      <c r="G341" s="369"/>
      <c r="H341" s="369"/>
      <c r="I341" s="369"/>
      <c r="J341" s="369"/>
    </row>
    <row r="342" spans="2:10">
      <c r="B342" s="369"/>
      <c r="C342" s="369"/>
      <c r="D342" s="369"/>
      <c r="E342" s="369"/>
      <c r="F342" s="369"/>
      <c r="G342" s="369"/>
      <c r="H342" s="369"/>
      <c r="I342" s="369"/>
      <c r="J342" s="369"/>
    </row>
    <row r="343" spans="2:10">
      <c r="B343" s="369"/>
      <c r="C343" s="369"/>
      <c r="D343" s="369"/>
      <c r="E343" s="369"/>
      <c r="F343" s="369"/>
      <c r="G343" s="369"/>
      <c r="H343" s="369"/>
      <c r="I343" s="369"/>
      <c r="J343" s="369"/>
    </row>
    <row r="344" spans="2:10">
      <c r="B344" s="369"/>
      <c r="C344" s="369"/>
      <c r="D344" s="369"/>
      <c r="E344" s="369"/>
      <c r="F344" s="369"/>
      <c r="G344" s="369"/>
      <c r="H344" s="369"/>
      <c r="I344" s="369"/>
      <c r="J344" s="369"/>
    </row>
    <row r="345" spans="2:10">
      <c r="B345" s="369"/>
      <c r="C345" s="369"/>
      <c r="D345" s="369"/>
      <c r="E345" s="369"/>
      <c r="F345" s="369"/>
      <c r="G345" s="369"/>
      <c r="H345" s="369"/>
      <c r="I345" s="369"/>
      <c r="J345" s="369"/>
    </row>
    <row r="346" spans="2:10">
      <c r="B346" s="369"/>
      <c r="C346" s="369"/>
      <c r="D346" s="369"/>
      <c r="E346" s="369"/>
      <c r="F346" s="369"/>
      <c r="G346" s="369"/>
      <c r="H346" s="369"/>
      <c r="I346" s="369"/>
      <c r="J346" s="369"/>
    </row>
    <row r="347" spans="2:10">
      <c r="B347" s="369"/>
      <c r="C347" s="369"/>
      <c r="D347" s="369"/>
      <c r="E347" s="369"/>
      <c r="F347" s="369"/>
      <c r="G347" s="369"/>
      <c r="H347" s="369"/>
      <c r="I347" s="369"/>
      <c r="J347" s="369"/>
    </row>
    <row r="348" spans="2:10">
      <c r="B348" s="369"/>
      <c r="C348" s="369"/>
      <c r="D348" s="369"/>
      <c r="E348" s="369"/>
      <c r="F348" s="369"/>
      <c r="G348" s="369"/>
      <c r="H348" s="369"/>
      <c r="I348" s="369"/>
      <c r="J348" s="369"/>
    </row>
    <row r="349" spans="2:10">
      <c r="B349" s="369"/>
      <c r="C349" s="369"/>
      <c r="D349" s="369"/>
      <c r="E349" s="369"/>
      <c r="F349" s="369"/>
      <c r="G349" s="369"/>
      <c r="H349" s="369"/>
      <c r="I349" s="369"/>
      <c r="J349" s="369"/>
    </row>
    <row r="350" spans="2:10">
      <c r="B350" s="369"/>
      <c r="C350" s="369"/>
      <c r="D350" s="369"/>
      <c r="E350" s="369"/>
      <c r="F350" s="369"/>
      <c r="G350" s="369"/>
      <c r="H350" s="369"/>
      <c r="I350" s="369"/>
      <c r="J350" s="369"/>
    </row>
    <row r="351" spans="2:10">
      <c r="B351" s="369"/>
      <c r="C351" s="369"/>
      <c r="D351" s="369"/>
      <c r="E351" s="369"/>
      <c r="F351" s="369"/>
      <c r="G351" s="369"/>
      <c r="H351" s="369"/>
      <c r="I351" s="369"/>
      <c r="J351" s="369"/>
    </row>
  </sheetData>
  <mergeCells count="5">
    <mergeCell ref="A1:J1"/>
    <mergeCell ref="A2:J2"/>
    <mergeCell ref="A28:J28"/>
    <mergeCell ref="A29:J29"/>
    <mergeCell ref="A27:K27"/>
  </mergeCells>
  <conditionalFormatting sqref="B5:J25">
    <cfRule type="cellIs" dxfId="133" priority="1" operator="between">
      <formula>0.0000000000000001</formula>
      <formula>0.4999999999</formula>
    </cfRule>
  </conditionalFormatting>
  <hyperlinks>
    <hyperlink ref="A32" r:id="rId1"/>
    <hyperlink ref="B26:J26" r:id="rId2" display="I"/>
    <hyperlink ref="B26" r:id="rId3"/>
    <hyperlink ref="C26:J26" r:id="rId4" display="J"/>
    <hyperlink ref="B4:J4" r:id="rId5" display="I"/>
  </hyperlinks>
  <pageMargins left="0.39370078740157483" right="0.39370078740157483" top="0.39370078740157483" bottom="0.39370078740157483" header="0" footer="0"/>
  <pageSetup paperSize="9" orientation="portrait" r:id="rId6"/>
</worksheet>
</file>

<file path=xl/worksheets/sheet17.xml><?xml version="1.0" encoding="utf-8"?>
<worksheet xmlns="http://schemas.openxmlformats.org/spreadsheetml/2006/main" xmlns:r="http://schemas.openxmlformats.org/officeDocument/2006/relationships">
  <dimension ref="A1:V351"/>
  <sheetViews>
    <sheetView showGridLines="0" workbookViewId="0">
      <selection sqref="A1:N1"/>
    </sheetView>
  </sheetViews>
  <sheetFormatPr defaultColWidth="7.7109375" defaultRowHeight="12.75"/>
  <cols>
    <col min="1" max="1" width="17.28515625" style="230" customWidth="1"/>
    <col min="2" max="10" width="8.7109375" style="230" customWidth="1"/>
    <col min="11" max="16384" width="7.7109375" style="230"/>
  </cols>
  <sheetData>
    <row r="1" spans="1:22" s="736" customFormat="1" ht="30" customHeight="1">
      <c r="A1" s="1402" t="s">
        <v>1214</v>
      </c>
      <c r="B1" s="1402"/>
      <c r="C1" s="1402"/>
      <c r="D1" s="1402"/>
      <c r="E1" s="1402"/>
      <c r="F1" s="1402"/>
      <c r="G1" s="1402"/>
      <c r="H1" s="1402"/>
      <c r="I1" s="1402"/>
      <c r="J1" s="1402"/>
    </row>
    <row r="2" spans="1:22" s="736" customFormat="1" ht="30" customHeight="1">
      <c r="A2" s="1402" t="s">
        <v>1213</v>
      </c>
      <c r="B2" s="1402"/>
      <c r="C2" s="1402"/>
      <c r="D2" s="1402"/>
      <c r="E2" s="1402"/>
      <c r="F2" s="1402"/>
      <c r="G2" s="1402"/>
      <c r="H2" s="1402"/>
      <c r="I2" s="1402"/>
      <c r="J2" s="1402"/>
      <c r="M2" s="778"/>
    </row>
    <row r="3" spans="1:22" s="736" customFormat="1" ht="9.75" customHeight="1">
      <c r="A3" s="809" t="s">
        <v>177</v>
      </c>
      <c r="B3" s="764"/>
      <c r="C3" s="764"/>
      <c r="D3" s="764"/>
      <c r="E3" s="764"/>
      <c r="F3" s="764"/>
      <c r="G3" s="764"/>
      <c r="H3" s="764"/>
      <c r="I3" s="764"/>
      <c r="J3" s="754" t="s">
        <v>176</v>
      </c>
    </row>
    <row r="4" spans="1:22" s="736" customFormat="1" ht="16.5" customHeight="1">
      <c r="A4" s="727"/>
      <c r="B4" s="170" t="s">
        <v>15</v>
      </c>
      <c r="C4" s="170" t="s">
        <v>1172</v>
      </c>
      <c r="D4" s="170" t="s">
        <v>1171</v>
      </c>
      <c r="E4" s="170" t="s">
        <v>1170</v>
      </c>
      <c r="F4" s="170" t="s">
        <v>1169</v>
      </c>
      <c r="G4" s="170" t="s">
        <v>1168</v>
      </c>
      <c r="H4" s="170" t="s">
        <v>1167</v>
      </c>
      <c r="I4" s="170" t="s">
        <v>1166</v>
      </c>
      <c r="J4" s="170" t="s">
        <v>1165</v>
      </c>
      <c r="M4" s="537" t="s">
        <v>128</v>
      </c>
      <c r="N4" s="537" t="s">
        <v>127</v>
      </c>
    </row>
    <row r="5" spans="1:22" s="537" customFormat="1" ht="12.75" customHeight="1">
      <c r="A5" s="537" t="s">
        <v>75</v>
      </c>
      <c r="B5" s="768">
        <v>1297053</v>
      </c>
      <c r="C5" s="768">
        <v>134054</v>
      </c>
      <c r="D5" s="768">
        <v>1290</v>
      </c>
      <c r="E5" s="768">
        <v>71674</v>
      </c>
      <c r="F5" s="768">
        <v>4376</v>
      </c>
      <c r="G5" s="768">
        <v>1835</v>
      </c>
      <c r="H5" s="768">
        <v>82498</v>
      </c>
      <c r="I5" s="768">
        <v>244847</v>
      </c>
      <c r="J5" s="768">
        <v>24951</v>
      </c>
      <c r="K5" s="806"/>
      <c r="L5" s="23">
        <v>1</v>
      </c>
      <c r="M5" s="735" t="s">
        <v>126</v>
      </c>
      <c r="N5" s="23" t="s">
        <v>123</v>
      </c>
    </row>
    <row r="6" spans="1:22" s="537" customFormat="1" ht="12.75" customHeight="1">
      <c r="A6" s="23" t="s">
        <v>73</v>
      </c>
      <c r="B6" s="768">
        <v>1240138</v>
      </c>
      <c r="C6" s="768">
        <v>122103</v>
      </c>
      <c r="D6" s="768">
        <v>1251</v>
      </c>
      <c r="E6" s="768">
        <v>69777</v>
      </c>
      <c r="F6" s="768">
        <v>4254</v>
      </c>
      <c r="G6" s="768">
        <v>1689</v>
      </c>
      <c r="H6" s="768">
        <v>79745</v>
      </c>
      <c r="I6" s="768">
        <v>236326</v>
      </c>
      <c r="J6" s="768">
        <v>23320</v>
      </c>
      <c r="K6" s="806"/>
      <c r="L6" s="27">
        <v>2</v>
      </c>
      <c r="M6" s="414" t="s">
        <v>125</v>
      </c>
      <c r="N6" s="23" t="s">
        <v>123</v>
      </c>
    </row>
    <row r="7" spans="1:22" ht="12.75" customHeight="1">
      <c r="A7" s="23" t="s">
        <v>35</v>
      </c>
      <c r="B7" s="767">
        <v>370057</v>
      </c>
      <c r="C7" s="767">
        <v>8252</v>
      </c>
      <c r="D7" s="767">
        <v>100</v>
      </c>
      <c r="E7" s="767">
        <v>11074</v>
      </c>
      <c r="F7" s="767">
        <v>812</v>
      </c>
      <c r="G7" s="767">
        <v>434</v>
      </c>
      <c r="H7" s="767">
        <v>18073</v>
      </c>
      <c r="I7" s="767">
        <v>60947</v>
      </c>
      <c r="J7" s="767">
        <v>8260</v>
      </c>
      <c r="K7" s="806"/>
      <c r="L7" s="765">
        <v>207</v>
      </c>
      <c r="M7" s="414" t="s">
        <v>124</v>
      </c>
      <c r="N7" s="413" t="s">
        <v>123</v>
      </c>
      <c r="O7" s="537"/>
      <c r="P7" s="537"/>
      <c r="Q7" s="537"/>
      <c r="R7" s="537"/>
      <c r="S7" s="537"/>
      <c r="T7" s="537"/>
      <c r="U7" s="537"/>
      <c r="V7" s="537"/>
    </row>
    <row r="8" spans="1:22" ht="12.75" customHeight="1">
      <c r="A8" s="57" t="s">
        <v>122</v>
      </c>
      <c r="B8" s="716">
        <v>1979</v>
      </c>
      <c r="C8" s="716">
        <v>102</v>
      </c>
      <c r="D8" s="716">
        <v>0</v>
      </c>
      <c r="E8" s="716">
        <v>86</v>
      </c>
      <c r="F8" s="716">
        <v>3</v>
      </c>
      <c r="G8" s="716">
        <v>5</v>
      </c>
      <c r="H8" s="716">
        <v>97</v>
      </c>
      <c r="I8" s="716">
        <v>405</v>
      </c>
      <c r="J8" s="716">
        <v>24</v>
      </c>
      <c r="K8" s="806"/>
      <c r="L8" s="765">
        <v>208</v>
      </c>
      <c r="M8" s="57" t="s">
        <v>121</v>
      </c>
      <c r="N8" s="411">
        <v>1502</v>
      </c>
      <c r="O8" s="537"/>
      <c r="P8" s="537"/>
      <c r="Q8" s="537"/>
      <c r="R8" s="537"/>
      <c r="S8" s="537"/>
      <c r="T8" s="537"/>
      <c r="U8" s="537"/>
      <c r="V8" s="537"/>
    </row>
    <row r="9" spans="1:22" ht="12.75" customHeight="1">
      <c r="A9" s="57" t="s">
        <v>120</v>
      </c>
      <c r="B9" s="716">
        <v>18776</v>
      </c>
      <c r="C9" s="716">
        <v>329</v>
      </c>
      <c r="D9" s="716">
        <v>4</v>
      </c>
      <c r="E9" s="716">
        <v>475</v>
      </c>
      <c r="F9" s="716">
        <v>40</v>
      </c>
      <c r="G9" s="716">
        <v>8</v>
      </c>
      <c r="H9" s="716">
        <v>1024</v>
      </c>
      <c r="I9" s="716">
        <v>3202</v>
      </c>
      <c r="J9" s="716">
        <v>289</v>
      </c>
      <c r="K9" s="806"/>
      <c r="L9" s="765">
        <v>209</v>
      </c>
      <c r="M9" s="57" t="s">
        <v>119</v>
      </c>
      <c r="N9" s="411">
        <v>1503</v>
      </c>
      <c r="O9" s="537"/>
      <c r="P9" s="537"/>
      <c r="Q9" s="537"/>
      <c r="R9" s="537"/>
      <c r="S9" s="537"/>
      <c r="T9" s="537"/>
      <c r="U9" s="537"/>
      <c r="V9" s="537"/>
    </row>
    <row r="10" spans="1:22" ht="12.75" customHeight="1">
      <c r="A10" s="57" t="s">
        <v>118</v>
      </c>
      <c r="B10" s="716">
        <v>17471</v>
      </c>
      <c r="C10" s="716">
        <v>201</v>
      </c>
      <c r="D10" s="716">
        <v>1</v>
      </c>
      <c r="E10" s="716">
        <v>505</v>
      </c>
      <c r="F10" s="716">
        <v>15</v>
      </c>
      <c r="G10" s="716">
        <v>13</v>
      </c>
      <c r="H10" s="716">
        <v>1087</v>
      </c>
      <c r="I10" s="716">
        <v>3084</v>
      </c>
      <c r="J10" s="716">
        <v>449</v>
      </c>
      <c r="K10" s="806"/>
      <c r="L10" s="765">
        <v>210</v>
      </c>
      <c r="M10" s="57" t="s">
        <v>117</v>
      </c>
      <c r="N10" s="411">
        <v>1115</v>
      </c>
      <c r="O10" s="537"/>
      <c r="P10" s="537"/>
      <c r="Q10" s="537"/>
      <c r="R10" s="537"/>
      <c r="S10" s="537"/>
      <c r="T10" s="537"/>
      <c r="U10" s="537"/>
      <c r="V10" s="537"/>
    </row>
    <row r="11" spans="1:22" ht="12.75" customHeight="1">
      <c r="A11" s="57" t="s">
        <v>116</v>
      </c>
      <c r="B11" s="716">
        <v>6589</v>
      </c>
      <c r="C11" s="716">
        <v>101</v>
      </c>
      <c r="D11" s="716">
        <v>3</v>
      </c>
      <c r="E11" s="716">
        <v>211</v>
      </c>
      <c r="F11" s="716">
        <v>11</v>
      </c>
      <c r="G11" s="716">
        <v>10</v>
      </c>
      <c r="H11" s="716">
        <v>305</v>
      </c>
      <c r="I11" s="716">
        <v>1298</v>
      </c>
      <c r="J11" s="716">
        <v>103</v>
      </c>
      <c r="K11" s="806"/>
      <c r="L11" s="765">
        <v>211</v>
      </c>
      <c r="M11" s="57" t="s">
        <v>115</v>
      </c>
      <c r="N11" s="411">
        <v>1504</v>
      </c>
      <c r="O11" s="537"/>
      <c r="P11" s="537"/>
      <c r="Q11" s="537"/>
      <c r="R11" s="537"/>
      <c r="S11" s="537"/>
      <c r="T11" s="537"/>
      <c r="U11" s="537"/>
      <c r="V11" s="537"/>
    </row>
    <row r="12" spans="1:22" ht="12.75" customHeight="1">
      <c r="A12" s="57" t="s">
        <v>114</v>
      </c>
      <c r="B12" s="716">
        <v>30488</v>
      </c>
      <c r="C12" s="716">
        <v>426</v>
      </c>
      <c r="D12" s="716">
        <v>3</v>
      </c>
      <c r="E12" s="716">
        <v>772</v>
      </c>
      <c r="F12" s="716">
        <v>47</v>
      </c>
      <c r="G12" s="716">
        <v>32</v>
      </c>
      <c r="H12" s="716">
        <v>1400</v>
      </c>
      <c r="I12" s="716">
        <v>4238</v>
      </c>
      <c r="J12" s="716">
        <v>503</v>
      </c>
      <c r="K12" s="806"/>
      <c r="L12" s="765">
        <v>212</v>
      </c>
      <c r="M12" s="57" t="s">
        <v>113</v>
      </c>
      <c r="N12" s="411">
        <v>1105</v>
      </c>
      <c r="O12" s="537"/>
      <c r="P12" s="537"/>
      <c r="Q12" s="537"/>
      <c r="R12" s="537"/>
      <c r="S12" s="537"/>
      <c r="T12" s="537"/>
      <c r="U12" s="537"/>
      <c r="V12" s="537"/>
    </row>
    <row r="13" spans="1:22" ht="12.75" customHeight="1">
      <c r="A13" s="57" t="s">
        <v>112</v>
      </c>
      <c r="B13" s="716">
        <v>117066</v>
      </c>
      <c r="C13" s="716">
        <v>2060</v>
      </c>
      <c r="D13" s="716">
        <v>34</v>
      </c>
      <c r="E13" s="716">
        <v>2127</v>
      </c>
      <c r="F13" s="716">
        <v>305</v>
      </c>
      <c r="G13" s="716">
        <v>118</v>
      </c>
      <c r="H13" s="716">
        <v>3445</v>
      </c>
      <c r="I13" s="716">
        <v>16530</v>
      </c>
      <c r="J13" s="716">
        <v>2690</v>
      </c>
      <c r="K13" s="806"/>
      <c r="L13" s="765">
        <v>213</v>
      </c>
      <c r="M13" s="57" t="s">
        <v>111</v>
      </c>
      <c r="N13" s="411">
        <v>1106</v>
      </c>
      <c r="O13" s="537"/>
      <c r="P13" s="537"/>
      <c r="Q13" s="537"/>
      <c r="R13" s="537"/>
      <c r="S13" s="537"/>
      <c r="T13" s="537"/>
      <c r="U13" s="537"/>
      <c r="V13" s="537"/>
    </row>
    <row r="14" spans="1:22" ht="12.75" customHeight="1">
      <c r="A14" s="57" t="s">
        <v>110</v>
      </c>
      <c r="B14" s="716">
        <v>20830</v>
      </c>
      <c r="C14" s="716">
        <v>398</v>
      </c>
      <c r="D14" s="716">
        <v>2</v>
      </c>
      <c r="E14" s="716">
        <v>925</v>
      </c>
      <c r="F14" s="716">
        <v>48</v>
      </c>
      <c r="G14" s="716">
        <v>41</v>
      </c>
      <c r="H14" s="716">
        <v>1192</v>
      </c>
      <c r="I14" s="716">
        <v>4215</v>
      </c>
      <c r="J14" s="716">
        <v>796</v>
      </c>
      <c r="K14" s="806"/>
      <c r="L14" s="765">
        <v>214</v>
      </c>
      <c r="M14" s="57" t="s">
        <v>109</v>
      </c>
      <c r="N14" s="411">
        <v>1107</v>
      </c>
      <c r="O14" s="537"/>
      <c r="P14" s="537"/>
      <c r="Q14" s="537"/>
      <c r="R14" s="537"/>
      <c r="S14" s="537"/>
      <c r="T14" s="537"/>
      <c r="U14" s="537"/>
      <c r="V14" s="537"/>
    </row>
    <row r="15" spans="1:22" ht="12.75" customHeight="1">
      <c r="A15" s="57" t="s">
        <v>108</v>
      </c>
      <c r="B15" s="716">
        <v>10743</v>
      </c>
      <c r="C15" s="716">
        <v>778</v>
      </c>
      <c r="D15" s="716">
        <v>4</v>
      </c>
      <c r="E15" s="716">
        <v>574</v>
      </c>
      <c r="F15" s="716">
        <v>42</v>
      </c>
      <c r="G15" s="716">
        <v>16</v>
      </c>
      <c r="H15" s="716">
        <v>845</v>
      </c>
      <c r="I15" s="716">
        <v>2165</v>
      </c>
      <c r="J15" s="716">
        <v>237</v>
      </c>
      <c r="K15" s="806"/>
      <c r="L15" s="765">
        <v>215</v>
      </c>
      <c r="M15" s="57" t="s">
        <v>107</v>
      </c>
      <c r="N15" s="411">
        <v>1109</v>
      </c>
      <c r="O15" s="537"/>
      <c r="P15" s="537"/>
      <c r="Q15" s="537"/>
      <c r="R15" s="537"/>
      <c r="S15" s="537"/>
      <c r="T15" s="537"/>
      <c r="U15" s="537"/>
      <c r="V15" s="537"/>
    </row>
    <row r="16" spans="1:22" ht="12.75" customHeight="1">
      <c r="A16" s="57" t="s">
        <v>106</v>
      </c>
      <c r="B16" s="716">
        <v>4724</v>
      </c>
      <c r="C16" s="716">
        <v>144</v>
      </c>
      <c r="D16" s="716">
        <v>0</v>
      </c>
      <c r="E16" s="716">
        <v>192</v>
      </c>
      <c r="F16" s="716">
        <v>4</v>
      </c>
      <c r="G16" s="716">
        <v>3</v>
      </c>
      <c r="H16" s="716">
        <v>293</v>
      </c>
      <c r="I16" s="716">
        <v>978</v>
      </c>
      <c r="J16" s="716">
        <v>53</v>
      </c>
      <c r="K16" s="806"/>
      <c r="L16" s="765">
        <v>216</v>
      </c>
      <c r="M16" s="57" t="s">
        <v>105</v>
      </c>
      <c r="N16" s="411">
        <v>1506</v>
      </c>
      <c r="O16" s="537"/>
      <c r="P16" s="537"/>
      <c r="Q16" s="537"/>
      <c r="R16" s="537"/>
      <c r="S16" s="537"/>
      <c r="T16" s="537"/>
      <c r="U16" s="537"/>
      <c r="V16" s="537"/>
    </row>
    <row r="17" spans="1:22" ht="12.75" customHeight="1">
      <c r="A17" s="57" t="s">
        <v>104</v>
      </c>
      <c r="B17" s="716">
        <v>5715</v>
      </c>
      <c r="C17" s="716">
        <v>405</v>
      </c>
      <c r="D17" s="716">
        <v>2</v>
      </c>
      <c r="E17" s="716">
        <v>213</v>
      </c>
      <c r="F17" s="716">
        <v>14</v>
      </c>
      <c r="G17" s="716">
        <v>11</v>
      </c>
      <c r="H17" s="716">
        <v>278</v>
      </c>
      <c r="I17" s="716">
        <v>1198</v>
      </c>
      <c r="J17" s="716">
        <v>85</v>
      </c>
      <c r="K17" s="806"/>
      <c r="L17" s="765">
        <v>217</v>
      </c>
      <c r="M17" s="57" t="s">
        <v>103</v>
      </c>
      <c r="N17" s="411">
        <v>1507</v>
      </c>
      <c r="O17" s="537"/>
      <c r="P17" s="537"/>
      <c r="Q17" s="537"/>
      <c r="R17" s="537"/>
      <c r="S17" s="537"/>
      <c r="T17" s="537"/>
      <c r="U17" s="537"/>
      <c r="V17" s="537"/>
    </row>
    <row r="18" spans="1:22" ht="12.75" customHeight="1">
      <c r="A18" s="57" t="s">
        <v>102</v>
      </c>
      <c r="B18" s="716">
        <v>16147</v>
      </c>
      <c r="C18" s="716">
        <v>189</v>
      </c>
      <c r="D18" s="716">
        <v>0</v>
      </c>
      <c r="E18" s="716">
        <v>506</v>
      </c>
      <c r="F18" s="716">
        <v>5</v>
      </c>
      <c r="G18" s="716">
        <v>18</v>
      </c>
      <c r="H18" s="716">
        <v>1150</v>
      </c>
      <c r="I18" s="716">
        <v>3026</v>
      </c>
      <c r="J18" s="716">
        <v>492</v>
      </c>
      <c r="K18" s="806"/>
      <c r="L18" s="765">
        <v>218</v>
      </c>
      <c r="M18" s="57" t="s">
        <v>101</v>
      </c>
      <c r="N18" s="411">
        <v>1116</v>
      </c>
      <c r="O18" s="537"/>
      <c r="P18" s="537"/>
      <c r="Q18" s="537"/>
      <c r="R18" s="537"/>
      <c r="S18" s="537"/>
      <c r="T18" s="537"/>
      <c r="U18" s="537"/>
      <c r="V18" s="537"/>
    </row>
    <row r="19" spans="1:22" ht="12.75" customHeight="1">
      <c r="A19" s="57" t="s">
        <v>100</v>
      </c>
      <c r="B19" s="716">
        <v>25260</v>
      </c>
      <c r="C19" s="716">
        <v>425</v>
      </c>
      <c r="D19" s="716">
        <v>3</v>
      </c>
      <c r="E19" s="716">
        <v>531</v>
      </c>
      <c r="F19" s="716">
        <v>80</v>
      </c>
      <c r="G19" s="716">
        <v>25</v>
      </c>
      <c r="H19" s="716">
        <v>839</v>
      </c>
      <c r="I19" s="716">
        <v>3566</v>
      </c>
      <c r="J19" s="716">
        <v>399</v>
      </c>
      <c r="K19" s="806"/>
      <c r="L19" s="765">
        <v>219</v>
      </c>
      <c r="M19" s="57" t="s">
        <v>99</v>
      </c>
      <c r="N19" s="411">
        <v>1110</v>
      </c>
      <c r="O19" s="537"/>
      <c r="P19" s="537"/>
      <c r="Q19" s="537"/>
      <c r="R19" s="537"/>
      <c r="S19" s="537"/>
      <c r="T19" s="537"/>
      <c r="U19" s="537"/>
      <c r="V19" s="537"/>
    </row>
    <row r="20" spans="1:22" ht="12.75" customHeight="1">
      <c r="A20" s="57" t="s">
        <v>98</v>
      </c>
      <c r="B20" s="716">
        <v>6850</v>
      </c>
      <c r="C20" s="716">
        <v>812</v>
      </c>
      <c r="D20" s="716">
        <v>1</v>
      </c>
      <c r="E20" s="716">
        <v>329</v>
      </c>
      <c r="F20" s="716">
        <v>17</v>
      </c>
      <c r="G20" s="716">
        <v>17</v>
      </c>
      <c r="H20" s="716">
        <v>410</v>
      </c>
      <c r="I20" s="716">
        <v>1274</v>
      </c>
      <c r="J20" s="716">
        <v>135</v>
      </c>
      <c r="K20" s="806"/>
      <c r="L20" s="765">
        <v>220</v>
      </c>
      <c r="M20" s="57" t="s">
        <v>97</v>
      </c>
      <c r="N20" s="411">
        <v>1508</v>
      </c>
      <c r="O20" s="537"/>
      <c r="P20" s="537"/>
      <c r="Q20" s="537"/>
      <c r="R20" s="537"/>
      <c r="S20" s="537"/>
      <c r="T20" s="537"/>
      <c r="U20" s="537"/>
      <c r="V20" s="537"/>
    </row>
    <row r="21" spans="1:22" ht="12.75" customHeight="1">
      <c r="A21" s="57" t="s">
        <v>96</v>
      </c>
      <c r="B21" s="716">
        <v>15414</v>
      </c>
      <c r="C21" s="716">
        <v>215</v>
      </c>
      <c r="D21" s="716">
        <v>3</v>
      </c>
      <c r="E21" s="716">
        <v>559</v>
      </c>
      <c r="F21" s="716">
        <v>53</v>
      </c>
      <c r="G21" s="716">
        <v>27</v>
      </c>
      <c r="H21" s="716">
        <v>1047</v>
      </c>
      <c r="I21" s="716">
        <v>2914</v>
      </c>
      <c r="J21" s="716">
        <v>322</v>
      </c>
      <c r="K21" s="806"/>
      <c r="L21" s="765">
        <v>221</v>
      </c>
      <c r="M21" s="57" t="s">
        <v>95</v>
      </c>
      <c r="N21" s="411">
        <v>1510</v>
      </c>
      <c r="O21" s="537"/>
      <c r="P21" s="537"/>
      <c r="Q21" s="537"/>
      <c r="R21" s="537"/>
      <c r="S21" s="537"/>
      <c r="T21" s="537"/>
      <c r="U21" s="537"/>
      <c r="V21" s="537"/>
    </row>
    <row r="22" spans="1:22" ht="12.75" customHeight="1">
      <c r="A22" s="57" t="s">
        <v>94</v>
      </c>
      <c r="B22" s="716">
        <v>5528</v>
      </c>
      <c r="C22" s="716">
        <v>254</v>
      </c>
      <c r="D22" s="716">
        <v>11</v>
      </c>
      <c r="E22" s="716">
        <v>189</v>
      </c>
      <c r="F22" s="716">
        <v>16</v>
      </c>
      <c r="G22" s="716">
        <v>7</v>
      </c>
      <c r="H22" s="716">
        <v>469</v>
      </c>
      <c r="I22" s="716">
        <v>969</v>
      </c>
      <c r="J22" s="716">
        <v>122</v>
      </c>
      <c r="K22" s="806"/>
      <c r="L22" s="765">
        <v>222</v>
      </c>
      <c r="M22" s="57" t="s">
        <v>93</v>
      </c>
      <c r="N22" s="411">
        <v>1511</v>
      </c>
      <c r="O22" s="537"/>
      <c r="P22" s="537"/>
      <c r="Q22" s="537"/>
      <c r="R22" s="537"/>
      <c r="S22" s="537"/>
      <c r="T22" s="537"/>
      <c r="U22" s="537"/>
      <c r="V22" s="537"/>
    </row>
    <row r="23" spans="1:22" ht="12.75" customHeight="1">
      <c r="A23" s="57" t="s">
        <v>92</v>
      </c>
      <c r="B23" s="716">
        <v>13011</v>
      </c>
      <c r="C23" s="716">
        <v>493</v>
      </c>
      <c r="D23" s="716">
        <v>3</v>
      </c>
      <c r="E23" s="716">
        <v>426</v>
      </c>
      <c r="F23" s="716">
        <v>26</v>
      </c>
      <c r="G23" s="716">
        <v>19</v>
      </c>
      <c r="H23" s="716">
        <v>653</v>
      </c>
      <c r="I23" s="716">
        <v>2461</v>
      </c>
      <c r="J23" s="716">
        <v>241</v>
      </c>
      <c r="K23" s="806"/>
      <c r="L23" s="765">
        <v>223</v>
      </c>
      <c r="M23" s="57" t="s">
        <v>91</v>
      </c>
      <c r="N23" s="411">
        <v>1512</v>
      </c>
      <c r="O23" s="537"/>
      <c r="P23" s="537"/>
      <c r="Q23" s="537"/>
      <c r="R23" s="537"/>
      <c r="S23" s="537"/>
      <c r="T23" s="537"/>
      <c r="U23" s="537"/>
      <c r="V23" s="537"/>
    </row>
    <row r="24" spans="1:22" ht="12.75" customHeight="1">
      <c r="A24" s="57" t="s">
        <v>90</v>
      </c>
      <c r="B24" s="716">
        <v>40841</v>
      </c>
      <c r="C24" s="716">
        <v>630</v>
      </c>
      <c r="D24" s="716">
        <v>26</v>
      </c>
      <c r="E24" s="716">
        <v>1942</v>
      </c>
      <c r="F24" s="716">
        <v>61</v>
      </c>
      <c r="G24" s="716">
        <v>44</v>
      </c>
      <c r="H24" s="716">
        <v>2817</v>
      </c>
      <c r="I24" s="716">
        <v>7017</v>
      </c>
      <c r="J24" s="716">
        <v>873</v>
      </c>
      <c r="K24" s="806"/>
      <c r="L24" s="765">
        <v>224</v>
      </c>
      <c r="M24" s="57" t="s">
        <v>89</v>
      </c>
      <c r="N24" s="411">
        <v>1111</v>
      </c>
      <c r="O24" s="537"/>
      <c r="P24" s="537"/>
      <c r="Q24" s="537"/>
      <c r="R24" s="537"/>
      <c r="S24" s="537"/>
      <c r="T24" s="537"/>
      <c r="U24" s="537"/>
      <c r="V24" s="537"/>
    </row>
    <row r="25" spans="1:22" ht="12.75" customHeight="1">
      <c r="A25" s="57" t="s">
        <v>88</v>
      </c>
      <c r="B25" s="716">
        <v>12625</v>
      </c>
      <c r="C25" s="716">
        <v>290</v>
      </c>
      <c r="D25" s="716">
        <v>0</v>
      </c>
      <c r="E25" s="716">
        <v>512</v>
      </c>
      <c r="F25" s="716">
        <v>25</v>
      </c>
      <c r="G25" s="716">
        <v>20</v>
      </c>
      <c r="H25" s="716">
        <v>722</v>
      </c>
      <c r="I25" s="716">
        <v>2407</v>
      </c>
      <c r="J25" s="716">
        <v>447</v>
      </c>
      <c r="K25" s="806"/>
      <c r="L25" s="765">
        <v>225</v>
      </c>
      <c r="M25" s="57" t="s">
        <v>87</v>
      </c>
      <c r="N25" s="411">
        <v>1114</v>
      </c>
      <c r="O25" s="537"/>
      <c r="P25" s="537"/>
      <c r="Q25" s="537"/>
      <c r="R25" s="537"/>
      <c r="S25" s="537"/>
      <c r="T25" s="537"/>
      <c r="U25" s="537"/>
      <c r="V25" s="537"/>
    </row>
    <row r="26" spans="1:22" ht="15.6" customHeight="1">
      <c r="A26" s="727"/>
      <c r="B26" s="773" t="s">
        <v>15</v>
      </c>
      <c r="C26" s="773" t="s">
        <v>1172</v>
      </c>
      <c r="D26" s="773" t="s">
        <v>1171</v>
      </c>
      <c r="E26" s="773" t="s">
        <v>1170</v>
      </c>
      <c r="F26" s="773" t="s">
        <v>1169</v>
      </c>
      <c r="G26" s="773" t="s">
        <v>1168</v>
      </c>
      <c r="H26" s="773" t="s">
        <v>1167</v>
      </c>
      <c r="I26" s="773" t="s">
        <v>1166</v>
      </c>
      <c r="J26" s="773" t="s">
        <v>1165</v>
      </c>
      <c r="K26" s="257"/>
      <c r="L26" s="822"/>
      <c r="M26" s="736"/>
    </row>
    <row r="27" spans="1:22" ht="9.75" customHeight="1">
      <c r="A27" s="1445" t="s">
        <v>8</v>
      </c>
      <c r="B27" s="1446"/>
      <c r="C27" s="1446"/>
      <c r="D27" s="1446"/>
      <c r="E27" s="1446"/>
      <c r="F27" s="1446"/>
      <c r="G27" s="1446"/>
      <c r="H27" s="1446"/>
      <c r="I27" s="1446"/>
      <c r="J27" s="1446"/>
      <c r="K27" s="1401"/>
      <c r="L27" s="822"/>
      <c r="M27" s="736"/>
    </row>
    <row r="28" spans="1:22" ht="9.75" customHeight="1">
      <c r="A28" s="1399" t="s">
        <v>1100</v>
      </c>
      <c r="B28" s="1440"/>
      <c r="C28" s="1440"/>
      <c r="D28" s="1440"/>
      <c r="E28" s="1440"/>
      <c r="F28" s="1440"/>
      <c r="G28" s="1440"/>
      <c r="H28" s="1440"/>
      <c r="I28" s="1440"/>
      <c r="J28" s="1440"/>
      <c r="K28" s="724"/>
      <c r="L28" s="819"/>
    </row>
    <row r="29" spans="1:22">
      <c r="A29" s="1399" t="s">
        <v>1101</v>
      </c>
      <c r="B29" s="1440"/>
      <c r="C29" s="1440"/>
      <c r="D29" s="1440"/>
      <c r="E29" s="1440"/>
      <c r="F29" s="1440"/>
      <c r="G29" s="1440"/>
      <c r="H29" s="1440"/>
      <c r="I29" s="1440"/>
      <c r="J29" s="1440"/>
      <c r="L29" s="819"/>
    </row>
    <row r="30" spans="1:22">
      <c r="A30" s="725"/>
      <c r="B30" s="815"/>
      <c r="C30" s="815"/>
      <c r="D30" s="815"/>
      <c r="E30" s="815"/>
      <c r="F30" s="815"/>
      <c r="G30" s="815"/>
      <c r="H30" s="815"/>
      <c r="I30" s="815"/>
      <c r="J30" s="815"/>
      <c r="L30" s="819"/>
    </row>
    <row r="31" spans="1:22" ht="9.75" customHeight="1">
      <c r="A31" s="178" t="s">
        <v>3</v>
      </c>
      <c r="B31" s="369"/>
      <c r="C31" s="369"/>
      <c r="D31" s="369"/>
      <c r="E31" s="369"/>
      <c r="F31" s="369"/>
      <c r="G31" s="369"/>
      <c r="H31" s="369"/>
      <c r="I31" s="369"/>
      <c r="J31" s="369"/>
      <c r="L31" s="819"/>
    </row>
    <row r="32" spans="1:22" s="812" customFormat="1" ht="9" customHeight="1">
      <c r="A32" s="814" t="s">
        <v>1210</v>
      </c>
      <c r="B32" s="813"/>
      <c r="C32" s="813"/>
      <c r="D32" s="813"/>
      <c r="E32" s="813"/>
      <c r="F32" s="813"/>
      <c r="G32" s="813"/>
      <c r="H32" s="813"/>
      <c r="I32" s="813"/>
      <c r="J32" s="813"/>
      <c r="L32" s="821"/>
    </row>
    <row r="33" spans="2:12">
      <c r="B33" s="369"/>
      <c r="C33" s="369"/>
      <c r="D33" s="369"/>
      <c r="E33" s="369"/>
      <c r="F33" s="369"/>
      <c r="G33" s="369"/>
      <c r="H33" s="369"/>
      <c r="I33" s="369"/>
      <c r="J33" s="369"/>
      <c r="L33" s="819"/>
    </row>
    <row r="34" spans="2:12">
      <c r="B34" s="768"/>
      <c r="C34" s="768"/>
      <c r="D34" s="768"/>
      <c r="E34" s="768"/>
      <c r="F34" s="768"/>
      <c r="G34" s="768"/>
      <c r="H34" s="768"/>
      <c r="I34" s="768"/>
      <c r="J34" s="768"/>
      <c r="L34" s="819"/>
    </row>
    <row r="35" spans="2:12">
      <c r="B35" s="768"/>
      <c r="C35" s="768"/>
      <c r="D35" s="768"/>
      <c r="E35" s="768"/>
      <c r="F35" s="768"/>
      <c r="G35" s="768"/>
      <c r="H35" s="768"/>
      <c r="I35" s="768"/>
      <c r="J35" s="768"/>
      <c r="L35" s="819"/>
    </row>
    <row r="36" spans="2:12">
      <c r="B36" s="768"/>
      <c r="C36" s="768"/>
      <c r="D36" s="768"/>
      <c r="E36" s="768"/>
      <c r="F36" s="768"/>
      <c r="G36" s="768"/>
      <c r="H36" s="768"/>
      <c r="I36" s="768"/>
      <c r="J36" s="768"/>
      <c r="L36" s="819"/>
    </row>
    <row r="37" spans="2:12">
      <c r="B37" s="768"/>
      <c r="C37" s="768"/>
      <c r="D37" s="768"/>
      <c r="E37" s="768"/>
      <c r="F37" s="768"/>
      <c r="G37" s="768"/>
      <c r="H37" s="768"/>
      <c r="I37" s="768"/>
      <c r="J37" s="768"/>
      <c r="L37" s="819"/>
    </row>
    <row r="38" spans="2:12">
      <c r="B38" s="820"/>
      <c r="C38" s="820"/>
      <c r="D38" s="820"/>
      <c r="E38" s="820"/>
      <c r="F38" s="820"/>
      <c r="G38" s="820"/>
      <c r="H38" s="820"/>
      <c r="I38" s="820"/>
      <c r="J38" s="820"/>
      <c r="L38" s="819"/>
    </row>
    <row r="39" spans="2:12">
      <c r="B39" s="820"/>
      <c r="C39" s="820"/>
      <c r="D39" s="820"/>
      <c r="E39" s="820"/>
      <c r="F39" s="820"/>
      <c r="G39" s="820"/>
      <c r="H39" s="820"/>
      <c r="I39" s="820"/>
      <c r="J39" s="820"/>
      <c r="L39" s="819"/>
    </row>
    <row r="40" spans="2:12">
      <c r="B40" s="820"/>
      <c r="C40" s="820"/>
      <c r="D40" s="820"/>
      <c r="E40" s="820"/>
      <c r="F40" s="820"/>
      <c r="G40" s="820"/>
      <c r="H40" s="820"/>
      <c r="I40" s="820"/>
      <c r="J40" s="820"/>
      <c r="L40" s="819"/>
    </row>
    <row r="41" spans="2:12">
      <c r="B41" s="716"/>
      <c r="C41" s="716"/>
      <c r="D41" s="716"/>
      <c r="E41" s="716"/>
      <c r="F41" s="716"/>
      <c r="G41" s="716"/>
      <c r="H41" s="716"/>
      <c r="I41" s="716"/>
      <c r="J41" s="716"/>
      <c r="L41" s="819"/>
    </row>
    <row r="42" spans="2:12">
      <c r="B42" s="716"/>
      <c r="C42" s="716"/>
      <c r="D42" s="716"/>
      <c r="E42" s="716"/>
      <c r="F42" s="716"/>
      <c r="G42" s="716"/>
      <c r="H42" s="716"/>
      <c r="I42" s="716"/>
      <c r="J42" s="716"/>
      <c r="L42" s="819"/>
    </row>
    <row r="43" spans="2:12">
      <c r="B43" s="716"/>
      <c r="C43" s="716"/>
      <c r="D43" s="716"/>
      <c r="E43" s="716"/>
      <c r="F43" s="716"/>
      <c r="G43" s="716"/>
      <c r="H43" s="716"/>
      <c r="I43" s="716"/>
      <c r="J43" s="716"/>
      <c r="L43" s="819"/>
    </row>
    <row r="44" spans="2:12">
      <c r="B44" s="716"/>
      <c r="C44" s="716"/>
      <c r="D44" s="716"/>
      <c r="E44" s="716"/>
      <c r="F44" s="716"/>
      <c r="G44" s="716"/>
      <c r="H44" s="716"/>
      <c r="I44" s="716"/>
      <c r="J44" s="716"/>
      <c r="L44" s="819"/>
    </row>
    <row r="45" spans="2:12">
      <c r="B45" s="716"/>
      <c r="C45" s="716"/>
      <c r="D45" s="716"/>
      <c r="E45" s="716"/>
      <c r="F45" s="716"/>
      <c r="G45" s="716"/>
      <c r="H45" s="716"/>
      <c r="I45" s="716"/>
      <c r="J45" s="716"/>
      <c r="L45" s="819"/>
    </row>
    <row r="46" spans="2:12">
      <c r="B46" s="716"/>
      <c r="C46" s="716"/>
      <c r="D46" s="716"/>
      <c r="E46" s="716"/>
      <c r="F46" s="716"/>
      <c r="G46" s="716"/>
      <c r="H46" s="716"/>
      <c r="I46" s="716"/>
      <c r="J46" s="716"/>
      <c r="L46" s="819"/>
    </row>
    <row r="47" spans="2:12">
      <c r="B47" s="716"/>
      <c r="C47" s="716"/>
      <c r="D47" s="716"/>
      <c r="E47" s="716"/>
      <c r="F47" s="716"/>
      <c r="G47" s="716"/>
      <c r="H47" s="716"/>
      <c r="I47" s="716"/>
      <c r="J47" s="716"/>
    </row>
    <row r="48" spans="2:12">
      <c r="B48" s="716"/>
      <c r="C48" s="716"/>
      <c r="D48" s="716"/>
      <c r="E48" s="716"/>
      <c r="F48" s="716"/>
      <c r="G48" s="716"/>
      <c r="H48" s="716"/>
      <c r="I48" s="716"/>
      <c r="J48" s="716"/>
    </row>
    <row r="49" spans="2:10">
      <c r="B49" s="716"/>
      <c r="C49" s="716"/>
      <c r="D49" s="716"/>
      <c r="E49" s="716"/>
      <c r="F49" s="716"/>
      <c r="G49" s="716"/>
      <c r="H49" s="716"/>
      <c r="I49" s="716"/>
      <c r="J49" s="716"/>
    </row>
    <row r="50" spans="2:10">
      <c r="B50" s="716"/>
      <c r="C50" s="716"/>
      <c r="D50" s="716"/>
      <c r="E50" s="716"/>
      <c r="F50" s="716"/>
      <c r="G50" s="716"/>
      <c r="H50" s="716"/>
      <c r="I50" s="716"/>
      <c r="J50" s="716"/>
    </row>
    <row r="51" spans="2:10">
      <c r="B51" s="716"/>
      <c r="C51" s="716"/>
      <c r="D51" s="716"/>
      <c r="E51" s="716"/>
      <c r="F51" s="716"/>
      <c r="G51" s="716"/>
      <c r="H51" s="716"/>
      <c r="I51" s="716"/>
      <c r="J51" s="716"/>
    </row>
    <row r="52" spans="2:10">
      <c r="B52" s="716"/>
      <c r="C52" s="716"/>
      <c r="D52" s="716"/>
      <c r="E52" s="716"/>
      <c r="F52" s="716"/>
      <c r="G52" s="716"/>
      <c r="H52" s="716"/>
      <c r="I52" s="716"/>
      <c r="J52" s="716"/>
    </row>
    <row r="53" spans="2:10">
      <c r="B53" s="716"/>
      <c r="C53" s="716"/>
      <c r="D53" s="716"/>
      <c r="E53" s="716"/>
      <c r="F53" s="716"/>
      <c r="G53" s="716"/>
      <c r="H53" s="716"/>
      <c r="I53" s="716"/>
      <c r="J53" s="716"/>
    </row>
    <row r="54" spans="2:10">
      <c r="B54" s="716"/>
      <c r="C54" s="716"/>
      <c r="D54" s="716"/>
      <c r="E54" s="716"/>
      <c r="F54" s="716"/>
      <c r="G54" s="716"/>
      <c r="H54" s="716"/>
      <c r="I54" s="716"/>
      <c r="J54" s="716"/>
    </row>
    <row r="55" spans="2:10">
      <c r="B55" s="716"/>
      <c r="C55" s="716"/>
      <c r="D55" s="716"/>
      <c r="E55" s="716"/>
      <c r="F55" s="716"/>
      <c r="G55" s="716"/>
      <c r="H55" s="716"/>
      <c r="I55" s="716"/>
      <c r="J55" s="716"/>
    </row>
    <row r="56" spans="2:10">
      <c r="B56" s="767"/>
      <c r="C56" s="767"/>
      <c r="D56" s="767"/>
      <c r="E56" s="767"/>
      <c r="F56" s="767"/>
      <c r="G56" s="767"/>
      <c r="H56" s="767"/>
      <c r="I56" s="767"/>
      <c r="J56" s="767"/>
    </row>
    <row r="57" spans="2:10">
      <c r="B57" s="716"/>
      <c r="C57" s="716"/>
      <c r="D57" s="716"/>
      <c r="E57" s="716"/>
      <c r="F57" s="716"/>
      <c r="G57" s="716"/>
      <c r="H57" s="716"/>
      <c r="I57" s="716"/>
      <c r="J57" s="716"/>
    </row>
    <row r="58" spans="2:10">
      <c r="B58" s="716"/>
      <c r="C58" s="716"/>
      <c r="D58" s="716"/>
      <c r="E58" s="716"/>
      <c r="F58" s="716"/>
      <c r="G58" s="716"/>
      <c r="H58" s="716"/>
      <c r="I58" s="716"/>
      <c r="J58" s="716"/>
    </row>
    <row r="59" spans="2:10">
      <c r="B59" s="716"/>
      <c r="C59" s="716"/>
      <c r="D59" s="716"/>
      <c r="E59" s="716"/>
      <c r="F59" s="716"/>
      <c r="G59" s="716"/>
      <c r="H59" s="716"/>
      <c r="I59" s="716"/>
      <c r="J59" s="716"/>
    </row>
    <row r="60" spans="2:10">
      <c r="B60" s="716"/>
      <c r="C60" s="716"/>
      <c r="D60" s="716"/>
      <c r="E60" s="716"/>
      <c r="F60" s="716"/>
      <c r="G60" s="716"/>
      <c r="H60" s="716"/>
      <c r="I60" s="716"/>
      <c r="J60" s="716"/>
    </row>
    <row r="61" spans="2:10">
      <c r="B61" s="716"/>
      <c r="C61" s="716"/>
      <c r="D61" s="716"/>
      <c r="E61" s="716"/>
      <c r="F61" s="716"/>
      <c r="G61" s="716"/>
      <c r="H61" s="716"/>
      <c r="I61" s="716"/>
      <c r="J61" s="716"/>
    </row>
    <row r="62" spans="2:10">
      <c r="B62" s="716"/>
      <c r="C62" s="716"/>
      <c r="D62" s="716"/>
      <c r="E62" s="716"/>
      <c r="F62" s="716"/>
      <c r="G62" s="716"/>
      <c r="H62" s="716"/>
      <c r="I62" s="716"/>
      <c r="J62" s="716"/>
    </row>
    <row r="63" spans="2:10">
      <c r="B63" s="767"/>
      <c r="C63" s="767"/>
      <c r="D63" s="767"/>
      <c r="E63" s="767"/>
      <c r="F63" s="767"/>
      <c r="G63" s="767"/>
      <c r="H63" s="767"/>
      <c r="I63" s="767"/>
      <c r="J63" s="767"/>
    </row>
    <row r="64" spans="2:10">
      <c r="B64" s="716"/>
      <c r="C64" s="716"/>
      <c r="D64" s="716"/>
      <c r="E64" s="716"/>
      <c r="F64" s="716"/>
      <c r="G64" s="716"/>
      <c r="H64" s="716"/>
      <c r="I64" s="716"/>
      <c r="J64" s="716"/>
    </row>
    <row r="65" spans="2:10">
      <c r="B65" s="716"/>
      <c r="C65" s="716"/>
      <c r="D65" s="716"/>
      <c r="E65" s="716"/>
      <c r="F65" s="716"/>
      <c r="G65" s="716"/>
      <c r="H65" s="716"/>
      <c r="I65" s="716"/>
      <c r="J65" s="716"/>
    </row>
    <row r="66" spans="2:10">
      <c r="B66" s="716"/>
      <c r="C66" s="716"/>
      <c r="D66" s="716"/>
      <c r="E66" s="716"/>
      <c r="F66" s="716"/>
      <c r="G66" s="716"/>
      <c r="H66" s="716"/>
      <c r="I66" s="716"/>
      <c r="J66" s="716"/>
    </row>
    <row r="67" spans="2:10">
      <c r="B67" s="716"/>
      <c r="C67" s="716"/>
      <c r="D67" s="716"/>
      <c r="E67" s="716"/>
      <c r="F67" s="716"/>
      <c r="G67" s="716"/>
      <c r="H67" s="716"/>
      <c r="I67" s="716"/>
      <c r="J67" s="716"/>
    </row>
    <row r="68" spans="2:10">
      <c r="B68" s="716"/>
      <c r="C68" s="716"/>
      <c r="D68" s="716"/>
      <c r="E68" s="716"/>
      <c r="F68" s="716"/>
      <c r="G68" s="716"/>
      <c r="H68" s="716"/>
      <c r="I68" s="716"/>
      <c r="J68" s="716"/>
    </row>
    <row r="69" spans="2:10">
      <c r="B69" s="716"/>
      <c r="C69" s="716"/>
      <c r="D69" s="716"/>
      <c r="E69" s="716"/>
      <c r="F69" s="716"/>
      <c r="G69" s="716"/>
      <c r="H69" s="716"/>
      <c r="I69" s="716"/>
      <c r="J69" s="716"/>
    </row>
    <row r="70" spans="2:10">
      <c r="B70" s="716"/>
      <c r="C70" s="716"/>
      <c r="D70" s="716"/>
      <c r="E70" s="716"/>
      <c r="F70" s="716"/>
      <c r="G70" s="716"/>
      <c r="H70" s="716"/>
      <c r="I70" s="716"/>
      <c r="J70" s="716"/>
    </row>
    <row r="71" spans="2:10">
      <c r="B71" s="716"/>
      <c r="C71" s="716"/>
      <c r="D71" s="716"/>
      <c r="E71" s="716"/>
      <c r="F71" s="716"/>
      <c r="G71" s="716"/>
      <c r="H71" s="716"/>
      <c r="I71" s="716"/>
      <c r="J71" s="716"/>
    </row>
    <row r="72" spans="2:10">
      <c r="B72" s="716"/>
      <c r="C72" s="716"/>
      <c r="D72" s="716"/>
      <c r="E72" s="716"/>
      <c r="F72" s="716"/>
      <c r="G72" s="716"/>
      <c r="H72" s="716"/>
      <c r="I72" s="716"/>
      <c r="J72" s="716"/>
    </row>
    <row r="73" spans="2:10">
      <c r="B73" s="716"/>
      <c r="C73" s="716"/>
      <c r="D73" s="716"/>
      <c r="E73" s="716"/>
      <c r="F73" s="716"/>
      <c r="G73" s="716"/>
      <c r="H73" s="716"/>
      <c r="I73" s="716"/>
      <c r="J73" s="716"/>
    </row>
    <row r="74" spans="2:10">
      <c r="B74" s="716"/>
      <c r="C74" s="716"/>
      <c r="D74" s="716"/>
      <c r="E74" s="716"/>
      <c r="F74" s="716"/>
      <c r="G74" s="716"/>
      <c r="H74" s="716"/>
      <c r="I74" s="716"/>
      <c r="J74" s="716"/>
    </row>
    <row r="75" spans="2:10">
      <c r="B75" s="767"/>
      <c r="C75" s="767"/>
      <c r="D75" s="767"/>
      <c r="E75" s="767"/>
      <c r="F75" s="767"/>
      <c r="G75" s="767"/>
      <c r="H75" s="767"/>
      <c r="I75" s="767"/>
      <c r="J75" s="767"/>
    </row>
    <row r="76" spans="2:10">
      <c r="B76" s="716"/>
      <c r="C76" s="716"/>
      <c r="D76" s="716"/>
      <c r="E76" s="716"/>
      <c r="F76" s="716"/>
      <c r="G76" s="716"/>
      <c r="H76" s="716"/>
      <c r="I76" s="716"/>
      <c r="J76" s="716"/>
    </row>
    <row r="77" spans="2:10">
      <c r="B77" s="716"/>
      <c r="C77" s="716"/>
      <c r="D77" s="716"/>
      <c r="E77" s="716"/>
      <c r="F77" s="716"/>
      <c r="G77" s="716"/>
      <c r="H77" s="716"/>
      <c r="I77" s="716"/>
      <c r="J77" s="716"/>
    </row>
    <row r="78" spans="2:10">
      <c r="B78" s="716"/>
      <c r="C78" s="716"/>
      <c r="D78" s="716"/>
      <c r="E78" s="716"/>
      <c r="F78" s="716"/>
      <c r="G78" s="716"/>
      <c r="H78" s="716"/>
      <c r="I78" s="716"/>
      <c r="J78" s="716"/>
    </row>
    <row r="79" spans="2:10">
      <c r="B79" s="716"/>
      <c r="C79" s="716"/>
      <c r="D79" s="716"/>
      <c r="E79" s="716"/>
      <c r="F79" s="716"/>
      <c r="G79" s="716"/>
      <c r="H79" s="716"/>
      <c r="I79" s="716"/>
      <c r="J79" s="716"/>
    </row>
    <row r="80" spans="2:10">
      <c r="B80" s="716"/>
      <c r="C80" s="716"/>
      <c r="D80" s="716"/>
      <c r="E80" s="716"/>
      <c r="F80" s="716"/>
      <c r="G80" s="716"/>
      <c r="H80" s="716"/>
      <c r="I80" s="716"/>
      <c r="J80" s="716"/>
    </row>
    <row r="81" spans="2:10">
      <c r="B81" s="716"/>
      <c r="C81" s="716"/>
      <c r="D81" s="716"/>
      <c r="E81" s="716"/>
      <c r="F81" s="716"/>
      <c r="G81" s="716"/>
      <c r="H81" s="716"/>
      <c r="I81" s="716"/>
      <c r="J81" s="716"/>
    </row>
    <row r="82" spans="2:10">
      <c r="B82" s="716"/>
      <c r="C82" s="716"/>
      <c r="D82" s="716"/>
      <c r="E82" s="716"/>
      <c r="F82" s="716"/>
      <c r="G82" s="716"/>
      <c r="H82" s="716"/>
      <c r="I82" s="716"/>
      <c r="J82" s="716"/>
    </row>
    <row r="83" spans="2:10">
      <c r="B83" s="716"/>
      <c r="C83" s="716"/>
      <c r="D83" s="716"/>
      <c r="E83" s="716"/>
      <c r="F83" s="716"/>
      <c r="G83" s="716"/>
      <c r="H83" s="716"/>
      <c r="I83" s="716"/>
      <c r="J83" s="716"/>
    </row>
    <row r="84" spans="2:10">
      <c r="B84" s="716"/>
      <c r="C84" s="716"/>
      <c r="D84" s="716"/>
      <c r="E84" s="716"/>
      <c r="F84" s="716"/>
      <c r="G84" s="716"/>
      <c r="H84" s="716"/>
      <c r="I84" s="716"/>
      <c r="J84" s="716"/>
    </row>
    <row r="85" spans="2:10">
      <c r="B85" s="716"/>
      <c r="C85" s="716"/>
      <c r="D85" s="716"/>
      <c r="E85" s="716"/>
      <c r="F85" s="716"/>
      <c r="G85" s="716"/>
      <c r="H85" s="716"/>
      <c r="I85" s="716"/>
      <c r="J85" s="716"/>
    </row>
    <row r="86" spans="2:10">
      <c r="B86" s="716"/>
      <c r="C86" s="716"/>
      <c r="D86" s="716"/>
      <c r="E86" s="716"/>
      <c r="F86" s="716"/>
      <c r="G86" s="716"/>
      <c r="H86" s="716"/>
      <c r="I86" s="716"/>
      <c r="J86" s="716"/>
    </row>
    <row r="87" spans="2:10">
      <c r="B87" s="716"/>
      <c r="C87" s="716"/>
      <c r="D87" s="716"/>
      <c r="E87" s="716"/>
      <c r="F87" s="716"/>
      <c r="G87" s="716"/>
      <c r="H87" s="716"/>
      <c r="I87" s="716"/>
      <c r="J87" s="716"/>
    </row>
    <row r="88" spans="2:10">
      <c r="B88" s="716"/>
      <c r="C88" s="716"/>
      <c r="D88" s="716"/>
      <c r="E88" s="716"/>
      <c r="F88" s="716"/>
      <c r="G88" s="716"/>
      <c r="H88" s="716"/>
      <c r="I88" s="716"/>
      <c r="J88" s="716"/>
    </row>
    <row r="89" spans="2:10">
      <c r="B89" s="716"/>
      <c r="C89" s="716"/>
      <c r="D89" s="716"/>
      <c r="E89" s="716"/>
      <c r="F89" s="716"/>
      <c r="G89" s="716"/>
      <c r="H89" s="716"/>
      <c r="I89" s="716"/>
      <c r="J89" s="716"/>
    </row>
    <row r="90" spans="2:10">
      <c r="B90" s="716"/>
      <c r="C90" s="716"/>
      <c r="D90" s="716"/>
      <c r="E90" s="716"/>
      <c r="F90" s="716"/>
      <c r="G90" s="716"/>
      <c r="H90" s="716"/>
      <c r="I90" s="716"/>
      <c r="J90" s="716"/>
    </row>
    <row r="91" spans="2:10">
      <c r="B91" s="716"/>
      <c r="C91" s="716"/>
      <c r="D91" s="716"/>
      <c r="E91" s="716"/>
      <c r="F91" s="716"/>
      <c r="G91" s="716"/>
      <c r="H91" s="716"/>
      <c r="I91" s="716"/>
      <c r="J91" s="716"/>
    </row>
    <row r="92" spans="2:10">
      <c r="B92" s="716"/>
      <c r="C92" s="716"/>
      <c r="D92" s="716"/>
      <c r="E92" s="716"/>
      <c r="F92" s="716"/>
      <c r="G92" s="716"/>
      <c r="H92" s="716"/>
      <c r="I92" s="716"/>
      <c r="J92" s="716"/>
    </row>
    <row r="93" spans="2:10">
      <c r="B93" s="716"/>
      <c r="C93" s="716"/>
      <c r="D93" s="716"/>
      <c r="E93" s="716"/>
      <c r="F93" s="716"/>
      <c r="G93" s="716"/>
      <c r="H93" s="716"/>
      <c r="I93" s="716"/>
      <c r="J93" s="716"/>
    </row>
    <row r="94" spans="2:10">
      <c r="B94" s="716"/>
      <c r="C94" s="716"/>
      <c r="D94" s="716"/>
      <c r="E94" s="716"/>
      <c r="F94" s="716"/>
      <c r="G94" s="716"/>
      <c r="H94" s="716"/>
      <c r="I94" s="716"/>
      <c r="J94" s="716"/>
    </row>
    <row r="95" spans="2:10">
      <c r="B95" s="767"/>
      <c r="C95" s="767"/>
      <c r="D95" s="767"/>
      <c r="E95" s="767"/>
      <c r="F95" s="767"/>
      <c r="G95" s="767"/>
      <c r="H95" s="767"/>
      <c r="I95" s="767"/>
      <c r="J95" s="767"/>
    </row>
    <row r="96" spans="2:10">
      <c r="B96" s="716"/>
      <c r="C96" s="716"/>
      <c r="D96" s="716"/>
      <c r="E96" s="716"/>
      <c r="F96" s="716"/>
      <c r="G96" s="716"/>
      <c r="H96" s="716"/>
      <c r="I96" s="716"/>
      <c r="J96" s="716"/>
    </row>
    <row r="97" spans="2:10">
      <c r="B97" s="716"/>
      <c r="C97" s="716"/>
      <c r="D97" s="716"/>
      <c r="E97" s="716"/>
      <c r="F97" s="716"/>
      <c r="G97" s="716"/>
      <c r="H97" s="716"/>
      <c r="I97" s="716"/>
      <c r="J97" s="716"/>
    </row>
    <row r="98" spans="2:10">
      <c r="B98" s="716"/>
      <c r="C98" s="716"/>
      <c r="D98" s="716"/>
      <c r="E98" s="716"/>
      <c r="F98" s="716"/>
      <c r="G98" s="716"/>
      <c r="H98" s="716"/>
      <c r="I98" s="716"/>
      <c r="J98" s="716"/>
    </row>
    <row r="99" spans="2:10">
      <c r="B99" s="716"/>
      <c r="C99" s="716"/>
      <c r="D99" s="716"/>
      <c r="E99" s="716"/>
      <c r="F99" s="716"/>
      <c r="G99" s="716"/>
      <c r="H99" s="716"/>
      <c r="I99" s="716"/>
      <c r="J99" s="716"/>
    </row>
    <row r="100" spans="2:10">
      <c r="B100" s="716"/>
      <c r="C100" s="716"/>
      <c r="D100" s="716"/>
      <c r="E100" s="716"/>
      <c r="F100" s="716"/>
      <c r="G100" s="716"/>
      <c r="H100" s="716"/>
      <c r="I100" s="716"/>
      <c r="J100" s="716"/>
    </row>
    <row r="101" spans="2:10">
      <c r="B101" s="716"/>
      <c r="C101" s="716"/>
      <c r="D101" s="716"/>
      <c r="E101" s="716"/>
      <c r="F101" s="716"/>
      <c r="G101" s="716"/>
      <c r="H101" s="716"/>
      <c r="I101" s="716"/>
      <c r="J101" s="716"/>
    </row>
    <row r="102" spans="2:10">
      <c r="B102" s="716"/>
      <c r="C102" s="716"/>
      <c r="D102" s="716"/>
      <c r="E102" s="716"/>
      <c r="F102" s="716"/>
      <c r="G102" s="716"/>
      <c r="H102" s="716"/>
      <c r="I102" s="716"/>
      <c r="J102" s="716"/>
    </row>
    <row r="103" spans="2:10">
      <c r="B103" s="716"/>
      <c r="C103" s="716"/>
      <c r="D103" s="716"/>
      <c r="E103" s="716"/>
      <c r="F103" s="716"/>
      <c r="G103" s="716"/>
      <c r="H103" s="716"/>
      <c r="I103" s="716"/>
      <c r="J103" s="716"/>
    </row>
    <row r="104" spans="2:10">
      <c r="B104" s="716"/>
      <c r="C104" s="716"/>
      <c r="D104" s="716"/>
      <c r="E104" s="716"/>
      <c r="F104" s="716"/>
      <c r="G104" s="716"/>
      <c r="H104" s="716"/>
      <c r="I104" s="716"/>
      <c r="J104" s="716"/>
    </row>
    <row r="105" spans="2:10">
      <c r="B105" s="767"/>
      <c r="C105" s="767"/>
      <c r="D105" s="767"/>
      <c r="E105" s="767"/>
      <c r="F105" s="767"/>
      <c r="G105" s="767"/>
      <c r="H105" s="767"/>
      <c r="I105" s="767"/>
      <c r="J105" s="767"/>
    </row>
    <row r="106" spans="2:10">
      <c r="B106" s="767"/>
      <c r="C106" s="767"/>
      <c r="D106" s="767"/>
      <c r="E106" s="767"/>
      <c r="F106" s="767"/>
      <c r="G106" s="767"/>
      <c r="H106" s="767"/>
      <c r="I106" s="767"/>
      <c r="J106" s="767"/>
    </row>
    <row r="107" spans="2:10">
      <c r="B107" s="716"/>
      <c r="C107" s="716"/>
      <c r="D107" s="716"/>
      <c r="E107" s="716"/>
      <c r="F107" s="716"/>
      <c r="G107" s="716"/>
      <c r="H107" s="716"/>
      <c r="I107" s="716"/>
      <c r="J107" s="716"/>
    </row>
    <row r="108" spans="2:10">
      <c r="B108" s="716"/>
      <c r="C108" s="716"/>
      <c r="D108" s="716"/>
      <c r="E108" s="716"/>
      <c r="F108" s="716"/>
      <c r="G108" s="716"/>
      <c r="H108" s="716"/>
      <c r="I108" s="716"/>
      <c r="J108" s="716"/>
    </row>
    <row r="109" spans="2:10">
      <c r="B109" s="716"/>
      <c r="C109" s="716"/>
      <c r="D109" s="716"/>
      <c r="E109" s="716"/>
      <c r="F109" s="716"/>
      <c r="G109" s="716"/>
      <c r="H109" s="716"/>
      <c r="I109" s="716"/>
      <c r="J109" s="716"/>
    </row>
    <row r="110" spans="2:10">
      <c r="B110" s="716"/>
      <c r="C110" s="716"/>
      <c r="D110" s="716"/>
      <c r="E110" s="716"/>
      <c r="F110" s="716"/>
      <c r="G110" s="716"/>
      <c r="H110" s="716"/>
      <c r="I110" s="716"/>
      <c r="J110" s="716"/>
    </row>
    <row r="111" spans="2:10">
      <c r="B111" s="716"/>
      <c r="C111" s="716"/>
      <c r="D111" s="716"/>
      <c r="E111" s="716"/>
      <c r="F111" s="716"/>
      <c r="G111" s="716"/>
      <c r="H111" s="716"/>
      <c r="I111" s="716"/>
      <c r="J111" s="716"/>
    </row>
    <row r="112" spans="2:10">
      <c r="B112" s="716"/>
      <c r="C112" s="716"/>
      <c r="D112" s="716"/>
      <c r="E112" s="716"/>
      <c r="F112" s="716"/>
      <c r="G112" s="716"/>
      <c r="H112" s="716"/>
      <c r="I112" s="716"/>
      <c r="J112" s="716"/>
    </row>
    <row r="113" spans="2:10">
      <c r="B113" s="716"/>
      <c r="C113" s="716"/>
      <c r="D113" s="716"/>
      <c r="E113" s="716"/>
      <c r="F113" s="716"/>
      <c r="G113" s="716"/>
      <c r="H113" s="716"/>
      <c r="I113" s="716"/>
      <c r="J113" s="716"/>
    </row>
    <row r="114" spans="2:10">
      <c r="B114" s="716"/>
      <c r="C114" s="716"/>
      <c r="D114" s="716"/>
      <c r="E114" s="716"/>
      <c r="F114" s="716"/>
      <c r="G114" s="716"/>
      <c r="H114" s="716"/>
      <c r="I114" s="716"/>
      <c r="J114" s="716"/>
    </row>
    <row r="115" spans="2:10">
      <c r="B115" s="716"/>
      <c r="C115" s="716"/>
      <c r="D115" s="716"/>
      <c r="E115" s="716"/>
      <c r="F115" s="716"/>
      <c r="G115" s="716"/>
      <c r="H115" s="716"/>
      <c r="I115" s="716"/>
      <c r="J115" s="716"/>
    </row>
    <row r="116" spans="2:10">
      <c r="B116" s="716"/>
      <c r="C116" s="716"/>
      <c r="D116" s="716"/>
      <c r="E116" s="716"/>
      <c r="F116" s="716"/>
      <c r="G116" s="716"/>
      <c r="H116" s="716"/>
      <c r="I116" s="716"/>
      <c r="J116" s="716"/>
    </row>
    <row r="117" spans="2:10">
      <c r="B117" s="716"/>
      <c r="C117" s="716"/>
      <c r="D117" s="716"/>
      <c r="E117" s="716"/>
      <c r="F117" s="716"/>
      <c r="G117" s="716"/>
      <c r="H117" s="716"/>
      <c r="I117" s="716"/>
      <c r="J117" s="716"/>
    </row>
    <row r="118" spans="2:10">
      <c r="B118" s="716"/>
      <c r="C118" s="716"/>
      <c r="D118" s="716"/>
      <c r="E118" s="716"/>
      <c r="F118" s="716"/>
      <c r="G118" s="716"/>
      <c r="H118" s="716"/>
      <c r="I118" s="716"/>
      <c r="J118" s="716"/>
    </row>
    <row r="119" spans="2:10">
      <c r="B119" s="767"/>
      <c r="C119" s="767"/>
      <c r="D119" s="767"/>
      <c r="E119" s="767"/>
      <c r="F119" s="767"/>
      <c r="G119" s="767"/>
      <c r="H119" s="767"/>
      <c r="I119" s="767"/>
      <c r="J119" s="767"/>
    </row>
    <row r="120" spans="2:10">
      <c r="B120" s="716"/>
      <c r="C120" s="716"/>
      <c r="D120" s="716"/>
      <c r="E120" s="716"/>
      <c r="F120" s="716"/>
      <c r="G120" s="716"/>
      <c r="H120" s="716"/>
      <c r="I120" s="716"/>
      <c r="J120" s="716"/>
    </row>
    <row r="121" spans="2:10">
      <c r="B121" s="716"/>
      <c r="C121" s="716"/>
      <c r="D121" s="716"/>
      <c r="E121" s="716"/>
      <c r="F121" s="716"/>
      <c r="G121" s="716"/>
      <c r="H121" s="716"/>
      <c r="I121" s="716"/>
      <c r="J121" s="716"/>
    </row>
    <row r="122" spans="2:10">
      <c r="B122" s="716"/>
      <c r="C122" s="716"/>
      <c r="D122" s="716"/>
      <c r="E122" s="716"/>
      <c r="F122" s="716"/>
      <c r="G122" s="716"/>
      <c r="H122" s="716"/>
      <c r="I122" s="716"/>
      <c r="J122" s="716"/>
    </row>
    <row r="123" spans="2:10">
      <c r="B123" s="716"/>
      <c r="C123" s="716"/>
      <c r="D123" s="716"/>
      <c r="E123" s="716"/>
      <c r="F123" s="716"/>
      <c r="G123" s="716"/>
      <c r="H123" s="716"/>
      <c r="I123" s="716"/>
      <c r="J123" s="716"/>
    </row>
    <row r="124" spans="2:10">
      <c r="B124" s="716"/>
      <c r="C124" s="716"/>
      <c r="D124" s="716"/>
      <c r="E124" s="716"/>
      <c r="F124" s="716"/>
      <c r="G124" s="716"/>
      <c r="H124" s="716"/>
      <c r="I124" s="716"/>
      <c r="J124" s="716"/>
    </row>
    <row r="125" spans="2:10">
      <c r="B125" s="716"/>
      <c r="C125" s="716"/>
      <c r="D125" s="716"/>
      <c r="E125" s="716"/>
      <c r="F125" s="716"/>
      <c r="G125" s="716"/>
      <c r="H125" s="716"/>
      <c r="I125" s="716"/>
      <c r="J125" s="716"/>
    </row>
    <row r="126" spans="2:10">
      <c r="B126" s="716"/>
      <c r="C126" s="716"/>
      <c r="D126" s="716"/>
      <c r="E126" s="716"/>
      <c r="F126" s="716"/>
      <c r="G126" s="716"/>
      <c r="H126" s="716"/>
      <c r="I126" s="716"/>
      <c r="J126" s="716"/>
    </row>
    <row r="127" spans="2:10">
      <c r="B127" s="716"/>
      <c r="C127" s="716"/>
      <c r="D127" s="716"/>
      <c r="E127" s="716"/>
      <c r="F127" s="716"/>
      <c r="G127" s="716"/>
      <c r="H127" s="716"/>
      <c r="I127" s="716"/>
      <c r="J127" s="716"/>
    </row>
    <row r="128" spans="2:10">
      <c r="B128" s="716"/>
      <c r="C128" s="716"/>
      <c r="D128" s="716"/>
      <c r="E128" s="716"/>
      <c r="F128" s="716"/>
      <c r="G128" s="716"/>
      <c r="H128" s="716"/>
      <c r="I128" s="716"/>
      <c r="J128" s="716"/>
    </row>
    <row r="129" spans="2:10">
      <c r="B129" s="716"/>
      <c r="C129" s="716"/>
      <c r="D129" s="716"/>
      <c r="E129" s="716"/>
      <c r="F129" s="716"/>
      <c r="G129" s="716"/>
      <c r="H129" s="716"/>
      <c r="I129" s="716"/>
      <c r="J129" s="716"/>
    </row>
    <row r="130" spans="2:10">
      <c r="B130" s="716"/>
      <c r="C130" s="716"/>
      <c r="D130" s="716"/>
      <c r="E130" s="716"/>
      <c r="F130" s="716"/>
      <c r="G130" s="716"/>
      <c r="H130" s="716"/>
      <c r="I130" s="716"/>
      <c r="J130" s="716"/>
    </row>
    <row r="131" spans="2:10">
      <c r="B131" s="767"/>
      <c r="C131" s="767"/>
      <c r="D131" s="767"/>
      <c r="E131" s="767"/>
      <c r="F131" s="767"/>
      <c r="G131" s="767"/>
      <c r="H131" s="767"/>
      <c r="I131" s="767"/>
      <c r="J131" s="767"/>
    </row>
    <row r="132" spans="2:10">
      <c r="B132" s="716"/>
      <c r="C132" s="716"/>
      <c r="D132" s="716"/>
      <c r="E132" s="716"/>
      <c r="F132" s="716"/>
      <c r="G132" s="716"/>
      <c r="H132" s="716"/>
      <c r="I132" s="716"/>
      <c r="J132" s="716"/>
    </row>
    <row r="133" spans="2:10">
      <c r="B133" s="716"/>
      <c r="C133" s="716"/>
      <c r="D133" s="716"/>
      <c r="E133" s="716"/>
      <c r="F133" s="716"/>
      <c r="G133" s="716"/>
      <c r="H133" s="716"/>
      <c r="I133" s="716"/>
      <c r="J133" s="716"/>
    </row>
    <row r="134" spans="2:10">
      <c r="B134" s="716"/>
      <c r="C134" s="716"/>
      <c r="D134" s="716"/>
      <c r="E134" s="716"/>
      <c r="F134" s="716"/>
      <c r="G134" s="716"/>
      <c r="H134" s="716"/>
      <c r="I134" s="716"/>
      <c r="J134" s="716"/>
    </row>
    <row r="135" spans="2:10">
      <c r="B135" s="716"/>
      <c r="C135" s="716"/>
      <c r="D135" s="716"/>
      <c r="E135" s="716"/>
      <c r="F135" s="716"/>
      <c r="G135" s="716"/>
      <c r="H135" s="716"/>
      <c r="I135" s="716"/>
      <c r="J135" s="716"/>
    </row>
    <row r="136" spans="2:10">
      <c r="B136" s="716"/>
      <c r="C136" s="716"/>
      <c r="D136" s="716"/>
      <c r="E136" s="716"/>
      <c r="F136" s="716"/>
      <c r="G136" s="716"/>
      <c r="H136" s="716"/>
      <c r="I136" s="716"/>
      <c r="J136" s="716"/>
    </row>
    <row r="137" spans="2:10">
      <c r="B137" s="716"/>
      <c r="C137" s="716"/>
      <c r="D137" s="716"/>
      <c r="E137" s="716"/>
      <c r="F137" s="716"/>
      <c r="G137" s="716"/>
      <c r="H137" s="716"/>
      <c r="I137" s="716"/>
      <c r="J137" s="716"/>
    </row>
    <row r="138" spans="2:10">
      <c r="B138" s="716"/>
      <c r="C138" s="716"/>
      <c r="D138" s="716"/>
      <c r="E138" s="716"/>
      <c r="F138" s="716"/>
      <c r="G138" s="716"/>
      <c r="H138" s="716"/>
      <c r="I138" s="716"/>
      <c r="J138" s="716"/>
    </row>
    <row r="139" spans="2:10">
      <c r="B139" s="716"/>
      <c r="C139" s="716"/>
      <c r="D139" s="716"/>
      <c r="E139" s="716"/>
      <c r="F139" s="716"/>
      <c r="G139" s="716"/>
      <c r="H139" s="716"/>
      <c r="I139" s="716"/>
      <c r="J139" s="716"/>
    </row>
    <row r="140" spans="2:10">
      <c r="B140" s="716"/>
      <c r="C140" s="716"/>
      <c r="D140" s="716"/>
      <c r="E140" s="716"/>
      <c r="F140" s="716"/>
      <c r="G140" s="716"/>
      <c r="H140" s="716"/>
      <c r="I140" s="716"/>
      <c r="J140" s="716"/>
    </row>
    <row r="141" spans="2:10">
      <c r="B141" s="716"/>
      <c r="C141" s="716"/>
      <c r="D141" s="716"/>
      <c r="E141" s="716"/>
      <c r="F141" s="716"/>
      <c r="G141" s="716"/>
      <c r="H141" s="716"/>
      <c r="I141" s="716"/>
      <c r="J141" s="716"/>
    </row>
    <row r="142" spans="2:10">
      <c r="B142" s="716"/>
      <c r="C142" s="716"/>
      <c r="D142" s="716"/>
      <c r="E142" s="716"/>
      <c r="F142" s="716"/>
      <c r="G142" s="716"/>
      <c r="H142" s="716"/>
      <c r="I142" s="716"/>
      <c r="J142" s="716"/>
    </row>
    <row r="143" spans="2:10">
      <c r="B143" s="716"/>
      <c r="C143" s="716"/>
      <c r="D143" s="716"/>
      <c r="E143" s="716"/>
      <c r="F143" s="716"/>
      <c r="G143" s="716"/>
      <c r="H143" s="716"/>
      <c r="I143" s="716"/>
      <c r="J143" s="716"/>
    </row>
    <row r="144" spans="2:10">
      <c r="B144" s="716"/>
      <c r="C144" s="716"/>
      <c r="D144" s="716"/>
      <c r="E144" s="716"/>
      <c r="F144" s="716"/>
      <c r="G144" s="716"/>
      <c r="H144" s="716"/>
      <c r="I144" s="716"/>
      <c r="J144" s="716"/>
    </row>
    <row r="145" spans="2:10">
      <c r="B145" s="716"/>
      <c r="C145" s="716"/>
      <c r="D145" s="716"/>
      <c r="E145" s="716"/>
      <c r="F145" s="716"/>
      <c r="G145" s="716"/>
      <c r="H145" s="716"/>
      <c r="I145" s="716"/>
      <c r="J145" s="716"/>
    </row>
    <row r="146" spans="2:10">
      <c r="B146" s="716"/>
      <c r="C146" s="716"/>
      <c r="D146" s="716"/>
      <c r="E146" s="716"/>
      <c r="F146" s="716"/>
      <c r="G146" s="716"/>
      <c r="H146" s="716"/>
      <c r="I146" s="716"/>
      <c r="J146" s="716"/>
    </row>
    <row r="147" spans="2:10">
      <c r="B147" s="716"/>
      <c r="C147" s="716"/>
      <c r="D147" s="716"/>
      <c r="E147" s="716"/>
      <c r="F147" s="716"/>
      <c r="G147" s="716"/>
      <c r="H147" s="716"/>
      <c r="I147" s="716"/>
      <c r="J147" s="716"/>
    </row>
    <row r="148" spans="2:10">
      <c r="B148" s="716"/>
      <c r="C148" s="716"/>
      <c r="D148" s="716"/>
      <c r="E148" s="716"/>
      <c r="F148" s="716"/>
      <c r="G148" s="716"/>
      <c r="H148" s="716"/>
      <c r="I148" s="716"/>
      <c r="J148" s="716"/>
    </row>
    <row r="149" spans="2:10">
      <c r="B149" s="716"/>
      <c r="C149" s="716"/>
      <c r="D149" s="716"/>
      <c r="E149" s="716"/>
      <c r="F149" s="716"/>
      <c r="G149" s="716"/>
      <c r="H149" s="716"/>
      <c r="I149" s="716"/>
      <c r="J149" s="716"/>
    </row>
    <row r="150" spans="2:10">
      <c r="B150" s="716"/>
      <c r="C150" s="716"/>
      <c r="D150" s="716"/>
      <c r="E150" s="716"/>
      <c r="F150" s="716"/>
      <c r="G150" s="716"/>
      <c r="H150" s="716"/>
      <c r="I150" s="716"/>
      <c r="J150" s="716"/>
    </row>
    <row r="151" spans="2:10">
      <c r="B151" s="767"/>
      <c r="C151" s="767"/>
      <c r="D151" s="767"/>
      <c r="E151" s="767"/>
      <c r="F151" s="767"/>
      <c r="G151" s="767"/>
      <c r="H151" s="767"/>
      <c r="I151" s="767"/>
      <c r="J151" s="767"/>
    </row>
    <row r="152" spans="2:10">
      <c r="B152" s="716"/>
      <c r="C152" s="716"/>
      <c r="D152" s="716"/>
      <c r="E152" s="716"/>
      <c r="F152" s="716"/>
      <c r="G152" s="716"/>
      <c r="H152" s="716"/>
      <c r="I152" s="716"/>
      <c r="J152" s="716"/>
    </row>
    <row r="153" spans="2:10">
      <c r="B153" s="716"/>
      <c r="C153" s="716"/>
      <c r="D153" s="716"/>
      <c r="E153" s="716"/>
      <c r="F153" s="716"/>
      <c r="G153" s="716"/>
      <c r="H153" s="716"/>
      <c r="I153" s="716"/>
      <c r="J153" s="716"/>
    </row>
    <row r="154" spans="2:10">
      <c r="B154" s="716"/>
      <c r="C154" s="716"/>
      <c r="D154" s="716"/>
      <c r="E154" s="716"/>
      <c r="F154" s="716"/>
      <c r="G154" s="716"/>
      <c r="H154" s="716"/>
      <c r="I154" s="716"/>
      <c r="J154" s="716"/>
    </row>
    <row r="155" spans="2:10">
      <c r="B155" s="716"/>
      <c r="C155" s="716"/>
      <c r="D155" s="716"/>
      <c r="E155" s="716"/>
      <c r="F155" s="716"/>
      <c r="G155" s="716"/>
      <c r="H155" s="716"/>
      <c r="I155" s="716"/>
      <c r="J155" s="716"/>
    </row>
    <row r="156" spans="2:10">
      <c r="B156" s="716"/>
      <c r="C156" s="716"/>
      <c r="D156" s="716"/>
      <c r="E156" s="716"/>
      <c r="F156" s="716"/>
      <c r="G156" s="716"/>
      <c r="H156" s="716"/>
      <c r="I156" s="716"/>
      <c r="J156" s="716"/>
    </row>
    <row r="157" spans="2:10">
      <c r="B157" s="716"/>
      <c r="C157" s="716"/>
      <c r="D157" s="716"/>
      <c r="E157" s="716"/>
      <c r="F157" s="716"/>
      <c r="G157" s="716"/>
      <c r="H157" s="716"/>
      <c r="I157" s="716"/>
      <c r="J157" s="716"/>
    </row>
    <row r="158" spans="2:10">
      <c r="B158" s="716"/>
      <c r="C158" s="716"/>
      <c r="D158" s="716"/>
      <c r="E158" s="716"/>
      <c r="F158" s="716"/>
      <c r="G158" s="716"/>
      <c r="H158" s="716"/>
      <c r="I158" s="716"/>
      <c r="J158" s="716"/>
    </row>
    <row r="159" spans="2:10">
      <c r="B159" s="716"/>
      <c r="C159" s="716"/>
      <c r="D159" s="716"/>
      <c r="E159" s="716"/>
      <c r="F159" s="716"/>
      <c r="G159" s="716"/>
      <c r="H159" s="716"/>
      <c r="I159" s="716"/>
      <c r="J159" s="716"/>
    </row>
    <row r="160" spans="2:10">
      <c r="B160" s="716"/>
      <c r="C160" s="716"/>
      <c r="D160" s="716"/>
      <c r="E160" s="716"/>
      <c r="F160" s="716"/>
      <c r="G160" s="716"/>
      <c r="H160" s="716"/>
      <c r="I160" s="716"/>
      <c r="J160" s="716"/>
    </row>
    <row r="161" spans="2:10">
      <c r="B161" s="716"/>
      <c r="C161" s="716"/>
      <c r="D161" s="716"/>
      <c r="E161" s="716"/>
      <c r="F161" s="716"/>
      <c r="G161" s="716"/>
      <c r="H161" s="716"/>
      <c r="I161" s="716"/>
      <c r="J161" s="716"/>
    </row>
    <row r="162" spans="2:10">
      <c r="B162" s="767"/>
      <c r="C162" s="767"/>
      <c r="D162" s="767"/>
      <c r="E162" s="767"/>
      <c r="F162" s="767"/>
      <c r="G162" s="767"/>
      <c r="H162" s="767"/>
      <c r="I162" s="767"/>
      <c r="J162" s="767"/>
    </row>
    <row r="163" spans="2:10">
      <c r="B163" s="716"/>
      <c r="C163" s="716"/>
      <c r="D163" s="716"/>
      <c r="E163" s="716"/>
      <c r="F163" s="716"/>
      <c r="G163" s="716"/>
      <c r="H163" s="716"/>
      <c r="I163" s="716"/>
      <c r="J163" s="716"/>
    </row>
    <row r="164" spans="2:10">
      <c r="B164" s="716"/>
      <c r="C164" s="716"/>
      <c r="D164" s="716"/>
      <c r="E164" s="716"/>
      <c r="F164" s="716"/>
      <c r="G164" s="716"/>
      <c r="H164" s="716"/>
      <c r="I164" s="716"/>
      <c r="J164" s="716"/>
    </row>
    <row r="165" spans="2:10">
      <c r="B165" s="716"/>
      <c r="C165" s="716"/>
      <c r="D165" s="716"/>
      <c r="E165" s="716"/>
      <c r="F165" s="716"/>
      <c r="G165" s="716"/>
      <c r="H165" s="716"/>
      <c r="I165" s="716"/>
      <c r="J165" s="716"/>
    </row>
    <row r="166" spans="2:10">
      <c r="B166" s="716"/>
      <c r="C166" s="716"/>
      <c r="D166" s="716"/>
      <c r="E166" s="716"/>
      <c r="F166" s="716"/>
      <c r="G166" s="716"/>
      <c r="H166" s="716"/>
      <c r="I166" s="716"/>
      <c r="J166" s="716"/>
    </row>
    <row r="167" spans="2:10">
      <c r="B167" s="716"/>
      <c r="C167" s="716"/>
      <c r="D167" s="716"/>
      <c r="E167" s="716"/>
      <c r="F167" s="716"/>
      <c r="G167" s="716"/>
      <c r="H167" s="716"/>
      <c r="I167" s="716"/>
      <c r="J167" s="716"/>
    </row>
    <row r="168" spans="2:10">
      <c r="B168" s="716"/>
      <c r="C168" s="716"/>
      <c r="D168" s="716"/>
      <c r="E168" s="716"/>
      <c r="F168" s="716"/>
      <c r="G168" s="716"/>
      <c r="H168" s="716"/>
      <c r="I168" s="716"/>
      <c r="J168" s="716"/>
    </row>
    <row r="169" spans="2:10">
      <c r="B169" s="716"/>
      <c r="C169" s="716"/>
      <c r="D169" s="716"/>
      <c r="E169" s="716"/>
      <c r="F169" s="716"/>
      <c r="G169" s="716"/>
      <c r="H169" s="716"/>
      <c r="I169" s="716"/>
      <c r="J169" s="716"/>
    </row>
    <row r="170" spans="2:10">
      <c r="B170" s="716"/>
      <c r="C170" s="716"/>
      <c r="D170" s="716"/>
      <c r="E170" s="716"/>
      <c r="F170" s="716"/>
      <c r="G170" s="716"/>
      <c r="H170" s="716"/>
      <c r="I170" s="716"/>
      <c r="J170" s="716"/>
    </row>
    <row r="171" spans="2:10">
      <c r="B171" s="716"/>
      <c r="C171" s="716"/>
      <c r="D171" s="716"/>
      <c r="E171" s="716"/>
      <c r="F171" s="716"/>
      <c r="G171" s="716"/>
      <c r="H171" s="716"/>
      <c r="I171" s="716"/>
      <c r="J171" s="716"/>
    </row>
    <row r="172" spans="2:10">
      <c r="B172" s="716"/>
      <c r="C172" s="716"/>
      <c r="D172" s="716"/>
      <c r="E172" s="716"/>
      <c r="F172" s="716"/>
      <c r="G172" s="716"/>
      <c r="H172" s="716"/>
      <c r="I172" s="716"/>
      <c r="J172" s="716"/>
    </row>
    <row r="173" spans="2:10">
      <c r="B173" s="716"/>
      <c r="C173" s="716"/>
      <c r="D173" s="716"/>
      <c r="E173" s="716"/>
      <c r="F173" s="716"/>
      <c r="G173" s="716"/>
      <c r="H173" s="716"/>
      <c r="I173" s="716"/>
      <c r="J173" s="716"/>
    </row>
    <row r="174" spans="2:10">
      <c r="B174" s="716"/>
      <c r="C174" s="716"/>
      <c r="D174" s="716"/>
      <c r="E174" s="716"/>
      <c r="F174" s="716"/>
      <c r="G174" s="716"/>
      <c r="H174" s="716"/>
      <c r="I174" s="716"/>
      <c r="J174" s="716"/>
    </row>
    <row r="175" spans="2:10">
      <c r="B175" s="716"/>
      <c r="C175" s="716"/>
      <c r="D175" s="716"/>
      <c r="E175" s="716"/>
      <c r="F175" s="716"/>
      <c r="G175" s="716"/>
      <c r="H175" s="716"/>
      <c r="I175" s="716"/>
      <c r="J175" s="716"/>
    </row>
    <row r="176" spans="2:10">
      <c r="B176" s="716"/>
      <c r="C176" s="716"/>
      <c r="D176" s="716"/>
      <c r="E176" s="716"/>
      <c r="F176" s="716"/>
      <c r="G176" s="716"/>
      <c r="H176" s="716"/>
      <c r="I176" s="716"/>
      <c r="J176" s="716"/>
    </row>
    <row r="177" spans="2:10">
      <c r="B177" s="767"/>
      <c r="C177" s="767"/>
      <c r="D177" s="767"/>
      <c r="E177" s="767"/>
      <c r="F177" s="767"/>
      <c r="G177" s="767"/>
      <c r="H177" s="767"/>
      <c r="I177" s="767"/>
      <c r="J177" s="767"/>
    </row>
    <row r="178" spans="2:10">
      <c r="B178" s="716"/>
      <c r="C178" s="716"/>
      <c r="D178" s="716"/>
      <c r="E178" s="716"/>
      <c r="F178" s="716"/>
      <c r="G178" s="716"/>
      <c r="H178" s="716"/>
      <c r="I178" s="716"/>
      <c r="J178" s="716"/>
    </row>
    <row r="179" spans="2:10">
      <c r="B179" s="716"/>
      <c r="C179" s="716"/>
      <c r="D179" s="716"/>
      <c r="E179" s="716"/>
      <c r="F179" s="716"/>
      <c r="G179" s="716"/>
      <c r="H179" s="716"/>
      <c r="I179" s="716"/>
      <c r="J179" s="716"/>
    </row>
    <row r="180" spans="2:10">
      <c r="B180" s="716"/>
      <c r="C180" s="716"/>
      <c r="D180" s="716"/>
      <c r="E180" s="716"/>
      <c r="F180" s="716"/>
      <c r="G180" s="716"/>
      <c r="H180" s="716"/>
      <c r="I180" s="716"/>
      <c r="J180" s="716"/>
    </row>
    <row r="181" spans="2:10">
      <c r="B181" s="716"/>
      <c r="C181" s="716"/>
      <c r="D181" s="716"/>
      <c r="E181" s="716"/>
      <c r="F181" s="716"/>
      <c r="G181" s="716"/>
      <c r="H181" s="716"/>
      <c r="I181" s="716"/>
      <c r="J181" s="716"/>
    </row>
    <row r="182" spans="2:10">
      <c r="B182" s="716"/>
      <c r="C182" s="716"/>
      <c r="D182" s="716"/>
      <c r="E182" s="716"/>
      <c r="F182" s="716"/>
      <c r="G182" s="716"/>
      <c r="H182" s="716"/>
      <c r="I182" s="716"/>
      <c r="J182" s="716"/>
    </row>
    <row r="183" spans="2:10">
      <c r="B183" s="716"/>
      <c r="C183" s="716"/>
      <c r="D183" s="716"/>
      <c r="E183" s="716"/>
      <c r="F183" s="716"/>
      <c r="G183" s="716"/>
      <c r="H183" s="716"/>
      <c r="I183" s="716"/>
      <c r="J183" s="716"/>
    </row>
    <row r="184" spans="2:10">
      <c r="B184" s="767"/>
      <c r="C184" s="767"/>
      <c r="D184" s="767"/>
      <c r="E184" s="767"/>
      <c r="F184" s="767"/>
      <c r="G184" s="767"/>
      <c r="H184" s="767"/>
      <c r="I184" s="767"/>
      <c r="J184" s="767"/>
    </row>
    <row r="185" spans="2:10">
      <c r="B185" s="716"/>
      <c r="C185" s="716"/>
      <c r="D185" s="716"/>
      <c r="E185" s="716"/>
      <c r="F185" s="716"/>
      <c r="G185" s="716"/>
      <c r="H185" s="716"/>
      <c r="I185" s="716"/>
      <c r="J185" s="716"/>
    </row>
    <row r="186" spans="2:10">
      <c r="B186" s="716"/>
      <c r="C186" s="716"/>
      <c r="D186" s="716"/>
      <c r="E186" s="716"/>
      <c r="F186" s="716"/>
      <c r="G186" s="716"/>
      <c r="H186" s="716"/>
      <c r="I186" s="716"/>
      <c r="J186" s="716"/>
    </row>
    <row r="187" spans="2:10">
      <c r="B187" s="716"/>
      <c r="C187" s="716"/>
      <c r="D187" s="716"/>
      <c r="E187" s="716"/>
      <c r="F187" s="716"/>
      <c r="G187" s="716"/>
      <c r="H187" s="716"/>
      <c r="I187" s="716"/>
      <c r="J187" s="716"/>
    </row>
    <row r="188" spans="2:10">
      <c r="B188" s="716"/>
      <c r="C188" s="716"/>
      <c r="D188" s="716"/>
      <c r="E188" s="716"/>
      <c r="F188" s="716"/>
      <c r="G188" s="716"/>
      <c r="H188" s="716"/>
      <c r="I188" s="716"/>
      <c r="J188" s="716"/>
    </row>
    <row r="189" spans="2:10">
      <c r="B189" s="716"/>
      <c r="C189" s="716"/>
      <c r="D189" s="716"/>
      <c r="E189" s="716"/>
      <c r="F189" s="716"/>
      <c r="G189" s="716"/>
      <c r="H189" s="716"/>
      <c r="I189" s="716"/>
      <c r="J189" s="716"/>
    </row>
    <row r="190" spans="2:10">
      <c r="B190" s="716"/>
      <c r="C190" s="716"/>
      <c r="D190" s="716"/>
      <c r="E190" s="716"/>
      <c r="F190" s="716"/>
      <c r="G190" s="716"/>
      <c r="H190" s="716"/>
      <c r="I190" s="716"/>
      <c r="J190" s="716"/>
    </row>
    <row r="191" spans="2:10">
      <c r="B191" s="716"/>
      <c r="C191" s="716"/>
      <c r="D191" s="716"/>
      <c r="E191" s="716"/>
      <c r="F191" s="716"/>
      <c r="G191" s="716"/>
      <c r="H191" s="716"/>
      <c r="I191" s="716"/>
      <c r="J191" s="716"/>
    </row>
    <row r="192" spans="2:10">
      <c r="B192" s="716"/>
      <c r="C192" s="716"/>
      <c r="D192" s="716"/>
      <c r="E192" s="716"/>
      <c r="F192" s="716"/>
      <c r="G192" s="716"/>
      <c r="H192" s="716"/>
      <c r="I192" s="716"/>
      <c r="J192" s="716"/>
    </row>
    <row r="193" spans="2:10">
      <c r="B193" s="716"/>
      <c r="C193" s="716"/>
      <c r="D193" s="716"/>
      <c r="E193" s="716"/>
      <c r="F193" s="716"/>
      <c r="G193" s="716"/>
      <c r="H193" s="716"/>
      <c r="I193" s="716"/>
      <c r="J193" s="716"/>
    </row>
    <row r="194" spans="2:10">
      <c r="B194" s="716"/>
      <c r="C194" s="716"/>
      <c r="D194" s="716"/>
      <c r="E194" s="716"/>
      <c r="F194" s="716"/>
      <c r="G194" s="716"/>
      <c r="H194" s="716"/>
      <c r="I194" s="716"/>
      <c r="J194" s="716"/>
    </row>
    <row r="195" spans="2:10">
      <c r="B195" s="716"/>
      <c r="C195" s="716"/>
      <c r="D195" s="716"/>
      <c r="E195" s="716"/>
      <c r="F195" s="716"/>
      <c r="G195" s="716"/>
      <c r="H195" s="716"/>
      <c r="I195" s="716"/>
      <c r="J195" s="716"/>
    </row>
    <row r="196" spans="2:10">
      <c r="B196" s="716"/>
      <c r="C196" s="716"/>
      <c r="D196" s="716"/>
      <c r="E196" s="716"/>
      <c r="F196" s="716"/>
      <c r="G196" s="716"/>
      <c r="H196" s="716"/>
      <c r="I196" s="716"/>
      <c r="J196" s="716"/>
    </row>
    <row r="197" spans="2:10">
      <c r="B197" s="716"/>
      <c r="C197" s="716"/>
      <c r="D197" s="716"/>
      <c r="E197" s="716"/>
      <c r="F197" s="716"/>
      <c r="G197" s="716"/>
      <c r="H197" s="716"/>
      <c r="I197" s="716"/>
      <c r="J197" s="716"/>
    </row>
    <row r="198" spans="2:10">
      <c r="B198" s="767"/>
      <c r="C198" s="767"/>
      <c r="D198" s="767"/>
      <c r="E198" s="767"/>
      <c r="F198" s="767"/>
      <c r="G198" s="767"/>
      <c r="H198" s="767"/>
      <c r="I198" s="767"/>
      <c r="J198" s="767"/>
    </row>
    <row r="199" spans="2:10">
      <c r="B199" s="716"/>
      <c r="C199" s="716"/>
      <c r="D199" s="716"/>
      <c r="E199" s="716"/>
      <c r="F199" s="716"/>
      <c r="G199" s="716"/>
      <c r="H199" s="716"/>
      <c r="I199" s="716"/>
      <c r="J199" s="716"/>
    </row>
    <row r="200" spans="2:10">
      <c r="B200" s="716"/>
      <c r="C200" s="716"/>
      <c r="D200" s="716"/>
      <c r="E200" s="716"/>
      <c r="F200" s="716"/>
      <c r="G200" s="716"/>
      <c r="H200" s="716"/>
      <c r="I200" s="716"/>
      <c r="J200" s="716"/>
    </row>
    <row r="201" spans="2:10">
      <c r="B201" s="716"/>
      <c r="C201" s="716"/>
      <c r="D201" s="716"/>
      <c r="E201" s="716"/>
      <c r="F201" s="716"/>
      <c r="G201" s="716"/>
      <c r="H201" s="716"/>
      <c r="I201" s="716"/>
      <c r="J201" s="716"/>
    </row>
    <row r="202" spans="2:10">
      <c r="B202" s="716"/>
      <c r="C202" s="716"/>
      <c r="D202" s="716"/>
      <c r="E202" s="716"/>
      <c r="F202" s="716"/>
      <c r="G202" s="716"/>
      <c r="H202" s="716"/>
      <c r="I202" s="716"/>
      <c r="J202" s="716"/>
    </row>
    <row r="203" spans="2:10">
      <c r="B203" s="716"/>
      <c r="C203" s="716"/>
      <c r="D203" s="716"/>
      <c r="E203" s="716"/>
      <c r="F203" s="716"/>
      <c r="G203" s="716"/>
      <c r="H203" s="716"/>
      <c r="I203" s="716"/>
      <c r="J203" s="716"/>
    </row>
    <row r="204" spans="2:10">
      <c r="B204" s="716"/>
      <c r="C204" s="716"/>
      <c r="D204" s="716"/>
      <c r="E204" s="716"/>
      <c r="F204" s="716"/>
      <c r="G204" s="716"/>
      <c r="H204" s="716"/>
      <c r="I204" s="716"/>
      <c r="J204" s="716"/>
    </row>
    <row r="205" spans="2:10">
      <c r="B205" s="716"/>
      <c r="C205" s="716"/>
      <c r="D205" s="716"/>
      <c r="E205" s="716"/>
      <c r="F205" s="716"/>
      <c r="G205" s="716"/>
      <c r="H205" s="716"/>
      <c r="I205" s="716"/>
      <c r="J205" s="716"/>
    </row>
    <row r="206" spans="2:10">
      <c r="B206" s="716"/>
      <c r="C206" s="716"/>
      <c r="D206" s="716"/>
      <c r="E206" s="716"/>
      <c r="F206" s="716"/>
      <c r="G206" s="716"/>
      <c r="H206" s="716"/>
      <c r="I206" s="716"/>
      <c r="J206" s="716"/>
    </row>
    <row r="207" spans="2:10">
      <c r="B207" s="716"/>
      <c r="C207" s="716"/>
      <c r="D207" s="716"/>
      <c r="E207" s="716"/>
      <c r="F207" s="716"/>
      <c r="G207" s="716"/>
      <c r="H207" s="716"/>
      <c r="I207" s="716"/>
      <c r="J207" s="716"/>
    </row>
    <row r="208" spans="2:10">
      <c r="B208" s="716"/>
      <c r="C208" s="716"/>
      <c r="D208" s="716"/>
      <c r="E208" s="716"/>
      <c r="F208" s="716"/>
      <c r="G208" s="716"/>
      <c r="H208" s="716"/>
      <c r="I208" s="716"/>
      <c r="J208" s="716"/>
    </row>
    <row r="209" spans="2:10">
      <c r="B209" s="716"/>
      <c r="C209" s="716"/>
      <c r="D209" s="716"/>
      <c r="E209" s="716"/>
      <c r="F209" s="716"/>
      <c r="G209" s="716"/>
      <c r="H209" s="716"/>
      <c r="I209" s="716"/>
      <c r="J209" s="716"/>
    </row>
    <row r="210" spans="2:10">
      <c r="B210" s="716"/>
      <c r="C210" s="716"/>
      <c r="D210" s="716"/>
      <c r="E210" s="716"/>
      <c r="F210" s="716"/>
      <c r="G210" s="716"/>
      <c r="H210" s="716"/>
      <c r="I210" s="716"/>
      <c r="J210" s="716"/>
    </row>
    <row r="211" spans="2:10">
      <c r="B211" s="716"/>
      <c r="C211" s="716"/>
      <c r="D211" s="716"/>
      <c r="E211" s="716"/>
      <c r="F211" s="716"/>
      <c r="G211" s="716"/>
      <c r="H211" s="716"/>
      <c r="I211" s="716"/>
      <c r="J211" s="716"/>
    </row>
    <row r="212" spans="2:10">
      <c r="B212" s="716"/>
      <c r="C212" s="716"/>
      <c r="D212" s="716"/>
      <c r="E212" s="716"/>
      <c r="F212" s="716"/>
      <c r="G212" s="716"/>
      <c r="H212" s="716"/>
      <c r="I212" s="716"/>
      <c r="J212" s="716"/>
    </row>
    <row r="213" spans="2:10">
      <c r="B213" s="716"/>
      <c r="C213" s="716"/>
      <c r="D213" s="716"/>
      <c r="E213" s="716"/>
      <c r="F213" s="716"/>
      <c r="G213" s="716"/>
      <c r="H213" s="716"/>
      <c r="I213" s="716"/>
      <c r="J213" s="716"/>
    </row>
    <row r="214" spans="2:10">
      <c r="B214" s="767"/>
      <c r="C214" s="767"/>
      <c r="D214" s="767"/>
      <c r="E214" s="767"/>
      <c r="F214" s="767"/>
      <c r="G214" s="767"/>
      <c r="H214" s="767"/>
      <c r="I214" s="767"/>
      <c r="J214" s="767"/>
    </row>
    <row r="215" spans="2:10">
      <c r="B215" s="716"/>
      <c r="C215" s="716"/>
      <c r="D215" s="716"/>
      <c r="E215" s="716"/>
      <c r="F215" s="716"/>
      <c r="G215" s="716"/>
      <c r="H215" s="716"/>
      <c r="I215" s="716"/>
      <c r="J215" s="716"/>
    </row>
    <row r="216" spans="2:10">
      <c r="B216" s="716"/>
      <c r="C216" s="716"/>
      <c r="D216" s="716"/>
      <c r="E216" s="716"/>
      <c r="F216" s="716"/>
      <c r="G216" s="716"/>
      <c r="H216" s="716"/>
      <c r="I216" s="716"/>
      <c r="J216" s="716"/>
    </row>
    <row r="217" spans="2:10">
      <c r="B217" s="716"/>
      <c r="C217" s="716"/>
      <c r="D217" s="716"/>
      <c r="E217" s="716"/>
      <c r="F217" s="716"/>
      <c r="G217" s="716"/>
      <c r="H217" s="716"/>
      <c r="I217" s="716"/>
      <c r="J217" s="716"/>
    </row>
    <row r="218" spans="2:10">
      <c r="B218" s="716"/>
      <c r="C218" s="716"/>
      <c r="D218" s="716"/>
      <c r="E218" s="716"/>
      <c r="F218" s="716"/>
      <c r="G218" s="716"/>
      <c r="H218" s="716"/>
      <c r="I218" s="716"/>
      <c r="J218" s="716"/>
    </row>
    <row r="219" spans="2:10">
      <c r="B219" s="716"/>
      <c r="C219" s="716"/>
      <c r="D219" s="716"/>
      <c r="E219" s="716"/>
      <c r="F219" s="716"/>
      <c r="G219" s="716"/>
      <c r="H219" s="716"/>
      <c r="I219" s="716"/>
      <c r="J219" s="716"/>
    </row>
    <row r="220" spans="2:10">
      <c r="B220" s="716"/>
      <c r="C220" s="716"/>
      <c r="D220" s="716"/>
      <c r="E220" s="716"/>
      <c r="F220" s="716"/>
      <c r="G220" s="716"/>
      <c r="H220" s="716"/>
      <c r="I220" s="716"/>
      <c r="J220" s="716"/>
    </row>
    <row r="221" spans="2:10">
      <c r="B221" s="716"/>
      <c r="C221" s="716"/>
      <c r="D221" s="716"/>
      <c r="E221" s="716"/>
      <c r="F221" s="716"/>
      <c r="G221" s="716"/>
      <c r="H221" s="716"/>
      <c r="I221" s="716"/>
      <c r="J221" s="716"/>
    </row>
    <row r="222" spans="2:10">
      <c r="B222" s="716"/>
      <c r="C222" s="716"/>
      <c r="D222" s="716"/>
      <c r="E222" s="716"/>
      <c r="F222" s="716"/>
      <c r="G222" s="716"/>
      <c r="H222" s="716"/>
      <c r="I222" s="716"/>
      <c r="J222" s="716"/>
    </row>
    <row r="223" spans="2:10">
      <c r="B223" s="716"/>
      <c r="C223" s="716"/>
      <c r="D223" s="716"/>
      <c r="E223" s="716"/>
      <c r="F223" s="716"/>
      <c r="G223" s="716"/>
      <c r="H223" s="716"/>
      <c r="I223" s="716"/>
      <c r="J223" s="716"/>
    </row>
    <row r="224" spans="2:10">
      <c r="B224" s="716"/>
      <c r="C224" s="716"/>
      <c r="D224" s="716"/>
      <c r="E224" s="716"/>
      <c r="F224" s="716"/>
      <c r="G224" s="716"/>
      <c r="H224" s="716"/>
      <c r="I224" s="716"/>
      <c r="J224" s="716"/>
    </row>
    <row r="225" spans="2:10">
      <c r="B225" s="716"/>
      <c r="C225" s="716"/>
      <c r="D225" s="716"/>
      <c r="E225" s="716"/>
      <c r="F225" s="716"/>
      <c r="G225" s="716"/>
      <c r="H225" s="716"/>
      <c r="I225" s="716"/>
      <c r="J225" s="716"/>
    </row>
    <row r="226" spans="2:10">
      <c r="B226" s="716"/>
      <c r="C226" s="716"/>
      <c r="D226" s="716"/>
      <c r="E226" s="716"/>
      <c r="F226" s="716"/>
      <c r="G226" s="716"/>
      <c r="H226" s="716"/>
      <c r="I226" s="716"/>
      <c r="J226" s="716"/>
    </row>
    <row r="227" spans="2:10">
      <c r="B227" s="716"/>
      <c r="C227" s="716"/>
      <c r="D227" s="716"/>
      <c r="E227" s="716"/>
      <c r="F227" s="716"/>
      <c r="G227" s="716"/>
      <c r="H227" s="716"/>
      <c r="I227" s="716"/>
      <c r="J227" s="716"/>
    </row>
    <row r="228" spans="2:10">
      <c r="B228" s="716"/>
      <c r="C228" s="716"/>
      <c r="D228" s="716"/>
      <c r="E228" s="716"/>
      <c r="F228" s="716"/>
      <c r="G228" s="716"/>
      <c r="H228" s="716"/>
      <c r="I228" s="716"/>
      <c r="J228" s="716"/>
    </row>
    <row r="229" spans="2:10">
      <c r="B229" s="716"/>
      <c r="C229" s="716"/>
      <c r="D229" s="716"/>
      <c r="E229" s="716"/>
      <c r="F229" s="716"/>
      <c r="G229" s="716"/>
      <c r="H229" s="716"/>
      <c r="I229" s="716"/>
      <c r="J229" s="716"/>
    </row>
    <row r="230" spans="2:10">
      <c r="B230" s="716"/>
      <c r="C230" s="716"/>
      <c r="D230" s="716"/>
      <c r="E230" s="716"/>
      <c r="F230" s="716"/>
      <c r="G230" s="716"/>
      <c r="H230" s="716"/>
      <c r="I230" s="716"/>
      <c r="J230" s="716"/>
    </row>
    <row r="231" spans="2:10">
      <c r="B231" s="716"/>
      <c r="C231" s="716"/>
      <c r="D231" s="716"/>
      <c r="E231" s="716"/>
      <c r="F231" s="716"/>
      <c r="G231" s="716"/>
      <c r="H231" s="716"/>
      <c r="I231" s="716"/>
      <c r="J231" s="716"/>
    </row>
    <row r="232" spans="2:10">
      <c r="B232" s="716"/>
      <c r="C232" s="716"/>
      <c r="D232" s="716"/>
      <c r="E232" s="716"/>
      <c r="F232" s="716"/>
      <c r="G232" s="716"/>
      <c r="H232" s="716"/>
      <c r="I232" s="716"/>
      <c r="J232" s="716"/>
    </row>
    <row r="233" spans="2:10">
      <c r="B233" s="767"/>
      <c r="C233" s="767"/>
      <c r="D233" s="767"/>
      <c r="E233" s="767"/>
      <c r="F233" s="767"/>
      <c r="G233" s="767"/>
      <c r="H233" s="767"/>
      <c r="I233" s="767"/>
      <c r="J233" s="767"/>
    </row>
    <row r="234" spans="2:10">
      <c r="B234" s="767"/>
      <c r="C234" s="767"/>
      <c r="D234" s="767"/>
      <c r="E234" s="767"/>
      <c r="F234" s="767"/>
      <c r="G234" s="767"/>
      <c r="H234" s="767"/>
      <c r="I234" s="767"/>
      <c r="J234" s="767"/>
    </row>
    <row r="235" spans="2:10">
      <c r="B235" s="716"/>
      <c r="C235" s="716"/>
      <c r="D235" s="716"/>
      <c r="E235" s="716"/>
      <c r="F235" s="716"/>
      <c r="G235" s="716"/>
      <c r="H235" s="716"/>
      <c r="I235" s="716"/>
      <c r="J235" s="716"/>
    </row>
    <row r="236" spans="2:10">
      <c r="B236" s="716"/>
      <c r="C236" s="716"/>
      <c r="D236" s="716"/>
      <c r="E236" s="716"/>
      <c r="F236" s="716"/>
      <c r="G236" s="716"/>
      <c r="H236" s="716"/>
      <c r="I236" s="716"/>
      <c r="J236" s="716"/>
    </row>
    <row r="237" spans="2:10">
      <c r="B237" s="716"/>
      <c r="C237" s="716"/>
      <c r="D237" s="716"/>
      <c r="E237" s="716"/>
      <c r="F237" s="716"/>
      <c r="G237" s="716"/>
      <c r="H237" s="716"/>
      <c r="I237" s="716"/>
      <c r="J237" s="716"/>
    </row>
    <row r="238" spans="2:10">
      <c r="B238" s="716"/>
      <c r="C238" s="716"/>
      <c r="D238" s="716"/>
      <c r="E238" s="716"/>
      <c r="F238" s="716"/>
      <c r="G238" s="716"/>
      <c r="H238" s="716"/>
      <c r="I238" s="716"/>
      <c r="J238" s="716"/>
    </row>
    <row r="239" spans="2:10">
      <c r="B239" s="716"/>
      <c r="C239" s="716"/>
      <c r="D239" s="716"/>
      <c r="E239" s="716"/>
      <c r="F239" s="716"/>
      <c r="G239" s="716"/>
      <c r="H239" s="716"/>
      <c r="I239" s="716"/>
      <c r="J239" s="716"/>
    </row>
    <row r="240" spans="2:10">
      <c r="B240" s="767"/>
      <c r="C240" s="767"/>
      <c r="D240" s="767"/>
      <c r="E240" s="767"/>
      <c r="F240" s="767"/>
      <c r="G240" s="767"/>
      <c r="H240" s="767"/>
      <c r="I240" s="767"/>
      <c r="J240" s="767"/>
    </row>
    <row r="241" spans="2:10">
      <c r="B241" s="716"/>
      <c r="C241" s="716"/>
      <c r="D241" s="716"/>
      <c r="E241" s="716"/>
      <c r="F241" s="716"/>
      <c r="G241" s="716"/>
      <c r="H241" s="716"/>
      <c r="I241" s="716"/>
      <c r="J241" s="716"/>
    </row>
    <row r="242" spans="2:10">
      <c r="B242" s="716"/>
      <c r="C242" s="716"/>
      <c r="D242" s="716"/>
      <c r="E242" s="716"/>
      <c r="F242" s="716"/>
      <c r="G242" s="716"/>
      <c r="H242" s="716"/>
      <c r="I242" s="716"/>
      <c r="J242" s="716"/>
    </row>
    <row r="243" spans="2:10">
      <c r="B243" s="716"/>
      <c r="C243" s="716"/>
      <c r="D243" s="716"/>
      <c r="E243" s="716"/>
      <c r="F243" s="716"/>
      <c r="G243" s="716"/>
      <c r="H243" s="716"/>
      <c r="I243" s="716"/>
      <c r="J243" s="716"/>
    </row>
    <row r="244" spans="2:10">
      <c r="B244" s="716"/>
      <c r="C244" s="716"/>
      <c r="D244" s="716"/>
      <c r="E244" s="716"/>
      <c r="F244" s="716"/>
      <c r="G244" s="716"/>
      <c r="H244" s="716"/>
      <c r="I244" s="716"/>
      <c r="J244" s="716"/>
    </row>
    <row r="245" spans="2:10">
      <c r="B245" s="716"/>
      <c r="C245" s="716"/>
      <c r="D245" s="716"/>
      <c r="E245" s="716"/>
      <c r="F245" s="716"/>
      <c r="G245" s="716"/>
      <c r="H245" s="716"/>
      <c r="I245" s="716"/>
      <c r="J245" s="716"/>
    </row>
    <row r="246" spans="2:10">
      <c r="B246" s="716"/>
      <c r="C246" s="716"/>
      <c r="D246" s="716"/>
      <c r="E246" s="716"/>
      <c r="F246" s="716"/>
      <c r="G246" s="716"/>
      <c r="H246" s="716"/>
      <c r="I246" s="716"/>
      <c r="J246" s="716"/>
    </row>
    <row r="247" spans="2:10">
      <c r="B247" s="716"/>
      <c r="C247" s="716"/>
      <c r="D247" s="716"/>
      <c r="E247" s="716"/>
      <c r="F247" s="716"/>
      <c r="G247" s="716"/>
      <c r="H247" s="716"/>
      <c r="I247" s="716"/>
      <c r="J247" s="716"/>
    </row>
    <row r="248" spans="2:10">
      <c r="B248" s="716"/>
      <c r="C248" s="716"/>
      <c r="D248" s="716"/>
      <c r="E248" s="716"/>
      <c r="F248" s="716"/>
      <c r="G248" s="716"/>
      <c r="H248" s="716"/>
      <c r="I248" s="716"/>
      <c r="J248" s="716"/>
    </row>
    <row r="249" spans="2:10">
      <c r="B249" s="716"/>
      <c r="C249" s="716"/>
      <c r="D249" s="716"/>
      <c r="E249" s="716"/>
      <c r="F249" s="716"/>
      <c r="G249" s="716"/>
      <c r="H249" s="716"/>
      <c r="I249" s="716"/>
      <c r="J249" s="716"/>
    </row>
    <row r="250" spans="2:10">
      <c r="B250" s="716"/>
      <c r="C250" s="716"/>
      <c r="D250" s="716"/>
      <c r="E250" s="716"/>
      <c r="F250" s="716"/>
      <c r="G250" s="716"/>
      <c r="H250" s="716"/>
      <c r="I250" s="716"/>
      <c r="J250" s="716"/>
    </row>
    <row r="251" spans="2:10">
      <c r="B251" s="716"/>
      <c r="C251" s="716"/>
      <c r="D251" s="716"/>
      <c r="E251" s="716"/>
      <c r="F251" s="716"/>
      <c r="G251" s="716"/>
      <c r="H251" s="716"/>
      <c r="I251" s="716"/>
      <c r="J251" s="716"/>
    </row>
    <row r="252" spans="2:10">
      <c r="B252" s="716"/>
      <c r="C252" s="716"/>
      <c r="D252" s="716"/>
      <c r="E252" s="716"/>
      <c r="F252" s="716"/>
      <c r="G252" s="716"/>
      <c r="H252" s="716"/>
      <c r="I252" s="716"/>
      <c r="J252" s="716"/>
    </row>
    <row r="253" spans="2:10">
      <c r="B253" s="716"/>
      <c r="C253" s="716"/>
      <c r="D253" s="716"/>
      <c r="E253" s="716"/>
      <c r="F253" s="716"/>
      <c r="G253" s="716"/>
      <c r="H253" s="716"/>
      <c r="I253" s="716"/>
      <c r="J253" s="716"/>
    </row>
    <row r="254" spans="2:10">
      <c r="B254" s="767"/>
      <c r="C254" s="767"/>
      <c r="D254" s="767"/>
      <c r="E254" s="767"/>
      <c r="F254" s="767"/>
      <c r="G254" s="767"/>
      <c r="H254" s="767"/>
      <c r="I254" s="767"/>
      <c r="J254" s="767"/>
    </row>
    <row r="255" spans="2:10">
      <c r="B255" s="716"/>
      <c r="C255" s="716"/>
      <c r="D255" s="716"/>
      <c r="E255" s="716"/>
      <c r="F255" s="716"/>
      <c r="G255" s="716"/>
      <c r="H255" s="716"/>
      <c r="I255" s="716"/>
      <c r="J255" s="716"/>
    </row>
    <row r="256" spans="2:10">
      <c r="B256" s="716"/>
      <c r="C256" s="716"/>
      <c r="D256" s="716"/>
      <c r="E256" s="716"/>
      <c r="F256" s="716"/>
      <c r="G256" s="716"/>
      <c r="H256" s="716"/>
      <c r="I256" s="716"/>
      <c r="J256" s="716"/>
    </row>
    <row r="257" spans="2:10">
      <c r="B257" s="716"/>
      <c r="C257" s="716"/>
      <c r="D257" s="716"/>
      <c r="E257" s="716"/>
      <c r="F257" s="716"/>
      <c r="G257" s="716"/>
      <c r="H257" s="716"/>
      <c r="I257" s="716"/>
      <c r="J257" s="716"/>
    </row>
    <row r="258" spans="2:10">
      <c r="B258" s="716"/>
      <c r="C258" s="716"/>
      <c r="D258" s="716"/>
      <c r="E258" s="716"/>
      <c r="F258" s="716"/>
      <c r="G258" s="716"/>
      <c r="H258" s="716"/>
      <c r="I258" s="716"/>
      <c r="J258" s="716"/>
    </row>
    <row r="259" spans="2:10">
      <c r="B259" s="716"/>
      <c r="C259" s="716"/>
      <c r="D259" s="716"/>
      <c r="E259" s="716"/>
      <c r="F259" s="716"/>
      <c r="G259" s="716"/>
      <c r="H259" s="716"/>
      <c r="I259" s="716"/>
      <c r="J259" s="716"/>
    </row>
    <row r="260" spans="2:10">
      <c r="B260" s="716"/>
      <c r="C260" s="716"/>
      <c r="D260" s="716"/>
      <c r="E260" s="716"/>
      <c r="F260" s="716"/>
      <c r="G260" s="716"/>
      <c r="H260" s="716"/>
      <c r="I260" s="716"/>
      <c r="J260" s="716"/>
    </row>
    <row r="261" spans="2:10">
      <c r="B261" s="716"/>
      <c r="C261" s="716"/>
      <c r="D261" s="716"/>
      <c r="E261" s="716"/>
      <c r="F261" s="716"/>
      <c r="G261" s="716"/>
      <c r="H261" s="716"/>
      <c r="I261" s="716"/>
      <c r="J261" s="716"/>
    </row>
    <row r="262" spans="2:10">
      <c r="B262" s="716"/>
      <c r="C262" s="716"/>
      <c r="D262" s="716"/>
      <c r="E262" s="716"/>
      <c r="F262" s="716"/>
      <c r="G262" s="716"/>
      <c r="H262" s="716"/>
      <c r="I262" s="716"/>
      <c r="J262" s="716"/>
    </row>
    <row r="263" spans="2:10">
      <c r="B263" s="716"/>
      <c r="C263" s="716"/>
      <c r="D263" s="716"/>
      <c r="E263" s="716"/>
      <c r="F263" s="716"/>
      <c r="G263" s="716"/>
      <c r="H263" s="716"/>
      <c r="I263" s="716"/>
      <c r="J263" s="716"/>
    </row>
    <row r="264" spans="2:10">
      <c r="B264" s="716"/>
      <c r="C264" s="716"/>
      <c r="D264" s="716"/>
      <c r="E264" s="716"/>
      <c r="F264" s="716"/>
      <c r="G264" s="716"/>
      <c r="H264" s="716"/>
      <c r="I264" s="716"/>
      <c r="J264" s="716"/>
    </row>
    <row r="265" spans="2:10">
      <c r="B265" s="716"/>
      <c r="C265" s="716"/>
      <c r="D265" s="716"/>
      <c r="E265" s="716"/>
      <c r="F265" s="716"/>
      <c r="G265" s="716"/>
      <c r="H265" s="716"/>
      <c r="I265" s="716"/>
      <c r="J265" s="716"/>
    </row>
    <row r="266" spans="2:10">
      <c r="B266" s="767"/>
      <c r="C266" s="767"/>
      <c r="D266" s="767"/>
      <c r="E266" s="767"/>
      <c r="F266" s="767"/>
      <c r="G266" s="767"/>
      <c r="H266" s="767"/>
      <c r="I266" s="767"/>
      <c r="J266" s="767"/>
    </row>
    <row r="267" spans="2:10">
      <c r="B267" s="716"/>
      <c r="C267" s="716"/>
      <c r="D267" s="716"/>
      <c r="E267" s="716"/>
      <c r="F267" s="716"/>
      <c r="G267" s="716"/>
      <c r="H267" s="716"/>
      <c r="I267" s="716"/>
      <c r="J267" s="716"/>
    </row>
    <row r="268" spans="2:10">
      <c r="B268" s="716"/>
      <c r="C268" s="716"/>
      <c r="D268" s="716"/>
      <c r="E268" s="716"/>
      <c r="F268" s="716"/>
      <c r="G268" s="716"/>
      <c r="H268" s="716"/>
      <c r="I268" s="716"/>
      <c r="J268" s="716"/>
    </row>
    <row r="269" spans="2:10">
      <c r="B269" s="716"/>
      <c r="C269" s="716"/>
      <c r="D269" s="716"/>
      <c r="E269" s="716"/>
      <c r="F269" s="716"/>
      <c r="G269" s="716"/>
      <c r="H269" s="716"/>
      <c r="I269" s="716"/>
      <c r="J269" s="716"/>
    </row>
    <row r="270" spans="2:10">
      <c r="B270" s="716"/>
      <c r="C270" s="716"/>
      <c r="D270" s="716"/>
      <c r="E270" s="716"/>
      <c r="F270" s="716"/>
      <c r="G270" s="716"/>
      <c r="H270" s="716"/>
      <c r="I270" s="716"/>
      <c r="J270" s="716"/>
    </row>
    <row r="271" spans="2:10">
      <c r="B271" s="716"/>
      <c r="C271" s="716"/>
      <c r="D271" s="716"/>
      <c r="E271" s="716"/>
      <c r="F271" s="716"/>
      <c r="G271" s="716"/>
      <c r="H271" s="716"/>
      <c r="I271" s="716"/>
      <c r="J271" s="716"/>
    </row>
    <row r="272" spans="2:10">
      <c r="B272" s="716"/>
      <c r="C272" s="716"/>
      <c r="D272" s="716"/>
      <c r="E272" s="716"/>
      <c r="F272" s="716"/>
      <c r="G272" s="716"/>
      <c r="H272" s="716"/>
      <c r="I272" s="716"/>
      <c r="J272" s="716"/>
    </row>
    <row r="273" spans="2:10">
      <c r="B273" s="716"/>
      <c r="C273" s="716"/>
      <c r="D273" s="716"/>
      <c r="E273" s="716"/>
      <c r="F273" s="716"/>
      <c r="G273" s="716"/>
      <c r="H273" s="716"/>
      <c r="I273" s="716"/>
      <c r="J273" s="716"/>
    </row>
    <row r="274" spans="2:10">
      <c r="B274" s="716"/>
      <c r="C274" s="716"/>
      <c r="D274" s="716"/>
      <c r="E274" s="716"/>
      <c r="F274" s="716"/>
      <c r="G274" s="716"/>
      <c r="H274" s="716"/>
      <c r="I274" s="716"/>
      <c r="J274" s="716"/>
    </row>
    <row r="275" spans="2:10">
      <c r="B275" s="716"/>
      <c r="C275" s="716"/>
      <c r="D275" s="716"/>
      <c r="E275" s="716"/>
      <c r="F275" s="716"/>
      <c r="G275" s="716"/>
      <c r="H275" s="716"/>
      <c r="I275" s="716"/>
      <c r="J275" s="716"/>
    </row>
    <row r="276" spans="2:10">
      <c r="B276" s="716"/>
      <c r="C276" s="716"/>
      <c r="D276" s="716"/>
      <c r="E276" s="716"/>
      <c r="F276" s="716"/>
      <c r="G276" s="716"/>
      <c r="H276" s="716"/>
      <c r="I276" s="716"/>
      <c r="J276" s="716"/>
    </row>
    <row r="277" spans="2:10">
      <c r="B277" s="716"/>
      <c r="C277" s="716"/>
      <c r="D277" s="716"/>
      <c r="E277" s="716"/>
      <c r="F277" s="716"/>
      <c r="G277" s="716"/>
      <c r="H277" s="716"/>
      <c r="I277" s="716"/>
      <c r="J277" s="716"/>
    </row>
    <row r="278" spans="2:10">
      <c r="B278" s="716"/>
      <c r="C278" s="716"/>
      <c r="D278" s="716"/>
      <c r="E278" s="716"/>
      <c r="F278" s="716"/>
      <c r="G278" s="716"/>
      <c r="H278" s="716"/>
      <c r="I278" s="716"/>
      <c r="J278" s="716"/>
    </row>
    <row r="279" spans="2:10">
      <c r="B279" s="716"/>
      <c r="C279" s="716"/>
      <c r="D279" s="716"/>
      <c r="E279" s="716"/>
      <c r="F279" s="716"/>
      <c r="G279" s="716"/>
      <c r="H279" s="716"/>
      <c r="I279" s="716"/>
      <c r="J279" s="716"/>
    </row>
    <row r="280" spans="2:10">
      <c r="B280" s="716"/>
      <c r="C280" s="716"/>
      <c r="D280" s="716"/>
      <c r="E280" s="716"/>
      <c r="F280" s="716"/>
      <c r="G280" s="716"/>
      <c r="H280" s="716"/>
      <c r="I280" s="716"/>
      <c r="J280" s="716"/>
    </row>
    <row r="281" spans="2:10">
      <c r="B281" s="716"/>
      <c r="C281" s="716"/>
      <c r="D281" s="716"/>
      <c r="E281" s="716"/>
      <c r="F281" s="716"/>
      <c r="G281" s="716"/>
      <c r="H281" s="716"/>
      <c r="I281" s="716"/>
      <c r="J281" s="716"/>
    </row>
    <row r="282" spans="2:10">
      <c r="B282" s="767"/>
      <c r="C282" s="767"/>
      <c r="D282" s="767"/>
      <c r="E282" s="767"/>
      <c r="F282" s="767"/>
      <c r="G282" s="767"/>
      <c r="H282" s="767"/>
      <c r="I282" s="767"/>
      <c r="J282" s="767"/>
    </row>
    <row r="283" spans="2:10">
      <c r="B283" s="716"/>
      <c r="C283" s="716"/>
      <c r="D283" s="716"/>
      <c r="E283" s="716"/>
      <c r="F283" s="716"/>
      <c r="G283" s="716"/>
      <c r="H283" s="716"/>
      <c r="I283" s="716"/>
      <c r="J283" s="716"/>
    </row>
    <row r="284" spans="2:10">
      <c r="B284" s="716"/>
      <c r="C284" s="716"/>
      <c r="D284" s="716"/>
      <c r="E284" s="716"/>
      <c r="F284" s="716"/>
      <c r="G284" s="716"/>
      <c r="H284" s="716"/>
      <c r="I284" s="716"/>
      <c r="J284" s="716"/>
    </row>
    <row r="285" spans="2:10">
      <c r="B285" s="716"/>
      <c r="C285" s="716"/>
      <c r="D285" s="716"/>
      <c r="E285" s="716"/>
      <c r="F285" s="716"/>
      <c r="G285" s="716"/>
      <c r="H285" s="716"/>
      <c r="I285" s="716"/>
      <c r="J285" s="716"/>
    </row>
    <row r="286" spans="2:10">
      <c r="B286" s="716"/>
      <c r="C286" s="716"/>
      <c r="D286" s="716"/>
      <c r="E286" s="716"/>
      <c r="F286" s="716"/>
      <c r="G286" s="716"/>
      <c r="H286" s="716"/>
      <c r="I286" s="716"/>
      <c r="J286" s="716"/>
    </row>
    <row r="287" spans="2:10">
      <c r="B287" s="716"/>
      <c r="C287" s="716"/>
      <c r="D287" s="716"/>
      <c r="E287" s="716"/>
      <c r="F287" s="716"/>
      <c r="G287" s="716"/>
      <c r="H287" s="716"/>
      <c r="I287" s="716"/>
      <c r="J287" s="716"/>
    </row>
    <row r="288" spans="2:10">
      <c r="B288" s="716"/>
      <c r="C288" s="716"/>
      <c r="D288" s="716"/>
      <c r="E288" s="716"/>
      <c r="F288" s="716"/>
      <c r="G288" s="716"/>
      <c r="H288" s="716"/>
      <c r="I288" s="716"/>
      <c r="J288" s="716"/>
    </row>
    <row r="289" spans="2:10">
      <c r="B289" s="716"/>
      <c r="C289" s="716"/>
      <c r="D289" s="716"/>
      <c r="E289" s="716"/>
      <c r="F289" s="716"/>
      <c r="G289" s="716"/>
      <c r="H289" s="716"/>
      <c r="I289" s="716"/>
      <c r="J289" s="716"/>
    </row>
    <row r="290" spans="2:10">
      <c r="B290" s="716"/>
      <c r="C290" s="716"/>
      <c r="D290" s="716"/>
      <c r="E290" s="716"/>
      <c r="F290" s="716"/>
      <c r="G290" s="716"/>
      <c r="H290" s="716"/>
      <c r="I290" s="716"/>
      <c r="J290" s="716"/>
    </row>
    <row r="291" spans="2:10">
      <c r="B291" s="716"/>
      <c r="C291" s="716"/>
      <c r="D291" s="716"/>
      <c r="E291" s="716"/>
      <c r="F291" s="716"/>
      <c r="G291" s="716"/>
      <c r="H291" s="716"/>
      <c r="I291" s="716"/>
      <c r="J291" s="716"/>
    </row>
    <row r="292" spans="2:10">
      <c r="B292" s="716"/>
      <c r="C292" s="716"/>
      <c r="D292" s="716"/>
      <c r="E292" s="716"/>
      <c r="F292" s="716"/>
      <c r="G292" s="716"/>
      <c r="H292" s="716"/>
      <c r="I292" s="716"/>
      <c r="J292" s="716"/>
    </row>
    <row r="293" spans="2:10">
      <c r="B293" s="716"/>
      <c r="C293" s="716"/>
      <c r="D293" s="716"/>
      <c r="E293" s="716"/>
      <c r="F293" s="716"/>
      <c r="G293" s="716"/>
      <c r="H293" s="716"/>
      <c r="I293" s="716"/>
      <c r="J293" s="716"/>
    </row>
    <row r="294" spans="2:10">
      <c r="B294" s="716"/>
      <c r="C294" s="716"/>
      <c r="D294" s="716"/>
      <c r="E294" s="716"/>
      <c r="F294" s="716"/>
      <c r="G294" s="716"/>
      <c r="H294" s="716"/>
      <c r="I294" s="716"/>
      <c r="J294" s="716"/>
    </row>
    <row r="295" spans="2:10">
      <c r="B295" s="716"/>
      <c r="C295" s="716"/>
      <c r="D295" s="716"/>
      <c r="E295" s="716"/>
      <c r="F295" s="716"/>
      <c r="G295" s="716"/>
      <c r="H295" s="716"/>
      <c r="I295" s="716"/>
      <c r="J295" s="716"/>
    </row>
    <row r="296" spans="2:10">
      <c r="B296" s="716"/>
      <c r="C296" s="716"/>
      <c r="D296" s="716"/>
      <c r="E296" s="716"/>
      <c r="F296" s="716"/>
      <c r="G296" s="716"/>
      <c r="H296" s="716"/>
      <c r="I296" s="716"/>
      <c r="J296" s="716"/>
    </row>
    <row r="297" spans="2:10">
      <c r="B297" s="767"/>
      <c r="C297" s="767"/>
      <c r="D297" s="767"/>
      <c r="E297" s="767"/>
      <c r="F297" s="767"/>
      <c r="G297" s="767"/>
      <c r="H297" s="767"/>
      <c r="I297" s="767"/>
      <c r="J297" s="767"/>
    </row>
    <row r="298" spans="2:10">
      <c r="B298" s="716"/>
      <c r="C298" s="716"/>
      <c r="D298" s="716"/>
      <c r="E298" s="716"/>
      <c r="F298" s="716"/>
      <c r="G298" s="716"/>
      <c r="H298" s="716"/>
      <c r="I298" s="716"/>
      <c r="J298" s="716"/>
    </row>
    <row r="299" spans="2:10">
      <c r="B299" s="716"/>
      <c r="C299" s="716"/>
      <c r="D299" s="716"/>
      <c r="E299" s="716"/>
      <c r="F299" s="716"/>
      <c r="G299" s="716"/>
      <c r="H299" s="716"/>
      <c r="I299" s="716"/>
      <c r="J299" s="716"/>
    </row>
    <row r="300" spans="2:10">
      <c r="B300" s="716"/>
      <c r="C300" s="716"/>
      <c r="D300" s="716"/>
      <c r="E300" s="716"/>
      <c r="F300" s="716"/>
      <c r="G300" s="716"/>
      <c r="H300" s="716"/>
      <c r="I300" s="716"/>
      <c r="J300" s="716"/>
    </row>
    <row r="301" spans="2:10">
      <c r="B301" s="716"/>
      <c r="C301" s="716"/>
      <c r="D301" s="716"/>
      <c r="E301" s="716"/>
      <c r="F301" s="716"/>
      <c r="G301" s="716"/>
      <c r="H301" s="716"/>
      <c r="I301" s="716"/>
      <c r="J301" s="716"/>
    </row>
    <row r="302" spans="2:10">
      <c r="B302" s="716"/>
      <c r="C302" s="716"/>
      <c r="D302" s="716"/>
      <c r="E302" s="716"/>
      <c r="F302" s="716"/>
      <c r="G302" s="716"/>
      <c r="H302" s="716"/>
      <c r="I302" s="716"/>
      <c r="J302" s="716"/>
    </row>
    <row r="303" spans="2:10">
      <c r="B303" s="716"/>
      <c r="C303" s="716"/>
      <c r="D303" s="716"/>
      <c r="E303" s="716"/>
      <c r="F303" s="716"/>
      <c r="G303" s="716"/>
      <c r="H303" s="716"/>
      <c r="I303" s="716"/>
      <c r="J303" s="716"/>
    </row>
    <row r="304" spans="2:10">
      <c r="B304" s="716"/>
      <c r="C304" s="716"/>
      <c r="D304" s="716"/>
      <c r="E304" s="716"/>
      <c r="F304" s="716"/>
      <c r="G304" s="716"/>
      <c r="H304" s="716"/>
      <c r="I304" s="716"/>
      <c r="J304" s="716"/>
    </row>
    <row r="305" spans="2:10">
      <c r="B305" s="716"/>
      <c r="C305" s="716"/>
      <c r="D305" s="716"/>
      <c r="E305" s="716"/>
      <c r="F305" s="716"/>
      <c r="G305" s="716"/>
      <c r="H305" s="716"/>
      <c r="I305" s="716"/>
      <c r="J305" s="716"/>
    </row>
    <row r="306" spans="2:10">
      <c r="B306" s="716"/>
      <c r="C306" s="716"/>
      <c r="D306" s="716"/>
      <c r="E306" s="716"/>
      <c r="F306" s="716"/>
      <c r="G306" s="716"/>
      <c r="H306" s="716"/>
      <c r="I306" s="716"/>
      <c r="J306" s="716"/>
    </row>
    <row r="307" spans="2:10">
      <c r="B307" s="716"/>
      <c r="C307" s="716"/>
      <c r="D307" s="716"/>
      <c r="E307" s="716"/>
      <c r="F307" s="716"/>
      <c r="G307" s="716"/>
      <c r="H307" s="716"/>
      <c r="I307" s="716"/>
      <c r="J307" s="716"/>
    </row>
    <row r="308" spans="2:10">
      <c r="B308" s="716"/>
      <c r="C308" s="716"/>
      <c r="D308" s="716"/>
      <c r="E308" s="716"/>
      <c r="F308" s="716"/>
      <c r="G308" s="716"/>
      <c r="H308" s="716"/>
      <c r="I308" s="716"/>
      <c r="J308" s="716"/>
    </row>
    <row r="309" spans="2:10">
      <c r="B309" s="716"/>
      <c r="C309" s="716"/>
      <c r="D309" s="716"/>
      <c r="E309" s="716"/>
      <c r="F309" s="716"/>
      <c r="G309" s="716"/>
      <c r="H309" s="716"/>
      <c r="I309" s="716"/>
      <c r="J309" s="716"/>
    </row>
    <row r="310" spans="2:10">
      <c r="B310" s="716"/>
      <c r="C310" s="716"/>
      <c r="D310" s="716"/>
      <c r="E310" s="716"/>
      <c r="F310" s="716"/>
      <c r="G310" s="716"/>
      <c r="H310" s="716"/>
      <c r="I310" s="716"/>
      <c r="J310" s="716"/>
    </row>
    <row r="311" spans="2:10">
      <c r="B311" s="716"/>
      <c r="C311" s="716"/>
      <c r="D311" s="716"/>
      <c r="E311" s="716"/>
      <c r="F311" s="716"/>
      <c r="G311" s="716"/>
      <c r="H311" s="716"/>
      <c r="I311" s="716"/>
      <c r="J311" s="716"/>
    </row>
    <row r="312" spans="2:10">
      <c r="B312" s="716"/>
      <c r="C312" s="716"/>
      <c r="D312" s="716"/>
      <c r="E312" s="716"/>
      <c r="F312" s="716"/>
      <c r="G312" s="716"/>
      <c r="H312" s="716"/>
      <c r="I312" s="716"/>
      <c r="J312" s="716"/>
    </row>
    <row r="313" spans="2:10">
      <c r="B313" s="716"/>
      <c r="C313" s="716"/>
      <c r="D313" s="716"/>
      <c r="E313" s="716"/>
      <c r="F313" s="716"/>
      <c r="G313" s="716"/>
      <c r="H313" s="716"/>
      <c r="I313" s="716"/>
      <c r="J313" s="716"/>
    </row>
    <row r="314" spans="2:10">
      <c r="B314" s="767"/>
      <c r="C314" s="767"/>
      <c r="D314" s="767"/>
      <c r="E314" s="767"/>
      <c r="F314" s="767"/>
      <c r="G314" s="767"/>
      <c r="H314" s="767"/>
      <c r="I314" s="767"/>
      <c r="J314" s="767"/>
    </row>
    <row r="315" spans="2:10">
      <c r="B315" s="767"/>
      <c r="C315" s="767"/>
      <c r="D315" s="767"/>
      <c r="E315" s="767"/>
      <c r="F315" s="767"/>
      <c r="G315" s="767"/>
      <c r="H315" s="767"/>
      <c r="I315" s="767"/>
      <c r="J315" s="767"/>
    </row>
    <row r="316" spans="2:10">
      <c r="B316" s="716"/>
      <c r="C316" s="716"/>
      <c r="D316" s="716"/>
      <c r="E316" s="716"/>
      <c r="F316" s="716"/>
      <c r="G316" s="716"/>
      <c r="H316" s="716"/>
      <c r="I316" s="716"/>
      <c r="J316" s="716"/>
    </row>
    <row r="317" spans="2:10">
      <c r="B317" s="767"/>
      <c r="C317" s="767"/>
      <c r="D317" s="767"/>
      <c r="E317" s="767"/>
      <c r="F317" s="767"/>
      <c r="G317" s="767"/>
      <c r="H317" s="767"/>
      <c r="I317" s="767"/>
      <c r="J317" s="767"/>
    </row>
    <row r="318" spans="2:10">
      <c r="B318" s="716"/>
      <c r="C318" s="716"/>
      <c r="D318" s="716"/>
      <c r="E318" s="716"/>
      <c r="F318" s="716"/>
      <c r="G318" s="716"/>
      <c r="H318" s="716"/>
      <c r="I318" s="716"/>
      <c r="J318" s="716"/>
    </row>
    <row r="319" spans="2:10">
      <c r="B319" s="716"/>
      <c r="C319" s="716"/>
      <c r="D319" s="716"/>
      <c r="E319" s="716"/>
      <c r="F319" s="716"/>
      <c r="G319" s="716"/>
      <c r="H319" s="716"/>
      <c r="I319" s="716"/>
      <c r="J319" s="716"/>
    </row>
    <row r="320" spans="2:10">
      <c r="B320" s="710"/>
      <c r="C320" s="710"/>
      <c r="D320" s="710"/>
      <c r="E320" s="710"/>
      <c r="F320" s="710"/>
      <c r="G320" s="710"/>
      <c r="H320" s="710"/>
      <c r="I320" s="710"/>
      <c r="J320" s="710"/>
    </row>
    <row r="321" spans="2:10">
      <c r="B321" s="716"/>
      <c r="C321" s="716"/>
      <c r="D321" s="716"/>
      <c r="E321" s="716"/>
      <c r="F321" s="716"/>
      <c r="G321" s="716"/>
      <c r="H321" s="716"/>
      <c r="I321" s="716"/>
      <c r="J321" s="716"/>
    </row>
    <row r="322" spans="2:10">
      <c r="B322" s="710"/>
      <c r="C322" s="710"/>
      <c r="D322" s="710"/>
      <c r="E322" s="710"/>
      <c r="F322" s="710"/>
      <c r="G322" s="710"/>
      <c r="H322" s="710"/>
      <c r="I322" s="710"/>
      <c r="J322" s="710"/>
    </row>
    <row r="323" spans="2:10">
      <c r="B323" s="716"/>
      <c r="C323" s="716"/>
      <c r="D323" s="716"/>
      <c r="E323" s="716"/>
      <c r="F323" s="716"/>
      <c r="G323" s="716"/>
      <c r="H323" s="716"/>
      <c r="I323" s="716"/>
      <c r="J323" s="716"/>
    </row>
    <row r="324" spans="2:10">
      <c r="B324" s="767"/>
      <c r="C324" s="767"/>
      <c r="D324" s="767"/>
      <c r="E324" s="767"/>
      <c r="F324" s="767"/>
      <c r="G324" s="767"/>
      <c r="H324" s="767"/>
      <c r="I324" s="767"/>
      <c r="J324" s="767"/>
    </row>
    <row r="325" spans="2:10">
      <c r="B325" s="710"/>
      <c r="C325" s="710"/>
      <c r="D325" s="710"/>
      <c r="E325" s="710"/>
      <c r="F325" s="710"/>
      <c r="G325" s="710"/>
      <c r="H325" s="710"/>
      <c r="I325" s="710"/>
      <c r="J325" s="710"/>
    </row>
    <row r="326" spans="2:10">
      <c r="B326" s="710"/>
      <c r="C326" s="710"/>
      <c r="D326" s="710"/>
      <c r="E326" s="710"/>
      <c r="F326" s="710"/>
      <c r="G326" s="710"/>
      <c r="H326" s="710"/>
      <c r="I326" s="710"/>
      <c r="J326" s="710"/>
    </row>
    <row r="327" spans="2:10">
      <c r="B327" s="704"/>
      <c r="C327" s="704"/>
      <c r="D327" s="704"/>
      <c r="E327" s="704"/>
      <c r="F327" s="704"/>
      <c r="G327" s="704"/>
      <c r="H327" s="704"/>
      <c r="I327" s="704"/>
      <c r="J327" s="704"/>
    </row>
    <row r="328" spans="2:10">
      <c r="B328" s="710"/>
      <c r="C328" s="710"/>
      <c r="D328" s="710"/>
      <c r="E328" s="710"/>
      <c r="F328" s="710"/>
      <c r="G328" s="710"/>
      <c r="H328" s="710"/>
      <c r="I328" s="710"/>
      <c r="J328" s="710"/>
    </row>
    <row r="329" spans="2:10">
      <c r="B329" s="767"/>
      <c r="C329" s="767"/>
      <c r="D329" s="767"/>
      <c r="E329" s="767"/>
      <c r="F329" s="767"/>
      <c r="G329" s="767"/>
      <c r="H329" s="767"/>
      <c r="I329" s="767"/>
      <c r="J329" s="767"/>
    </row>
    <row r="330" spans="2:10">
      <c r="B330" s="716"/>
      <c r="C330" s="716"/>
      <c r="D330" s="716"/>
      <c r="E330" s="716"/>
      <c r="F330" s="716"/>
      <c r="G330" s="716"/>
      <c r="H330" s="716"/>
      <c r="I330" s="716"/>
      <c r="J330" s="716"/>
    </row>
    <row r="331" spans="2:10">
      <c r="B331" s="710"/>
      <c r="C331" s="710"/>
      <c r="D331" s="710"/>
      <c r="E331" s="710"/>
      <c r="F331" s="710"/>
      <c r="G331" s="710"/>
      <c r="H331" s="710"/>
      <c r="I331" s="710"/>
      <c r="J331" s="710"/>
    </row>
    <row r="332" spans="2:10">
      <c r="B332" s="767"/>
      <c r="C332" s="767"/>
      <c r="D332" s="767"/>
      <c r="E332" s="767"/>
      <c r="F332" s="767"/>
      <c r="G332" s="767"/>
      <c r="H332" s="767"/>
      <c r="I332" s="767"/>
      <c r="J332" s="767"/>
    </row>
    <row r="333" spans="2:10">
      <c r="B333" s="818"/>
      <c r="C333" s="369"/>
      <c r="D333" s="369"/>
      <c r="E333" s="369"/>
      <c r="F333" s="369"/>
      <c r="G333" s="369"/>
      <c r="H333" s="369"/>
      <c r="I333" s="369"/>
      <c r="J333" s="369"/>
    </row>
    <row r="334" spans="2:10">
      <c r="B334" s="710"/>
      <c r="C334" s="710"/>
      <c r="D334" s="710"/>
      <c r="E334" s="710"/>
      <c r="F334" s="710"/>
      <c r="G334" s="710"/>
      <c r="H334" s="710"/>
      <c r="I334" s="710"/>
      <c r="J334" s="710"/>
    </row>
    <row r="335" spans="2:10">
      <c r="B335" s="716"/>
      <c r="C335" s="716"/>
      <c r="D335" s="716"/>
      <c r="E335" s="716"/>
      <c r="F335" s="716"/>
      <c r="G335" s="716"/>
      <c r="H335" s="716"/>
      <c r="I335" s="716"/>
      <c r="J335" s="716"/>
    </row>
    <row r="336" spans="2:10">
      <c r="B336" s="704"/>
      <c r="C336" s="704"/>
      <c r="D336" s="704"/>
      <c r="E336" s="704"/>
      <c r="F336" s="704"/>
      <c r="G336" s="704"/>
      <c r="H336" s="704"/>
      <c r="I336" s="704"/>
      <c r="J336" s="704"/>
    </row>
    <row r="337" spans="2:10">
      <c r="B337" s="710"/>
      <c r="C337" s="710"/>
      <c r="D337" s="710"/>
      <c r="E337" s="710"/>
      <c r="F337" s="710"/>
      <c r="G337" s="710"/>
      <c r="H337" s="710"/>
      <c r="I337" s="710"/>
      <c r="J337" s="710"/>
    </row>
    <row r="338" spans="2:10">
      <c r="B338" s="767"/>
      <c r="C338" s="767"/>
      <c r="D338" s="767"/>
      <c r="E338" s="767"/>
      <c r="F338" s="767"/>
      <c r="G338" s="767"/>
      <c r="H338" s="767"/>
      <c r="I338" s="767"/>
      <c r="J338" s="767"/>
    </row>
    <row r="339" spans="2:10">
      <c r="B339" s="710"/>
      <c r="C339" s="710"/>
      <c r="D339" s="710"/>
      <c r="E339" s="710"/>
      <c r="F339" s="710"/>
      <c r="G339" s="710"/>
      <c r="H339" s="710"/>
      <c r="I339" s="710"/>
      <c r="J339" s="710"/>
    </row>
    <row r="340" spans="2:10">
      <c r="B340" s="710"/>
      <c r="C340" s="710"/>
      <c r="D340" s="710"/>
      <c r="E340" s="710"/>
      <c r="F340" s="710"/>
      <c r="G340" s="710"/>
      <c r="H340" s="710"/>
      <c r="I340" s="710"/>
      <c r="J340" s="710"/>
    </row>
    <row r="341" spans="2:10">
      <c r="B341" s="704"/>
      <c r="C341" s="704"/>
      <c r="D341" s="704"/>
      <c r="E341" s="704"/>
      <c r="F341" s="704"/>
      <c r="G341" s="704"/>
      <c r="H341" s="704"/>
      <c r="I341" s="704"/>
      <c r="J341" s="704"/>
    </row>
    <row r="342" spans="2:10">
      <c r="B342" s="716"/>
      <c r="C342" s="716"/>
      <c r="D342" s="716"/>
      <c r="E342" s="716"/>
      <c r="F342" s="716"/>
      <c r="G342" s="716"/>
      <c r="H342" s="716"/>
      <c r="I342" s="716"/>
      <c r="J342" s="716"/>
    </row>
    <row r="343" spans="2:10">
      <c r="B343" s="704"/>
      <c r="C343" s="704"/>
      <c r="D343" s="704"/>
      <c r="E343" s="704"/>
      <c r="F343" s="704"/>
      <c r="G343" s="704"/>
      <c r="H343" s="704"/>
      <c r="I343" s="704"/>
      <c r="J343" s="704"/>
    </row>
    <row r="344" spans="2:10">
      <c r="B344" s="369"/>
      <c r="C344" s="369"/>
      <c r="D344" s="369"/>
      <c r="E344" s="369"/>
      <c r="F344" s="369"/>
      <c r="G344" s="369"/>
      <c r="H344" s="369"/>
      <c r="I344" s="369"/>
      <c r="J344" s="369"/>
    </row>
    <row r="345" spans="2:10">
      <c r="B345" s="369"/>
      <c r="C345" s="369"/>
      <c r="D345" s="369"/>
      <c r="E345" s="369"/>
      <c r="F345" s="369"/>
      <c r="G345" s="369"/>
      <c r="H345" s="369"/>
      <c r="I345" s="369"/>
      <c r="J345" s="369"/>
    </row>
    <row r="346" spans="2:10">
      <c r="B346" s="369"/>
      <c r="C346" s="369"/>
      <c r="D346" s="369"/>
      <c r="E346" s="369"/>
      <c r="F346" s="369"/>
      <c r="G346" s="369"/>
      <c r="H346" s="369"/>
      <c r="I346" s="369"/>
      <c r="J346" s="369"/>
    </row>
    <row r="347" spans="2:10">
      <c r="B347" s="369"/>
      <c r="C347" s="369"/>
      <c r="D347" s="369"/>
      <c r="E347" s="369"/>
      <c r="F347" s="369"/>
      <c r="G347" s="369"/>
      <c r="H347" s="369"/>
      <c r="I347" s="369"/>
      <c r="J347" s="369"/>
    </row>
    <row r="348" spans="2:10">
      <c r="B348" s="369"/>
      <c r="C348" s="369"/>
      <c r="D348" s="369"/>
      <c r="E348" s="369"/>
      <c r="F348" s="369"/>
      <c r="G348" s="369"/>
      <c r="H348" s="369"/>
      <c r="I348" s="369"/>
      <c r="J348" s="369"/>
    </row>
    <row r="349" spans="2:10">
      <c r="B349" s="369"/>
      <c r="C349" s="369"/>
      <c r="D349" s="369"/>
      <c r="E349" s="369"/>
      <c r="F349" s="369"/>
      <c r="G349" s="369"/>
      <c r="H349" s="369"/>
      <c r="I349" s="369"/>
      <c r="J349" s="369"/>
    </row>
    <row r="350" spans="2:10">
      <c r="B350" s="369"/>
      <c r="C350" s="369"/>
      <c r="D350" s="369"/>
      <c r="E350" s="369"/>
      <c r="F350" s="369"/>
      <c r="G350" s="369"/>
      <c r="H350" s="369"/>
      <c r="I350" s="369"/>
      <c r="J350" s="369"/>
    </row>
    <row r="351" spans="2:10">
      <c r="B351" s="369"/>
      <c r="C351" s="369"/>
      <c r="D351" s="369"/>
      <c r="E351" s="369"/>
      <c r="F351" s="369"/>
      <c r="G351" s="369"/>
      <c r="H351" s="369"/>
      <c r="I351" s="369"/>
      <c r="J351" s="369"/>
    </row>
  </sheetData>
  <mergeCells count="5">
    <mergeCell ref="A1:J1"/>
    <mergeCell ref="A2:J2"/>
    <mergeCell ref="A28:J28"/>
    <mergeCell ref="A29:J29"/>
    <mergeCell ref="A27:K27"/>
  </mergeCells>
  <conditionalFormatting sqref="B34:J332 B5:J25">
    <cfRule type="cellIs" dxfId="132" priority="2" operator="between">
      <formula>0.0000000000000001</formula>
      <formula>0.4999999999</formula>
    </cfRule>
  </conditionalFormatting>
  <conditionalFormatting sqref="B334:J343">
    <cfRule type="cellIs" dxfId="131" priority="1" operator="between">
      <formula>0.0000000000000001</formula>
      <formula>0.4999999999</formula>
    </cfRule>
  </conditionalFormatting>
  <hyperlinks>
    <hyperlink ref="A32" r:id="rId1"/>
    <hyperlink ref="B26:J26" r:id="rId2" display="Total"/>
    <hyperlink ref="B4:J4" r:id="rId3" display="Total"/>
  </hyperlinks>
  <pageMargins left="0.39370078740157483" right="0.39370078740157483" top="0.39370078740157483" bottom="0.39370078740157483" header="0" footer="0"/>
  <pageSetup paperSize="9" orientation="portrait" r:id="rId4"/>
</worksheet>
</file>

<file path=xl/worksheets/sheet18.xml><?xml version="1.0" encoding="utf-8"?>
<worksheet xmlns="http://schemas.openxmlformats.org/spreadsheetml/2006/main" xmlns:r="http://schemas.openxmlformats.org/officeDocument/2006/relationships">
  <dimension ref="A1:W351"/>
  <sheetViews>
    <sheetView showGridLines="0" workbookViewId="0">
      <selection sqref="A1:N1"/>
    </sheetView>
  </sheetViews>
  <sheetFormatPr defaultColWidth="7.7109375" defaultRowHeight="12.75"/>
  <cols>
    <col min="1" max="1" width="16.7109375" style="230" customWidth="1"/>
    <col min="2" max="10" width="8.7109375" style="230" customWidth="1"/>
    <col min="11" max="12" width="7.28515625" style="230" customWidth="1"/>
    <col min="13" max="16384" width="7.7109375" style="230"/>
  </cols>
  <sheetData>
    <row r="1" spans="1:23" s="736" customFormat="1" ht="30" customHeight="1">
      <c r="A1" s="1402" t="s">
        <v>1212</v>
      </c>
      <c r="B1" s="1402"/>
      <c r="C1" s="1402"/>
      <c r="D1" s="1402"/>
      <c r="E1" s="1402"/>
      <c r="F1" s="1402"/>
      <c r="G1" s="1402"/>
      <c r="H1" s="1402"/>
      <c r="I1" s="1402"/>
      <c r="J1" s="1402"/>
      <c r="K1" s="764"/>
    </row>
    <row r="2" spans="1:23" s="736" customFormat="1" ht="30" customHeight="1">
      <c r="A2" s="1402" t="s">
        <v>1211</v>
      </c>
      <c r="B2" s="1402"/>
      <c r="C2" s="1402"/>
      <c r="D2" s="1402"/>
      <c r="E2" s="1402"/>
      <c r="F2" s="1402"/>
      <c r="G2" s="1402"/>
      <c r="H2" s="1402"/>
      <c r="I2" s="1402"/>
      <c r="J2" s="1402"/>
      <c r="K2" s="764"/>
      <c r="M2" s="778"/>
    </row>
    <row r="3" spans="1:23" s="736" customFormat="1" ht="9.75" customHeight="1">
      <c r="A3" s="809" t="s">
        <v>177</v>
      </c>
      <c r="B3" s="764"/>
      <c r="C3" s="764"/>
      <c r="D3" s="764"/>
      <c r="E3" s="764"/>
      <c r="F3" s="764"/>
      <c r="G3" s="764"/>
      <c r="H3" s="764"/>
      <c r="I3" s="764"/>
      <c r="J3" s="754" t="s">
        <v>176</v>
      </c>
      <c r="K3" s="764"/>
      <c r="L3" s="817"/>
    </row>
    <row r="4" spans="1:23" s="736" customFormat="1" ht="16.5" customHeight="1">
      <c r="A4" s="727"/>
      <c r="B4" s="170" t="s">
        <v>1161</v>
      </c>
      <c r="C4" s="170" t="s">
        <v>1160</v>
      </c>
      <c r="D4" s="170" t="s">
        <v>1159</v>
      </c>
      <c r="E4" s="170" t="s">
        <v>1158</v>
      </c>
      <c r="F4" s="170" t="s">
        <v>1157</v>
      </c>
      <c r="G4" s="170" t="s">
        <v>1156</v>
      </c>
      <c r="H4" s="170" t="s">
        <v>1155</v>
      </c>
      <c r="I4" s="170" t="s">
        <v>1154</v>
      </c>
      <c r="J4" s="170" t="s">
        <v>1153</v>
      </c>
      <c r="K4" s="257"/>
      <c r="L4" s="537"/>
      <c r="M4" s="816" t="s">
        <v>128</v>
      </c>
      <c r="N4" s="816" t="s">
        <v>127</v>
      </c>
    </row>
    <row r="5" spans="1:23" s="537" customFormat="1" ht="12.75" customHeight="1">
      <c r="A5" s="537" t="s">
        <v>75</v>
      </c>
      <c r="B5" s="768">
        <v>113575</v>
      </c>
      <c r="C5" s="768">
        <v>18972</v>
      </c>
      <c r="D5" s="768">
        <v>41525</v>
      </c>
      <c r="E5" s="768">
        <v>127419</v>
      </c>
      <c r="F5" s="768">
        <v>178607</v>
      </c>
      <c r="G5" s="768">
        <v>57234</v>
      </c>
      <c r="H5" s="768">
        <v>97028</v>
      </c>
      <c r="I5" s="768">
        <v>36198</v>
      </c>
      <c r="J5" s="768">
        <v>60970</v>
      </c>
      <c r="L5" s="23">
        <v>1</v>
      </c>
      <c r="M5" s="735" t="s">
        <v>126</v>
      </c>
      <c r="N5" s="23" t="s">
        <v>123</v>
      </c>
    </row>
    <row r="6" spans="1:23" s="537" customFormat="1" ht="12.75" customHeight="1">
      <c r="A6" s="23" t="s">
        <v>73</v>
      </c>
      <c r="B6" s="768">
        <v>107336</v>
      </c>
      <c r="C6" s="768">
        <v>18294</v>
      </c>
      <c r="D6" s="768">
        <v>40378</v>
      </c>
      <c r="E6" s="768">
        <v>123320</v>
      </c>
      <c r="F6" s="768">
        <v>170337</v>
      </c>
      <c r="G6" s="768">
        <v>55228</v>
      </c>
      <c r="H6" s="768">
        <v>93615</v>
      </c>
      <c r="I6" s="768">
        <v>34426</v>
      </c>
      <c r="J6" s="768">
        <v>58739</v>
      </c>
      <c r="L6" s="27">
        <v>2</v>
      </c>
      <c r="M6" s="414" t="s">
        <v>125</v>
      </c>
      <c r="N6" s="23" t="s">
        <v>123</v>
      </c>
    </row>
    <row r="7" spans="1:23" ht="12.75" customHeight="1">
      <c r="A7" s="23" t="s">
        <v>35</v>
      </c>
      <c r="B7" s="767">
        <v>31953</v>
      </c>
      <c r="C7" s="767">
        <v>9385</v>
      </c>
      <c r="D7" s="767">
        <v>17679</v>
      </c>
      <c r="E7" s="767">
        <v>48898</v>
      </c>
      <c r="F7" s="767">
        <v>71593</v>
      </c>
      <c r="G7" s="767">
        <v>16299</v>
      </c>
      <c r="H7" s="767">
        <v>31711</v>
      </c>
      <c r="I7" s="767">
        <v>15255</v>
      </c>
      <c r="J7" s="767">
        <v>19332</v>
      </c>
      <c r="L7" s="765">
        <v>207</v>
      </c>
      <c r="M7" s="414" t="s">
        <v>124</v>
      </c>
      <c r="N7" s="413" t="s">
        <v>123</v>
      </c>
      <c r="O7" s="537"/>
      <c r="P7" s="537"/>
      <c r="Q7" s="537"/>
      <c r="R7" s="537"/>
      <c r="S7" s="537"/>
      <c r="T7" s="537"/>
      <c r="U7" s="537"/>
      <c r="V7" s="537"/>
      <c r="W7" s="537"/>
    </row>
    <row r="8" spans="1:23" ht="12.75" customHeight="1">
      <c r="A8" s="57" t="s">
        <v>122</v>
      </c>
      <c r="B8" s="716">
        <v>166</v>
      </c>
      <c r="C8" s="716">
        <v>42</v>
      </c>
      <c r="D8" s="716">
        <v>58</v>
      </c>
      <c r="E8" s="716">
        <v>229</v>
      </c>
      <c r="F8" s="716">
        <v>321</v>
      </c>
      <c r="G8" s="716">
        <v>105</v>
      </c>
      <c r="H8" s="716">
        <v>162</v>
      </c>
      <c r="I8" s="716">
        <v>84</v>
      </c>
      <c r="J8" s="716">
        <v>90</v>
      </c>
      <c r="L8" s="765">
        <v>208</v>
      </c>
      <c r="M8" s="57" t="s">
        <v>121</v>
      </c>
      <c r="N8" s="411">
        <v>1502</v>
      </c>
      <c r="O8" s="537"/>
      <c r="P8" s="537"/>
      <c r="Q8" s="537"/>
      <c r="R8" s="537"/>
      <c r="S8" s="537"/>
      <c r="T8" s="537"/>
      <c r="U8" s="537"/>
      <c r="V8" s="537"/>
      <c r="W8" s="537"/>
    </row>
    <row r="9" spans="1:23" ht="12.75" customHeight="1">
      <c r="A9" s="57" t="s">
        <v>120</v>
      </c>
      <c r="B9" s="716">
        <v>1673</v>
      </c>
      <c r="C9" s="716">
        <v>406</v>
      </c>
      <c r="D9" s="716">
        <v>633</v>
      </c>
      <c r="E9" s="716">
        <v>2101</v>
      </c>
      <c r="F9" s="716">
        <v>4014</v>
      </c>
      <c r="G9" s="716">
        <v>956</v>
      </c>
      <c r="H9" s="716">
        <v>1728</v>
      </c>
      <c r="I9" s="716">
        <v>694</v>
      </c>
      <c r="J9" s="716">
        <v>1200</v>
      </c>
      <c r="L9" s="765">
        <v>209</v>
      </c>
      <c r="M9" s="57" t="s">
        <v>119</v>
      </c>
      <c r="N9" s="411">
        <v>1503</v>
      </c>
      <c r="O9" s="537"/>
      <c r="P9" s="537"/>
      <c r="Q9" s="537"/>
      <c r="R9" s="537"/>
      <c r="S9" s="537"/>
      <c r="T9" s="537"/>
      <c r="U9" s="537"/>
      <c r="V9" s="537"/>
      <c r="W9" s="537"/>
    </row>
    <row r="10" spans="1:23" ht="12.75" customHeight="1">
      <c r="A10" s="57" t="s">
        <v>118</v>
      </c>
      <c r="B10" s="716">
        <v>1172</v>
      </c>
      <c r="C10" s="716">
        <v>361</v>
      </c>
      <c r="D10" s="716">
        <v>516</v>
      </c>
      <c r="E10" s="716">
        <v>1794</v>
      </c>
      <c r="F10" s="716">
        <v>4461</v>
      </c>
      <c r="G10" s="716">
        <v>711</v>
      </c>
      <c r="H10" s="716">
        <v>1327</v>
      </c>
      <c r="I10" s="716">
        <v>619</v>
      </c>
      <c r="J10" s="716">
        <v>1155</v>
      </c>
      <c r="L10" s="765">
        <v>210</v>
      </c>
      <c r="M10" s="57" t="s">
        <v>117</v>
      </c>
      <c r="N10" s="411">
        <v>1115</v>
      </c>
      <c r="O10" s="537"/>
      <c r="P10" s="537"/>
      <c r="Q10" s="537"/>
      <c r="R10" s="537"/>
      <c r="S10" s="537"/>
      <c r="T10" s="537"/>
      <c r="U10" s="537"/>
      <c r="V10" s="537"/>
      <c r="W10" s="537"/>
    </row>
    <row r="11" spans="1:23" ht="12.75" customHeight="1">
      <c r="A11" s="57" t="s">
        <v>116</v>
      </c>
      <c r="B11" s="716">
        <v>614</v>
      </c>
      <c r="C11" s="716">
        <v>100</v>
      </c>
      <c r="D11" s="716">
        <v>153</v>
      </c>
      <c r="E11" s="716">
        <v>644</v>
      </c>
      <c r="F11" s="716">
        <v>1143</v>
      </c>
      <c r="G11" s="716">
        <v>395</v>
      </c>
      <c r="H11" s="716">
        <v>672</v>
      </c>
      <c r="I11" s="716">
        <v>228</v>
      </c>
      <c r="J11" s="716">
        <v>598</v>
      </c>
      <c r="L11" s="765">
        <v>211</v>
      </c>
      <c r="M11" s="57" t="s">
        <v>115</v>
      </c>
      <c r="N11" s="411">
        <v>1504</v>
      </c>
      <c r="O11" s="537"/>
      <c r="P11" s="537"/>
      <c r="Q11" s="537"/>
      <c r="R11" s="537"/>
      <c r="S11" s="537"/>
      <c r="T11" s="537"/>
      <c r="U11" s="537"/>
      <c r="V11" s="537"/>
      <c r="W11" s="537"/>
    </row>
    <row r="12" spans="1:23" ht="12.75" customHeight="1">
      <c r="A12" s="57" t="s">
        <v>114</v>
      </c>
      <c r="B12" s="716">
        <v>2539</v>
      </c>
      <c r="C12" s="716">
        <v>883</v>
      </c>
      <c r="D12" s="716">
        <v>1783</v>
      </c>
      <c r="E12" s="716">
        <v>4625</v>
      </c>
      <c r="F12" s="716">
        <v>5949</v>
      </c>
      <c r="G12" s="716">
        <v>1422</v>
      </c>
      <c r="H12" s="716">
        <v>2821</v>
      </c>
      <c r="I12" s="716">
        <v>1459</v>
      </c>
      <c r="J12" s="716">
        <v>1586</v>
      </c>
      <c r="L12" s="765">
        <v>212</v>
      </c>
      <c r="M12" s="57" t="s">
        <v>113</v>
      </c>
      <c r="N12" s="411">
        <v>1105</v>
      </c>
      <c r="O12" s="537"/>
      <c r="P12" s="537"/>
      <c r="Q12" s="537"/>
      <c r="R12" s="537"/>
      <c r="S12" s="537"/>
      <c r="T12" s="537"/>
      <c r="U12" s="537"/>
      <c r="V12" s="537"/>
      <c r="W12" s="537"/>
    </row>
    <row r="13" spans="1:23" ht="12.75" customHeight="1">
      <c r="A13" s="57" t="s">
        <v>112</v>
      </c>
      <c r="B13" s="716">
        <v>12464</v>
      </c>
      <c r="C13" s="716">
        <v>3869</v>
      </c>
      <c r="D13" s="716">
        <v>8668</v>
      </c>
      <c r="E13" s="716">
        <v>20763</v>
      </c>
      <c r="F13" s="716">
        <v>19023</v>
      </c>
      <c r="G13" s="716">
        <v>4236</v>
      </c>
      <c r="H13" s="716">
        <v>10613</v>
      </c>
      <c r="I13" s="716">
        <v>5821</v>
      </c>
      <c r="J13" s="716">
        <v>4300</v>
      </c>
      <c r="L13" s="765">
        <v>213</v>
      </c>
      <c r="M13" s="57" t="s">
        <v>111</v>
      </c>
      <c r="N13" s="411">
        <v>1106</v>
      </c>
      <c r="O13" s="537"/>
      <c r="P13" s="537"/>
      <c r="Q13" s="537"/>
      <c r="R13" s="537"/>
      <c r="S13" s="537"/>
      <c r="T13" s="537"/>
      <c r="U13" s="537"/>
      <c r="V13" s="537"/>
      <c r="W13" s="537"/>
    </row>
    <row r="14" spans="1:23" ht="12.75" customHeight="1">
      <c r="A14" s="57" t="s">
        <v>110</v>
      </c>
      <c r="B14" s="716">
        <v>1440</v>
      </c>
      <c r="C14" s="716">
        <v>349</v>
      </c>
      <c r="D14" s="716">
        <v>673</v>
      </c>
      <c r="E14" s="716">
        <v>2036</v>
      </c>
      <c r="F14" s="716">
        <v>4388</v>
      </c>
      <c r="G14" s="716">
        <v>873</v>
      </c>
      <c r="H14" s="716">
        <v>1511</v>
      </c>
      <c r="I14" s="716">
        <v>696</v>
      </c>
      <c r="J14" s="716">
        <v>1247</v>
      </c>
      <c r="L14" s="765">
        <v>214</v>
      </c>
      <c r="M14" s="57" t="s">
        <v>109</v>
      </c>
      <c r="N14" s="411">
        <v>1107</v>
      </c>
      <c r="O14" s="537"/>
      <c r="P14" s="537"/>
      <c r="Q14" s="537"/>
      <c r="R14" s="537"/>
      <c r="S14" s="537"/>
      <c r="T14" s="537"/>
      <c r="U14" s="537"/>
      <c r="V14" s="537"/>
      <c r="W14" s="537"/>
    </row>
    <row r="15" spans="1:23" ht="12.75" customHeight="1">
      <c r="A15" s="57" t="s">
        <v>108</v>
      </c>
      <c r="B15" s="716">
        <v>878</v>
      </c>
      <c r="C15" s="716">
        <v>202</v>
      </c>
      <c r="D15" s="716">
        <v>302</v>
      </c>
      <c r="E15" s="716">
        <v>1014</v>
      </c>
      <c r="F15" s="716">
        <v>1603</v>
      </c>
      <c r="G15" s="716">
        <v>515</v>
      </c>
      <c r="H15" s="716">
        <v>664</v>
      </c>
      <c r="I15" s="716">
        <v>349</v>
      </c>
      <c r="J15" s="716">
        <v>555</v>
      </c>
      <c r="L15" s="765">
        <v>215</v>
      </c>
      <c r="M15" s="57" t="s">
        <v>107</v>
      </c>
      <c r="N15" s="411">
        <v>1109</v>
      </c>
      <c r="O15" s="537"/>
      <c r="P15" s="537"/>
      <c r="Q15" s="537"/>
      <c r="R15" s="537"/>
      <c r="S15" s="537"/>
      <c r="T15" s="537"/>
      <c r="U15" s="537"/>
      <c r="V15" s="537"/>
      <c r="W15" s="537"/>
    </row>
    <row r="16" spans="1:23" ht="12.75" customHeight="1">
      <c r="A16" s="57" t="s">
        <v>106</v>
      </c>
      <c r="B16" s="716">
        <v>474</v>
      </c>
      <c r="C16" s="716">
        <v>68</v>
      </c>
      <c r="D16" s="716">
        <v>131</v>
      </c>
      <c r="E16" s="716">
        <v>358</v>
      </c>
      <c r="F16" s="716">
        <v>838</v>
      </c>
      <c r="G16" s="716">
        <v>240</v>
      </c>
      <c r="H16" s="716">
        <v>418</v>
      </c>
      <c r="I16" s="716">
        <v>141</v>
      </c>
      <c r="J16" s="716">
        <v>389</v>
      </c>
      <c r="L16" s="765">
        <v>216</v>
      </c>
      <c r="M16" s="57" t="s">
        <v>105</v>
      </c>
      <c r="N16" s="411">
        <v>1506</v>
      </c>
      <c r="O16" s="537"/>
      <c r="P16" s="537"/>
      <c r="Q16" s="537"/>
      <c r="R16" s="537"/>
      <c r="S16" s="537"/>
      <c r="T16" s="537"/>
      <c r="U16" s="537"/>
      <c r="V16" s="537"/>
      <c r="W16" s="537"/>
    </row>
    <row r="17" spans="1:23" ht="12.75" customHeight="1">
      <c r="A17" s="57" t="s">
        <v>104</v>
      </c>
      <c r="B17" s="716">
        <v>453</v>
      </c>
      <c r="C17" s="716">
        <v>100</v>
      </c>
      <c r="D17" s="716">
        <v>198</v>
      </c>
      <c r="E17" s="716">
        <v>541</v>
      </c>
      <c r="F17" s="716">
        <v>960</v>
      </c>
      <c r="G17" s="716">
        <v>302</v>
      </c>
      <c r="H17" s="716">
        <v>468</v>
      </c>
      <c r="I17" s="716">
        <v>169</v>
      </c>
      <c r="J17" s="716">
        <v>318</v>
      </c>
      <c r="L17" s="765">
        <v>217</v>
      </c>
      <c r="M17" s="57" t="s">
        <v>103</v>
      </c>
      <c r="N17" s="411">
        <v>1507</v>
      </c>
      <c r="O17" s="537"/>
      <c r="P17" s="537"/>
      <c r="Q17" s="537"/>
      <c r="R17" s="537"/>
      <c r="S17" s="537"/>
      <c r="T17" s="537"/>
      <c r="U17" s="537"/>
      <c r="V17" s="537"/>
      <c r="W17" s="537"/>
    </row>
    <row r="18" spans="1:23" ht="12.75" customHeight="1">
      <c r="A18" s="57" t="s">
        <v>102</v>
      </c>
      <c r="B18" s="716">
        <v>1054</v>
      </c>
      <c r="C18" s="716">
        <v>337</v>
      </c>
      <c r="D18" s="716">
        <v>437</v>
      </c>
      <c r="E18" s="716">
        <v>1575</v>
      </c>
      <c r="F18" s="716">
        <v>3778</v>
      </c>
      <c r="G18" s="716">
        <v>679</v>
      </c>
      <c r="H18" s="716">
        <v>1432</v>
      </c>
      <c r="I18" s="716">
        <v>490</v>
      </c>
      <c r="J18" s="716">
        <v>979</v>
      </c>
      <c r="L18" s="765">
        <v>218</v>
      </c>
      <c r="M18" s="57" t="s">
        <v>101</v>
      </c>
      <c r="N18" s="411">
        <v>1116</v>
      </c>
      <c r="O18" s="537"/>
      <c r="P18" s="537"/>
      <c r="Q18" s="537"/>
      <c r="R18" s="537"/>
      <c r="S18" s="537"/>
      <c r="T18" s="537"/>
      <c r="U18" s="537"/>
      <c r="V18" s="537"/>
      <c r="W18" s="537"/>
    </row>
    <row r="19" spans="1:23" ht="12.75" customHeight="1">
      <c r="A19" s="57" t="s">
        <v>100</v>
      </c>
      <c r="B19" s="716">
        <v>1550</v>
      </c>
      <c r="C19" s="716">
        <v>1026</v>
      </c>
      <c r="D19" s="716">
        <v>1171</v>
      </c>
      <c r="E19" s="716">
        <v>4244</v>
      </c>
      <c r="F19" s="716">
        <v>5129</v>
      </c>
      <c r="G19" s="716">
        <v>1331</v>
      </c>
      <c r="H19" s="716">
        <v>2592</v>
      </c>
      <c r="I19" s="716">
        <v>1236</v>
      </c>
      <c r="J19" s="716">
        <v>1113</v>
      </c>
      <c r="L19" s="765">
        <v>219</v>
      </c>
      <c r="M19" s="57" t="s">
        <v>99</v>
      </c>
      <c r="N19" s="411">
        <v>1110</v>
      </c>
      <c r="O19" s="537"/>
      <c r="P19" s="537"/>
      <c r="Q19" s="537"/>
      <c r="R19" s="537"/>
      <c r="S19" s="537"/>
      <c r="T19" s="537"/>
      <c r="U19" s="537"/>
      <c r="V19" s="537"/>
      <c r="W19" s="537"/>
    </row>
    <row r="20" spans="1:23" ht="12.75" customHeight="1">
      <c r="A20" s="57" t="s">
        <v>98</v>
      </c>
      <c r="B20" s="716">
        <v>525</v>
      </c>
      <c r="C20" s="716">
        <v>78</v>
      </c>
      <c r="D20" s="716">
        <v>190</v>
      </c>
      <c r="E20" s="716">
        <v>616</v>
      </c>
      <c r="F20" s="716">
        <v>946</v>
      </c>
      <c r="G20" s="716">
        <v>372</v>
      </c>
      <c r="H20" s="716">
        <v>504</v>
      </c>
      <c r="I20" s="716">
        <v>248</v>
      </c>
      <c r="J20" s="716">
        <v>376</v>
      </c>
      <c r="L20" s="765">
        <v>220</v>
      </c>
      <c r="M20" s="57" t="s">
        <v>97</v>
      </c>
      <c r="N20" s="411">
        <v>1508</v>
      </c>
      <c r="O20" s="537"/>
      <c r="P20" s="537"/>
      <c r="Q20" s="537"/>
      <c r="R20" s="537"/>
      <c r="S20" s="537"/>
      <c r="T20" s="537"/>
      <c r="U20" s="537"/>
      <c r="V20" s="537"/>
      <c r="W20" s="537"/>
    </row>
    <row r="21" spans="1:23" ht="12.75" customHeight="1">
      <c r="A21" s="57" t="s">
        <v>96</v>
      </c>
      <c r="B21" s="716">
        <v>1171</v>
      </c>
      <c r="C21" s="716">
        <v>263</v>
      </c>
      <c r="D21" s="716">
        <v>490</v>
      </c>
      <c r="E21" s="716">
        <v>1394</v>
      </c>
      <c r="F21" s="716">
        <v>3208</v>
      </c>
      <c r="G21" s="716">
        <v>801</v>
      </c>
      <c r="H21" s="716">
        <v>1307</v>
      </c>
      <c r="I21" s="716">
        <v>623</v>
      </c>
      <c r="J21" s="716">
        <v>1017</v>
      </c>
      <c r="L21" s="765">
        <v>221</v>
      </c>
      <c r="M21" s="57" t="s">
        <v>95</v>
      </c>
      <c r="N21" s="411">
        <v>1510</v>
      </c>
      <c r="O21" s="537"/>
      <c r="P21" s="537"/>
      <c r="Q21" s="537"/>
      <c r="R21" s="537"/>
      <c r="S21" s="537"/>
      <c r="T21" s="537"/>
      <c r="U21" s="537"/>
      <c r="V21" s="537"/>
      <c r="W21" s="537"/>
    </row>
    <row r="22" spans="1:23" ht="12.75" customHeight="1">
      <c r="A22" s="57" t="s">
        <v>94</v>
      </c>
      <c r="B22" s="716">
        <v>592</v>
      </c>
      <c r="C22" s="716">
        <v>69</v>
      </c>
      <c r="D22" s="716">
        <v>202</v>
      </c>
      <c r="E22" s="716">
        <v>498</v>
      </c>
      <c r="F22" s="716">
        <v>1060</v>
      </c>
      <c r="G22" s="716">
        <v>210</v>
      </c>
      <c r="H22" s="716">
        <v>371</v>
      </c>
      <c r="I22" s="716">
        <v>161</v>
      </c>
      <c r="J22" s="716">
        <v>328</v>
      </c>
      <c r="L22" s="765">
        <v>222</v>
      </c>
      <c r="M22" s="57" t="s">
        <v>93</v>
      </c>
      <c r="N22" s="411">
        <v>1511</v>
      </c>
      <c r="O22" s="537"/>
      <c r="P22" s="537"/>
      <c r="Q22" s="537"/>
      <c r="R22" s="537"/>
      <c r="S22" s="537"/>
      <c r="T22" s="537"/>
      <c r="U22" s="537"/>
      <c r="V22" s="537"/>
      <c r="W22" s="537"/>
    </row>
    <row r="23" spans="1:23" ht="12.75" customHeight="1">
      <c r="A23" s="57" t="s">
        <v>92</v>
      </c>
      <c r="B23" s="716">
        <v>1380</v>
      </c>
      <c r="C23" s="716">
        <v>208</v>
      </c>
      <c r="D23" s="716">
        <v>344</v>
      </c>
      <c r="E23" s="716">
        <v>1401</v>
      </c>
      <c r="F23" s="716">
        <v>2125</v>
      </c>
      <c r="G23" s="716">
        <v>773</v>
      </c>
      <c r="H23" s="716">
        <v>1247</v>
      </c>
      <c r="I23" s="716">
        <v>409</v>
      </c>
      <c r="J23" s="716">
        <v>802</v>
      </c>
      <c r="L23" s="765">
        <v>223</v>
      </c>
      <c r="M23" s="57" t="s">
        <v>91</v>
      </c>
      <c r="N23" s="411">
        <v>1512</v>
      </c>
      <c r="O23" s="537"/>
      <c r="P23" s="537"/>
      <c r="Q23" s="537"/>
      <c r="R23" s="537"/>
      <c r="S23" s="537"/>
      <c r="T23" s="537"/>
      <c r="U23" s="537"/>
      <c r="V23" s="537"/>
      <c r="W23" s="537"/>
    </row>
    <row r="24" spans="1:23" ht="12.75" customHeight="1">
      <c r="A24" s="57" t="s">
        <v>90</v>
      </c>
      <c r="B24" s="716">
        <v>2930</v>
      </c>
      <c r="C24" s="716">
        <v>821</v>
      </c>
      <c r="D24" s="716">
        <v>1297</v>
      </c>
      <c r="E24" s="716">
        <v>3882</v>
      </c>
      <c r="F24" s="716">
        <v>10120</v>
      </c>
      <c r="G24" s="716">
        <v>1687</v>
      </c>
      <c r="H24" s="716">
        <v>2863</v>
      </c>
      <c r="I24" s="716">
        <v>1412</v>
      </c>
      <c r="J24" s="716">
        <v>2419</v>
      </c>
      <c r="L24" s="765">
        <v>224</v>
      </c>
      <c r="M24" s="57" t="s">
        <v>89</v>
      </c>
      <c r="N24" s="411">
        <v>1111</v>
      </c>
      <c r="O24" s="537"/>
      <c r="P24" s="537"/>
      <c r="Q24" s="537"/>
      <c r="R24" s="537"/>
      <c r="S24" s="537"/>
      <c r="T24" s="537"/>
      <c r="U24" s="537"/>
      <c r="V24" s="537"/>
      <c r="W24" s="537"/>
    </row>
    <row r="25" spans="1:23" ht="12.75" customHeight="1">
      <c r="A25" s="57" t="s">
        <v>88</v>
      </c>
      <c r="B25" s="716">
        <v>878</v>
      </c>
      <c r="C25" s="716">
        <v>203</v>
      </c>
      <c r="D25" s="716">
        <v>433</v>
      </c>
      <c r="E25" s="716">
        <v>1183</v>
      </c>
      <c r="F25" s="716">
        <v>2527</v>
      </c>
      <c r="G25" s="716">
        <v>691</v>
      </c>
      <c r="H25" s="716">
        <v>1011</v>
      </c>
      <c r="I25" s="716">
        <v>416</v>
      </c>
      <c r="J25" s="716">
        <v>860</v>
      </c>
      <c r="L25" s="765">
        <v>225</v>
      </c>
      <c r="M25" s="57" t="s">
        <v>87</v>
      </c>
      <c r="N25" s="411">
        <v>1114</v>
      </c>
      <c r="O25" s="537"/>
      <c r="P25" s="537"/>
      <c r="Q25" s="537"/>
      <c r="R25" s="537"/>
      <c r="S25" s="537"/>
      <c r="T25" s="537"/>
      <c r="U25" s="537"/>
      <c r="V25" s="537"/>
      <c r="W25" s="537"/>
    </row>
    <row r="26" spans="1:23" ht="15.6" customHeight="1">
      <c r="A26" s="727"/>
      <c r="B26" s="773" t="s">
        <v>1161</v>
      </c>
      <c r="C26" s="773" t="s">
        <v>1160</v>
      </c>
      <c r="D26" s="773" t="s">
        <v>1159</v>
      </c>
      <c r="E26" s="773" t="s">
        <v>1158</v>
      </c>
      <c r="F26" s="773" t="s">
        <v>1157</v>
      </c>
      <c r="G26" s="773" t="s">
        <v>1156</v>
      </c>
      <c r="H26" s="773" t="s">
        <v>1155</v>
      </c>
      <c r="I26" s="773" t="s">
        <v>1154</v>
      </c>
      <c r="J26" s="773" t="s">
        <v>1153</v>
      </c>
      <c r="K26" s="257"/>
      <c r="L26" s="736"/>
      <c r="M26" s="736"/>
    </row>
    <row r="27" spans="1:23" ht="9.75" customHeight="1">
      <c r="A27" s="1445" t="s">
        <v>8</v>
      </c>
      <c r="B27" s="1446"/>
      <c r="C27" s="1446"/>
      <c r="D27" s="1446"/>
      <c r="E27" s="1446"/>
      <c r="F27" s="1446"/>
      <c r="G27" s="1446"/>
      <c r="H27" s="1446"/>
      <c r="I27" s="1446"/>
      <c r="J27" s="1446"/>
      <c r="K27" s="1401"/>
      <c r="L27" s="736"/>
      <c r="M27" s="736"/>
    </row>
    <row r="28" spans="1:23" ht="9.75" customHeight="1">
      <c r="A28" s="1399" t="s">
        <v>1100</v>
      </c>
      <c r="B28" s="1440"/>
      <c r="C28" s="1440"/>
      <c r="D28" s="1440"/>
      <c r="E28" s="1440"/>
      <c r="F28" s="1440"/>
      <c r="G28" s="1440"/>
      <c r="H28" s="1440"/>
      <c r="I28" s="1440"/>
      <c r="J28" s="1440"/>
      <c r="K28" s="724"/>
    </row>
    <row r="29" spans="1:23">
      <c r="A29" s="1399" t="s">
        <v>1101</v>
      </c>
      <c r="B29" s="1440"/>
      <c r="C29" s="1440"/>
      <c r="D29" s="1440"/>
      <c r="E29" s="1440"/>
      <c r="F29" s="1440"/>
      <c r="G29" s="1440"/>
      <c r="H29" s="1440"/>
      <c r="I29" s="1440"/>
      <c r="J29" s="1440"/>
    </row>
    <row r="30" spans="1:23">
      <c r="A30" s="725"/>
      <c r="B30" s="815"/>
      <c r="C30" s="815"/>
      <c r="D30" s="815"/>
      <c r="E30" s="815"/>
      <c r="F30" s="815"/>
      <c r="G30" s="815"/>
      <c r="H30" s="815"/>
      <c r="I30" s="815"/>
      <c r="J30" s="815"/>
    </row>
    <row r="31" spans="1:23">
      <c r="A31" s="178" t="s">
        <v>3</v>
      </c>
      <c r="B31" s="369"/>
      <c r="C31" s="369"/>
      <c r="D31" s="369"/>
      <c r="E31" s="369"/>
      <c r="F31" s="369"/>
      <c r="G31" s="369"/>
      <c r="H31" s="369"/>
      <c r="I31" s="369"/>
      <c r="J31" s="369"/>
    </row>
    <row r="32" spans="1:23" s="812" customFormat="1" ht="9">
      <c r="A32" s="814" t="s">
        <v>1210</v>
      </c>
      <c r="B32" s="813"/>
      <c r="C32" s="813"/>
      <c r="D32" s="813"/>
      <c r="E32" s="813"/>
      <c r="F32" s="813"/>
      <c r="G32" s="813"/>
      <c r="H32" s="813"/>
      <c r="I32" s="813"/>
      <c r="J32" s="813"/>
    </row>
    <row r="33" spans="2:10">
      <c r="B33" s="369"/>
      <c r="C33" s="369"/>
      <c r="D33" s="369"/>
      <c r="E33" s="369"/>
      <c r="F33" s="369"/>
      <c r="G33" s="369"/>
      <c r="H33" s="369"/>
      <c r="I33" s="369"/>
      <c r="J33" s="369"/>
    </row>
    <row r="34" spans="2:10">
      <c r="B34" s="369"/>
      <c r="C34" s="369"/>
      <c r="D34" s="369"/>
      <c r="E34" s="369"/>
      <c r="F34" s="369"/>
      <c r="G34" s="369"/>
      <c r="H34" s="369"/>
      <c r="I34" s="369"/>
      <c r="J34" s="369"/>
    </row>
    <row r="35" spans="2:10">
      <c r="B35" s="369"/>
      <c r="C35" s="369"/>
      <c r="D35" s="369"/>
      <c r="E35" s="369"/>
      <c r="F35" s="369"/>
      <c r="G35" s="369"/>
      <c r="H35" s="369"/>
      <c r="I35" s="369"/>
      <c r="J35" s="369"/>
    </row>
    <row r="36" spans="2:10">
      <c r="B36" s="369"/>
      <c r="C36" s="369"/>
      <c r="D36" s="369"/>
      <c r="E36" s="369"/>
      <c r="F36" s="369"/>
      <c r="G36" s="369"/>
      <c r="H36" s="369"/>
      <c r="I36" s="369"/>
      <c r="J36" s="369"/>
    </row>
    <row r="37" spans="2:10">
      <c r="B37" s="369"/>
      <c r="C37" s="369"/>
      <c r="D37" s="369"/>
      <c r="E37" s="369"/>
      <c r="F37" s="369"/>
      <c r="G37" s="369"/>
      <c r="H37" s="369"/>
      <c r="I37" s="369"/>
      <c r="J37" s="369"/>
    </row>
    <row r="38" spans="2:10">
      <c r="B38" s="369"/>
      <c r="C38" s="369"/>
      <c r="D38" s="369"/>
      <c r="E38" s="369"/>
      <c r="F38" s="369"/>
      <c r="G38" s="369"/>
      <c r="H38" s="369"/>
      <c r="I38" s="369"/>
      <c r="J38" s="369"/>
    </row>
    <row r="39" spans="2:10">
      <c r="B39" s="369"/>
      <c r="C39" s="369"/>
      <c r="D39" s="369"/>
      <c r="E39" s="369"/>
      <c r="F39" s="369"/>
      <c r="G39" s="369"/>
      <c r="H39" s="369"/>
      <c r="I39" s="369"/>
      <c r="J39" s="369"/>
    </row>
    <row r="40" spans="2:10">
      <c r="B40" s="369"/>
      <c r="C40" s="369"/>
      <c r="D40" s="369"/>
      <c r="E40" s="369"/>
      <c r="F40" s="369"/>
      <c r="G40" s="369"/>
      <c r="H40" s="369"/>
      <c r="I40" s="369"/>
      <c r="J40" s="369"/>
    </row>
    <row r="41" spans="2:10">
      <c r="B41" s="369"/>
      <c r="C41" s="369"/>
      <c r="D41" s="369"/>
      <c r="E41" s="369"/>
      <c r="F41" s="369"/>
      <c r="G41" s="369"/>
      <c r="H41" s="369"/>
      <c r="I41" s="369"/>
      <c r="J41" s="369"/>
    </row>
    <row r="42" spans="2:10">
      <c r="B42" s="369"/>
      <c r="C42" s="369"/>
      <c r="D42" s="369"/>
      <c r="E42" s="369"/>
      <c r="F42" s="369"/>
      <c r="G42" s="369"/>
      <c r="H42" s="369"/>
      <c r="I42" s="369"/>
      <c r="J42" s="369"/>
    </row>
    <row r="43" spans="2:10">
      <c r="B43" s="369"/>
      <c r="C43" s="369"/>
      <c r="D43" s="369"/>
      <c r="E43" s="369"/>
      <c r="F43" s="369"/>
      <c r="G43" s="369"/>
      <c r="H43" s="369"/>
      <c r="I43" s="369"/>
      <c r="J43" s="369"/>
    </row>
    <row r="44" spans="2:10">
      <c r="B44" s="369"/>
      <c r="C44" s="369"/>
      <c r="D44" s="369"/>
      <c r="E44" s="369"/>
      <c r="F44" s="369"/>
      <c r="G44" s="369"/>
      <c r="H44" s="369"/>
      <c r="I44" s="369"/>
      <c r="J44" s="369"/>
    </row>
    <row r="45" spans="2:10">
      <c r="B45" s="369"/>
      <c r="C45" s="369"/>
      <c r="D45" s="369"/>
      <c r="E45" s="369"/>
      <c r="F45" s="369"/>
      <c r="G45" s="369"/>
      <c r="H45" s="369"/>
      <c r="I45" s="369"/>
      <c r="J45" s="369"/>
    </row>
    <row r="46" spans="2:10">
      <c r="B46" s="369"/>
      <c r="C46" s="369"/>
      <c r="D46" s="369"/>
      <c r="E46" s="369"/>
      <c r="F46" s="369"/>
      <c r="G46" s="369"/>
      <c r="H46" s="369"/>
      <c r="I46" s="369"/>
      <c r="J46" s="369"/>
    </row>
    <row r="47" spans="2:10">
      <c r="B47" s="369"/>
      <c r="C47" s="369"/>
      <c r="D47" s="369"/>
      <c r="E47" s="369"/>
      <c r="F47" s="369"/>
      <c r="G47" s="369"/>
      <c r="H47" s="369"/>
      <c r="I47" s="369"/>
      <c r="J47" s="369"/>
    </row>
    <row r="48" spans="2:10">
      <c r="B48" s="369"/>
      <c r="C48" s="369"/>
      <c r="D48" s="369"/>
      <c r="E48" s="369"/>
      <c r="F48" s="369"/>
      <c r="G48" s="369"/>
      <c r="H48" s="369"/>
      <c r="I48" s="369"/>
      <c r="J48" s="369"/>
    </row>
    <row r="49" spans="2:10">
      <c r="B49" s="369"/>
      <c r="C49" s="369"/>
      <c r="D49" s="369"/>
      <c r="E49" s="369"/>
      <c r="F49" s="369"/>
      <c r="G49" s="369"/>
      <c r="H49" s="369"/>
      <c r="I49" s="369"/>
      <c r="J49" s="369"/>
    </row>
    <row r="50" spans="2:10">
      <c r="B50" s="369"/>
      <c r="C50" s="369"/>
      <c r="D50" s="369"/>
      <c r="E50" s="369"/>
      <c r="F50" s="369"/>
      <c r="G50" s="369"/>
      <c r="H50" s="369"/>
      <c r="I50" s="369"/>
      <c r="J50" s="369"/>
    </row>
    <row r="51" spans="2:10">
      <c r="B51" s="369"/>
      <c r="C51" s="369"/>
      <c r="D51" s="369"/>
      <c r="E51" s="369"/>
      <c r="F51" s="369"/>
      <c r="G51" s="369"/>
      <c r="H51" s="369"/>
      <c r="I51" s="369"/>
      <c r="J51" s="369"/>
    </row>
    <row r="52" spans="2:10">
      <c r="B52" s="369"/>
      <c r="C52" s="369"/>
      <c r="D52" s="369"/>
      <c r="E52" s="369"/>
      <c r="F52" s="369"/>
      <c r="G52" s="369"/>
      <c r="H52" s="369"/>
      <c r="I52" s="369"/>
      <c r="J52" s="369"/>
    </row>
    <row r="53" spans="2:10">
      <c r="B53" s="369"/>
      <c r="C53" s="369"/>
      <c r="D53" s="369"/>
      <c r="E53" s="369"/>
      <c r="F53" s="369"/>
      <c r="G53" s="369"/>
      <c r="H53" s="369"/>
      <c r="I53" s="369"/>
      <c r="J53" s="369"/>
    </row>
    <row r="54" spans="2:10">
      <c r="B54" s="369"/>
      <c r="C54" s="369"/>
      <c r="D54" s="369"/>
      <c r="E54" s="369"/>
      <c r="F54" s="369"/>
      <c r="G54" s="369"/>
      <c r="H54" s="369"/>
      <c r="I54" s="369"/>
      <c r="J54" s="369"/>
    </row>
    <row r="55" spans="2:10">
      <c r="B55" s="369"/>
      <c r="C55" s="369"/>
      <c r="D55" s="369"/>
      <c r="E55" s="369"/>
      <c r="F55" s="369"/>
      <c r="G55" s="369"/>
      <c r="H55" s="369"/>
      <c r="I55" s="369"/>
      <c r="J55" s="369"/>
    </row>
    <row r="56" spans="2:10">
      <c r="B56" s="369"/>
      <c r="C56" s="369"/>
      <c r="D56" s="369"/>
      <c r="E56" s="369"/>
      <c r="F56" s="369"/>
      <c r="G56" s="369"/>
      <c r="H56" s="369"/>
      <c r="I56" s="369"/>
      <c r="J56" s="369"/>
    </row>
    <row r="57" spans="2:10">
      <c r="B57" s="369"/>
      <c r="C57" s="369"/>
      <c r="D57" s="369"/>
      <c r="E57" s="369"/>
      <c r="F57" s="369"/>
      <c r="G57" s="369"/>
      <c r="H57" s="369"/>
      <c r="I57" s="369"/>
      <c r="J57" s="369"/>
    </row>
    <row r="58" spans="2:10">
      <c r="B58" s="369"/>
      <c r="C58" s="369"/>
      <c r="D58" s="369"/>
      <c r="E58" s="369"/>
      <c r="F58" s="369"/>
      <c r="G58" s="369"/>
      <c r="H58" s="369"/>
      <c r="I58" s="369"/>
      <c r="J58" s="369"/>
    </row>
    <row r="59" spans="2:10">
      <c r="B59" s="369"/>
      <c r="C59" s="369"/>
      <c r="D59" s="369"/>
      <c r="E59" s="369"/>
      <c r="F59" s="369"/>
      <c r="G59" s="369"/>
      <c r="H59" s="369"/>
      <c r="I59" s="369"/>
      <c r="J59" s="369"/>
    </row>
    <row r="60" spans="2:10">
      <c r="B60" s="369"/>
      <c r="C60" s="369"/>
      <c r="D60" s="369"/>
      <c r="E60" s="369"/>
      <c r="F60" s="369"/>
      <c r="G60" s="369"/>
      <c r="H60" s="369"/>
      <c r="I60" s="369"/>
      <c r="J60" s="369"/>
    </row>
    <row r="61" spans="2:10">
      <c r="B61" s="369"/>
      <c r="C61" s="369"/>
      <c r="D61" s="369"/>
      <c r="E61" s="369"/>
      <c r="F61" s="369"/>
      <c r="G61" s="369"/>
      <c r="H61" s="369"/>
      <c r="I61" s="369"/>
      <c r="J61" s="369"/>
    </row>
    <row r="62" spans="2:10">
      <c r="B62" s="369"/>
      <c r="C62" s="369"/>
      <c r="D62" s="369"/>
      <c r="E62" s="369"/>
      <c r="F62" s="369"/>
      <c r="G62" s="369"/>
      <c r="H62" s="369"/>
      <c r="I62" s="369"/>
      <c r="J62" s="369"/>
    </row>
    <row r="63" spans="2:10">
      <c r="B63" s="369"/>
      <c r="C63" s="369"/>
      <c r="D63" s="369"/>
      <c r="E63" s="369"/>
      <c r="F63" s="369"/>
      <c r="G63" s="369"/>
      <c r="H63" s="369"/>
      <c r="I63" s="369"/>
      <c r="J63" s="369"/>
    </row>
    <row r="64" spans="2:10">
      <c r="B64" s="369"/>
      <c r="C64" s="369"/>
      <c r="D64" s="369"/>
      <c r="E64" s="369"/>
      <c r="F64" s="369"/>
      <c r="G64" s="369"/>
      <c r="H64" s="369"/>
      <c r="I64" s="369"/>
      <c r="J64" s="369"/>
    </row>
    <row r="65" spans="2:10">
      <c r="B65" s="369"/>
      <c r="C65" s="369"/>
      <c r="D65" s="369"/>
      <c r="E65" s="369"/>
      <c r="F65" s="369"/>
      <c r="G65" s="369"/>
      <c r="H65" s="369"/>
      <c r="I65" s="369"/>
      <c r="J65" s="369"/>
    </row>
    <row r="66" spans="2:10">
      <c r="B66" s="369"/>
      <c r="C66" s="369"/>
      <c r="D66" s="369"/>
      <c r="E66" s="369"/>
      <c r="F66" s="369"/>
      <c r="G66" s="369"/>
      <c r="H66" s="369"/>
      <c r="I66" s="369"/>
      <c r="J66" s="369"/>
    </row>
    <row r="67" spans="2:10">
      <c r="B67" s="369"/>
      <c r="C67" s="369"/>
      <c r="D67" s="369"/>
      <c r="E67" s="369"/>
      <c r="F67" s="369"/>
      <c r="G67" s="369"/>
      <c r="H67" s="369"/>
      <c r="I67" s="369"/>
      <c r="J67" s="369"/>
    </row>
    <row r="68" spans="2:10">
      <c r="B68" s="369"/>
      <c r="C68" s="369"/>
      <c r="D68" s="369"/>
      <c r="E68" s="369"/>
      <c r="F68" s="369"/>
      <c r="G68" s="369"/>
      <c r="H68" s="369"/>
      <c r="I68" s="369"/>
      <c r="J68" s="369"/>
    </row>
    <row r="69" spans="2:10">
      <c r="B69" s="369"/>
      <c r="C69" s="369"/>
      <c r="D69" s="369"/>
      <c r="E69" s="369"/>
      <c r="F69" s="369"/>
      <c r="G69" s="369"/>
      <c r="H69" s="369"/>
      <c r="I69" s="369"/>
      <c r="J69" s="369"/>
    </row>
    <row r="70" spans="2:10">
      <c r="B70" s="369"/>
      <c r="C70" s="369"/>
      <c r="D70" s="369"/>
      <c r="E70" s="369"/>
      <c r="F70" s="369"/>
      <c r="G70" s="369"/>
      <c r="H70" s="369"/>
      <c r="I70" s="369"/>
      <c r="J70" s="369"/>
    </row>
    <row r="71" spans="2:10">
      <c r="B71" s="369"/>
      <c r="C71" s="369"/>
      <c r="D71" s="369"/>
      <c r="E71" s="369"/>
      <c r="F71" s="369"/>
      <c r="G71" s="369"/>
      <c r="H71" s="369"/>
      <c r="I71" s="369"/>
      <c r="J71" s="369"/>
    </row>
    <row r="72" spans="2:10">
      <c r="B72" s="369"/>
      <c r="C72" s="369"/>
      <c r="D72" s="369"/>
      <c r="E72" s="369"/>
      <c r="F72" s="369"/>
      <c r="G72" s="369"/>
      <c r="H72" s="369"/>
      <c r="I72" s="369"/>
      <c r="J72" s="369"/>
    </row>
    <row r="73" spans="2:10">
      <c r="B73" s="369"/>
      <c r="C73" s="369"/>
      <c r="D73" s="369"/>
      <c r="E73" s="369"/>
      <c r="F73" s="369"/>
      <c r="G73" s="369"/>
      <c r="H73" s="369"/>
      <c r="I73" s="369"/>
      <c r="J73" s="369"/>
    </row>
    <row r="74" spans="2:10">
      <c r="B74" s="369"/>
      <c r="C74" s="369"/>
      <c r="D74" s="369"/>
      <c r="E74" s="369"/>
      <c r="F74" s="369"/>
      <c r="G74" s="369"/>
      <c r="H74" s="369"/>
      <c r="I74" s="369"/>
      <c r="J74" s="369"/>
    </row>
    <row r="75" spans="2:10">
      <c r="B75" s="369"/>
      <c r="C75" s="369"/>
      <c r="D75" s="369"/>
      <c r="E75" s="369"/>
      <c r="F75" s="369"/>
      <c r="G75" s="369"/>
      <c r="H75" s="369"/>
      <c r="I75" s="369"/>
      <c r="J75" s="369"/>
    </row>
    <row r="76" spans="2:10">
      <c r="B76" s="369"/>
      <c r="C76" s="369"/>
      <c r="D76" s="369"/>
      <c r="E76" s="369"/>
      <c r="F76" s="369"/>
      <c r="G76" s="369"/>
      <c r="H76" s="369"/>
      <c r="I76" s="369"/>
      <c r="J76" s="369"/>
    </row>
    <row r="77" spans="2:10">
      <c r="B77" s="369"/>
      <c r="C77" s="369"/>
      <c r="D77" s="369"/>
      <c r="E77" s="369"/>
      <c r="F77" s="369"/>
      <c r="G77" s="369"/>
      <c r="H77" s="369"/>
      <c r="I77" s="369"/>
      <c r="J77" s="369"/>
    </row>
    <row r="78" spans="2:10">
      <c r="B78" s="369"/>
      <c r="C78" s="369"/>
      <c r="D78" s="369"/>
      <c r="E78" s="369"/>
      <c r="F78" s="369"/>
      <c r="G78" s="369"/>
      <c r="H78" s="369"/>
      <c r="I78" s="369"/>
      <c r="J78" s="369"/>
    </row>
    <row r="79" spans="2:10">
      <c r="B79" s="369"/>
      <c r="C79" s="369"/>
      <c r="D79" s="369"/>
      <c r="E79" s="369"/>
      <c r="F79" s="369"/>
      <c r="G79" s="369"/>
      <c r="H79" s="369"/>
      <c r="I79" s="369"/>
      <c r="J79" s="369"/>
    </row>
    <row r="80" spans="2:10">
      <c r="B80" s="369"/>
      <c r="C80" s="369"/>
      <c r="D80" s="369"/>
      <c r="E80" s="369"/>
      <c r="F80" s="369"/>
      <c r="G80" s="369"/>
      <c r="H80" s="369"/>
      <c r="I80" s="369"/>
      <c r="J80" s="369"/>
    </row>
    <row r="81" spans="2:10">
      <c r="B81" s="369"/>
      <c r="C81" s="369"/>
      <c r="D81" s="369"/>
      <c r="E81" s="369"/>
      <c r="F81" s="369"/>
      <c r="G81" s="369"/>
      <c r="H81" s="369"/>
      <c r="I81" s="369"/>
      <c r="J81" s="369"/>
    </row>
    <row r="82" spans="2:10">
      <c r="B82" s="369"/>
      <c r="C82" s="369"/>
      <c r="D82" s="369"/>
      <c r="E82" s="369"/>
      <c r="F82" s="369"/>
      <c r="G82" s="369"/>
      <c r="H82" s="369"/>
      <c r="I82" s="369"/>
      <c r="J82" s="369"/>
    </row>
    <row r="83" spans="2:10">
      <c r="B83" s="369"/>
      <c r="C83" s="369"/>
      <c r="D83" s="369"/>
      <c r="E83" s="369"/>
      <c r="F83" s="369"/>
      <c r="G83" s="369"/>
      <c r="H83" s="369"/>
      <c r="I83" s="369"/>
      <c r="J83" s="369"/>
    </row>
    <row r="84" spans="2:10">
      <c r="B84" s="369"/>
      <c r="C84" s="369"/>
      <c r="D84" s="369"/>
      <c r="E84" s="369"/>
      <c r="F84" s="369"/>
      <c r="G84" s="369"/>
      <c r="H84" s="369"/>
      <c r="I84" s="369"/>
      <c r="J84" s="369"/>
    </row>
    <row r="85" spans="2:10">
      <c r="B85" s="369"/>
      <c r="C85" s="369"/>
      <c r="D85" s="369"/>
      <c r="E85" s="369"/>
      <c r="F85" s="369"/>
      <c r="G85" s="369"/>
      <c r="H85" s="369"/>
      <c r="I85" s="369"/>
      <c r="J85" s="369"/>
    </row>
    <row r="86" spans="2:10">
      <c r="B86" s="369"/>
      <c r="C86" s="369"/>
      <c r="D86" s="369"/>
      <c r="E86" s="369"/>
      <c r="F86" s="369"/>
      <c r="G86" s="369"/>
      <c r="H86" s="369"/>
      <c r="I86" s="369"/>
      <c r="J86" s="369"/>
    </row>
    <row r="87" spans="2:10">
      <c r="B87" s="369"/>
      <c r="C87" s="369"/>
      <c r="D87" s="369"/>
      <c r="E87" s="369"/>
      <c r="F87" s="369"/>
      <c r="G87" s="369"/>
      <c r="H87" s="369"/>
      <c r="I87" s="369"/>
      <c r="J87" s="369"/>
    </row>
    <row r="88" spans="2:10">
      <c r="B88" s="369"/>
      <c r="C88" s="369"/>
      <c r="D88" s="369"/>
      <c r="E88" s="369"/>
      <c r="F88" s="369"/>
      <c r="G88" s="369"/>
      <c r="H88" s="369"/>
      <c r="I88" s="369"/>
      <c r="J88" s="369"/>
    </row>
    <row r="89" spans="2:10">
      <c r="B89" s="369"/>
      <c r="C89" s="369"/>
      <c r="D89" s="369"/>
      <c r="E89" s="369"/>
      <c r="F89" s="369"/>
      <c r="G89" s="369"/>
      <c r="H89" s="369"/>
      <c r="I89" s="369"/>
      <c r="J89" s="369"/>
    </row>
    <row r="90" spans="2:10">
      <c r="B90" s="369"/>
      <c r="C90" s="369"/>
      <c r="D90" s="369"/>
      <c r="E90" s="369"/>
      <c r="F90" s="369"/>
      <c r="G90" s="369"/>
      <c r="H90" s="369"/>
      <c r="I90" s="369"/>
      <c r="J90" s="369"/>
    </row>
    <row r="91" spans="2:10">
      <c r="B91" s="369"/>
      <c r="C91" s="369"/>
      <c r="D91" s="369"/>
      <c r="E91" s="369"/>
      <c r="F91" s="369"/>
      <c r="G91" s="369"/>
      <c r="H91" s="369"/>
      <c r="I91" s="369"/>
      <c r="J91" s="369"/>
    </row>
    <row r="92" spans="2:10">
      <c r="B92" s="369"/>
      <c r="C92" s="369"/>
      <c r="D92" s="369"/>
      <c r="E92" s="369"/>
      <c r="F92" s="369"/>
      <c r="G92" s="369"/>
      <c r="H92" s="369"/>
      <c r="I92" s="369"/>
      <c r="J92" s="369"/>
    </row>
    <row r="93" spans="2:10">
      <c r="B93" s="369"/>
      <c r="C93" s="369"/>
      <c r="D93" s="369"/>
      <c r="E93" s="369"/>
      <c r="F93" s="369"/>
      <c r="G93" s="369"/>
      <c r="H93" s="369"/>
      <c r="I93" s="369"/>
      <c r="J93" s="369"/>
    </row>
    <row r="94" spans="2:10">
      <c r="B94" s="369"/>
      <c r="C94" s="369"/>
      <c r="D94" s="369"/>
      <c r="E94" s="369"/>
      <c r="F94" s="369"/>
      <c r="G94" s="369"/>
      <c r="H94" s="369"/>
      <c r="I94" s="369"/>
      <c r="J94" s="369"/>
    </row>
    <row r="95" spans="2:10">
      <c r="B95" s="369"/>
      <c r="C95" s="369"/>
      <c r="D95" s="369"/>
      <c r="E95" s="369"/>
      <c r="F95" s="369"/>
      <c r="G95" s="369"/>
      <c r="H95" s="369"/>
      <c r="I95" s="369"/>
      <c r="J95" s="369"/>
    </row>
    <row r="96" spans="2:10">
      <c r="B96" s="369"/>
      <c r="C96" s="369"/>
      <c r="D96" s="369"/>
      <c r="E96" s="369"/>
      <c r="F96" s="369"/>
      <c r="G96" s="369"/>
      <c r="H96" s="369"/>
      <c r="I96" s="369"/>
      <c r="J96" s="369"/>
    </row>
    <row r="97" spans="2:10">
      <c r="B97" s="369"/>
      <c r="C97" s="369"/>
      <c r="D97" s="369"/>
      <c r="E97" s="369"/>
      <c r="F97" s="369"/>
      <c r="G97" s="369"/>
      <c r="H97" s="369"/>
      <c r="I97" s="369"/>
      <c r="J97" s="369"/>
    </row>
    <row r="98" spans="2:10">
      <c r="B98" s="369"/>
      <c r="C98" s="369"/>
      <c r="D98" s="369"/>
      <c r="E98" s="369"/>
      <c r="F98" s="369"/>
      <c r="G98" s="369"/>
      <c r="H98" s="369"/>
      <c r="I98" s="369"/>
      <c r="J98" s="369"/>
    </row>
    <row r="99" spans="2:10">
      <c r="B99" s="369"/>
      <c r="C99" s="369"/>
      <c r="D99" s="369"/>
      <c r="E99" s="369"/>
      <c r="F99" s="369"/>
      <c r="G99" s="369"/>
      <c r="H99" s="369"/>
      <c r="I99" s="369"/>
      <c r="J99" s="369"/>
    </row>
    <row r="100" spans="2:10">
      <c r="B100" s="369"/>
      <c r="C100" s="369"/>
      <c r="D100" s="369"/>
      <c r="E100" s="369"/>
      <c r="F100" s="369"/>
      <c r="G100" s="369"/>
      <c r="H100" s="369"/>
      <c r="I100" s="369"/>
      <c r="J100" s="369"/>
    </row>
    <row r="101" spans="2:10">
      <c r="B101" s="369"/>
      <c r="C101" s="369"/>
      <c r="D101" s="369"/>
      <c r="E101" s="369"/>
      <c r="F101" s="369"/>
      <c r="G101" s="369"/>
      <c r="H101" s="369"/>
      <c r="I101" s="369"/>
      <c r="J101" s="369"/>
    </row>
    <row r="102" spans="2:10">
      <c r="B102" s="369"/>
      <c r="C102" s="369"/>
      <c r="D102" s="369"/>
      <c r="E102" s="369"/>
      <c r="F102" s="369"/>
      <c r="G102" s="369"/>
      <c r="H102" s="369"/>
      <c r="I102" s="369"/>
      <c r="J102" s="369"/>
    </row>
    <row r="103" spans="2:10">
      <c r="B103" s="369"/>
      <c r="C103" s="369"/>
      <c r="D103" s="369"/>
      <c r="E103" s="369"/>
      <c r="F103" s="369"/>
      <c r="G103" s="369"/>
      <c r="H103" s="369"/>
      <c r="I103" s="369"/>
      <c r="J103" s="369"/>
    </row>
    <row r="104" spans="2:10">
      <c r="B104" s="369"/>
      <c r="C104" s="369"/>
      <c r="D104" s="369"/>
      <c r="E104" s="369"/>
      <c r="F104" s="369"/>
      <c r="G104" s="369"/>
      <c r="H104" s="369"/>
      <c r="I104" s="369"/>
      <c r="J104" s="369"/>
    </row>
    <row r="105" spans="2:10">
      <c r="B105" s="369"/>
      <c r="C105" s="369"/>
      <c r="D105" s="369"/>
      <c r="E105" s="369"/>
      <c r="F105" s="369"/>
      <c r="G105" s="369"/>
      <c r="H105" s="369"/>
      <c r="I105" s="369"/>
      <c r="J105" s="369"/>
    </row>
    <row r="106" spans="2:10">
      <c r="B106" s="369"/>
      <c r="C106" s="369"/>
      <c r="D106" s="369"/>
      <c r="E106" s="369"/>
      <c r="F106" s="369"/>
      <c r="G106" s="369"/>
      <c r="H106" s="369"/>
      <c r="I106" s="369"/>
      <c r="J106" s="369"/>
    </row>
    <row r="107" spans="2:10">
      <c r="B107" s="369"/>
      <c r="C107" s="369"/>
      <c r="D107" s="369"/>
      <c r="E107" s="369"/>
      <c r="F107" s="369"/>
      <c r="G107" s="369"/>
      <c r="H107" s="369"/>
      <c r="I107" s="369"/>
      <c r="J107" s="369"/>
    </row>
    <row r="108" spans="2:10">
      <c r="B108" s="369"/>
      <c r="C108" s="369"/>
      <c r="D108" s="369"/>
      <c r="E108" s="369"/>
      <c r="F108" s="369"/>
      <c r="G108" s="369"/>
      <c r="H108" s="369"/>
      <c r="I108" s="369"/>
      <c r="J108" s="369"/>
    </row>
    <row r="109" spans="2:10">
      <c r="B109" s="369"/>
      <c r="C109" s="369"/>
      <c r="D109" s="369"/>
      <c r="E109" s="369"/>
      <c r="F109" s="369"/>
      <c r="G109" s="369"/>
      <c r="H109" s="369"/>
      <c r="I109" s="369"/>
      <c r="J109" s="369"/>
    </row>
    <row r="110" spans="2:10">
      <c r="B110" s="369"/>
      <c r="C110" s="369"/>
      <c r="D110" s="369"/>
      <c r="E110" s="369"/>
      <c r="F110" s="369"/>
      <c r="G110" s="369"/>
      <c r="H110" s="369"/>
      <c r="I110" s="369"/>
      <c r="J110" s="369"/>
    </row>
    <row r="111" spans="2:10">
      <c r="B111" s="369"/>
      <c r="C111" s="369"/>
      <c r="D111" s="369"/>
      <c r="E111" s="369"/>
      <c r="F111" s="369"/>
      <c r="G111" s="369"/>
      <c r="H111" s="369"/>
      <c r="I111" s="369"/>
      <c r="J111" s="369"/>
    </row>
    <row r="112" spans="2:10">
      <c r="B112" s="369"/>
      <c r="C112" s="369"/>
      <c r="D112" s="369"/>
      <c r="E112" s="369"/>
      <c r="F112" s="369"/>
      <c r="G112" s="369"/>
      <c r="H112" s="369"/>
      <c r="I112" s="369"/>
      <c r="J112" s="369"/>
    </row>
    <row r="113" spans="2:10">
      <c r="B113" s="369"/>
      <c r="C113" s="369"/>
      <c r="D113" s="369"/>
      <c r="E113" s="369"/>
      <c r="F113" s="369"/>
      <c r="G113" s="369"/>
      <c r="H113" s="369"/>
      <c r="I113" s="369"/>
      <c r="J113" s="369"/>
    </row>
    <row r="114" spans="2:10">
      <c r="B114" s="369"/>
      <c r="C114" s="369"/>
      <c r="D114" s="369"/>
      <c r="E114" s="369"/>
      <c r="F114" s="369"/>
      <c r="G114" s="369"/>
      <c r="H114" s="369"/>
      <c r="I114" s="369"/>
      <c r="J114" s="369"/>
    </row>
    <row r="115" spans="2:10">
      <c r="B115" s="369"/>
      <c r="C115" s="369"/>
      <c r="D115" s="369"/>
      <c r="E115" s="369"/>
      <c r="F115" s="369"/>
      <c r="G115" s="369"/>
      <c r="H115" s="369"/>
      <c r="I115" s="369"/>
      <c r="J115" s="369"/>
    </row>
    <row r="116" spans="2:10">
      <c r="B116" s="369"/>
      <c r="C116" s="369"/>
      <c r="D116" s="369"/>
      <c r="E116" s="369"/>
      <c r="F116" s="369"/>
      <c r="G116" s="369"/>
      <c r="H116" s="369"/>
      <c r="I116" s="369"/>
      <c r="J116" s="369"/>
    </row>
    <row r="117" spans="2:10">
      <c r="B117" s="369"/>
      <c r="C117" s="369"/>
      <c r="D117" s="369"/>
      <c r="E117" s="369"/>
      <c r="F117" s="369"/>
      <c r="G117" s="369"/>
      <c r="H117" s="369"/>
      <c r="I117" s="369"/>
      <c r="J117" s="369"/>
    </row>
    <row r="118" spans="2:10">
      <c r="B118" s="369"/>
      <c r="C118" s="369"/>
      <c r="D118" s="369"/>
      <c r="E118" s="369"/>
      <c r="F118" s="369"/>
      <c r="G118" s="369"/>
      <c r="H118" s="369"/>
      <c r="I118" s="369"/>
      <c r="J118" s="369"/>
    </row>
    <row r="119" spans="2:10">
      <c r="B119" s="369"/>
      <c r="C119" s="369"/>
      <c r="D119" s="369"/>
      <c r="E119" s="369"/>
      <c r="F119" s="369"/>
      <c r="G119" s="369"/>
      <c r="H119" s="369"/>
      <c r="I119" s="369"/>
      <c r="J119" s="369"/>
    </row>
    <row r="120" spans="2:10">
      <c r="B120" s="369"/>
      <c r="C120" s="369"/>
      <c r="D120" s="369"/>
      <c r="E120" s="369"/>
      <c r="F120" s="369"/>
      <c r="G120" s="369"/>
      <c r="H120" s="369"/>
      <c r="I120" s="369"/>
      <c r="J120" s="369"/>
    </row>
    <row r="121" spans="2:10">
      <c r="B121" s="369"/>
      <c r="C121" s="369"/>
      <c r="D121" s="369"/>
      <c r="E121" s="369"/>
      <c r="F121" s="369"/>
      <c r="G121" s="369"/>
      <c r="H121" s="369"/>
      <c r="I121" s="369"/>
      <c r="J121" s="369"/>
    </row>
    <row r="122" spans="2:10">
      <c r="B122" s="369"/>
      <c r="C122" s="369"/>
      <c r="D122" s="369"/>
      <c r="E122" s="369"/>
      <c r="F122" s="369"/>
      <c r="G122" s="369"/>
      <c r="H122" s="369"/>
      <c r="I122" s="369"/>
      <c r="J122" s="369"/>
    </row>
    <row r="123" spans="2:10">
      <c r="B123" s="369"/>
      <c r="C123" s="369"/>
      <c r="D123" s="369"/>
      <c r="E123" s="369"/>
      <c r="F123" s="369"/>
      <c r="G123" s="369"/>
      <c r="H123" s="369"/>
      <c r="I123" s="369"/>
      <c r="J123" s="369"/>
    </row>
    <row r="124" spans="2:10">
      <c r="B124" s="369"/>
      <c r="C124" s="369"/>
      <c r="D124" s="369"/>
      <c r="E124" s="369"/>
      <c r="F124" s="369"/>
      <c r="G124" s="369"/>
      <c r="H124" s="369"/>
      <c r="I124" s="369"/>
      <c r="J124" s="369"/>
    </row>
    <row r="125" spans="2:10">
      <c r="B125" s="369"/>
      <c r="C125" s="369"/>
      <c r="D125" s="369"/>
      <c r="E125" s="369"/>
      <c r="F125" s="369"/>
      <c r="G125" s="369"/>
      <c r="H125" s="369"/>
      <c r="I125" s="369"/>
      <c r="J125" s="369"/>
    </row>
    <row r="126" spans="2:10">
      <c r="B126" s="369"/>
      <c r="C126" s="369"/>
      <c r="D126" s="369"/>
      <c r="E126" s="369"/>
      <c r="F126" s="369"/>
      <c r="G126" s="369"/>
      <c r="H126" s="369"/>
      <c r="I126" s="369"/>
      <c r="J126" s="369"/>
    </row>
    <row r="127" spans="2:10">
      <c r="B127" s="369"/>
      <c r="C127" s="369"/>
      <c r="D127" s="369"/>
      <c r="E127" s="369"/>
      <c r="F127" s="369"/>
      <c r="G127" s="369"/>
      <c r="H127" s="369"/>
      <c r="I127" s="369"/>
      <c r="J127" s="369"/>
    </row>
    <row r="128" spans="2:10">
      <c r="B128" s="369"/>
      <c r="C128" s="369"/>
      <c r="D128" s="369"/>
      <c r="E128" s="369"/>
      <c r="F128" s="369"/>
      <c r="G128" s="369"/>
      <c r="H128" s="369"/>
      <c r="I128" s="369"/>
      <c r="J128" s="369"/>
    </row>
    <row r="129" spans="2:10">
      <c r="B129" s="369"/>
      <c r="C129" s="369"/>
      <c r="D129" s="369"/>
      <c r="E129" s="369"/>
      <c r="F129" s="369"/>
      <c r="G129" s="369"/>
      <c r="H129" s="369"/>
      <c r="I129" s="369"/>
      <c r="J129" s="369"/>
    </row>
    <row r="130" spans="2:10">
      <c r="B130" s="369"/>
      <c r="C130" s="369"/>
      <c r="D130" s="369"/>
      <c r="E130" s="369"/>
      <c r="F130" s="369"/>
      <c r="G130" s="369"/>
      <c r="H130" s="369"/>
      <c r="I130" s="369"/>
      <c r="J130" s="369"/>
    </row>
    <row r="131" spans="2:10">
      <c r="B131" s="369"/>
      <c r="C131" s="369"/>
      <c r="D131" s="369"/>
      <c r="E131" s="369"/>
      <c r="F131" s="369"/>
      <c r="G131" s="369"/>
      <c r="H131" s="369"/>
      <c r="I131" s="369"/>
      <c r="J131" s="369"/>
    </row>
    <row r="132" spans="2:10">
      <c r="B132" s="369"/>
      <c r="C132" s="369"/>
      <c r="D132" s="369"/>
      <c r="E132" s="369"/>
      <c r="F132" s="369"/>
      <c r="G132" s="369"/>
      <c r="H132" s="369"/>
      <c r="I132" s="369"/>
      <c r="J132" s="369"/>
    </row>
    <row r="133" spans="2:10">
      <c r="B133" s="369"/>
      <c r="C133" s="369"/>
      <c r="D133" s="369"/>
      <c r="E133" s="369"/>
      <c r="F133" s="369"/>
      <c r="G133" s="369"/>
      <c r="H133" s="369"/>
      <c r="I133" s="369"/>
      <c r="J133" s="369"/>
    </row>
    <row r="134" spans="2:10">
      <c r="B134" s="369"/>
      <c r="C134" s="369"/>
      <c r="D134" s="369"/>
      <c r="E134" s="369"/>
      <c r="F134" s="369"/>
      <c r="G134" s="369"/>
      <c r="H134" s="369"/>
      <c r="I134" s="369"/>
      <c r="J134" s="369"/>
    </row>
    <row r="135" spans="2:10">
      <c r="B135" s="369"/>
      <c r="C135" s="369"/>
      <c r="D135" s="369"/>
      <c r="E135" s="369"/>
      <c r="F135" s="369"/>
      <c r="G135" s="369"/>
      <c r="H135" s="369"/>
      <c r="I135" s="369"/>
      <c r="J135" s="369"/>
    </row>
    <row r="136" spans="2:10">
      <c r="B136" s="369"/>
      <c r="C136" s="369"/>
      <c r="D136" s="369"/>
      <c r="E136" s="369"/>
      <c r="F136" s="369"/>
      <c r="G136" s="369"/>
      <c r="H136" s="369"/>
      <c r="I136" s="369"/>
      <c r="J136" s="369"/>
    </row>
    <row r="137" spans="2:10">
      <c r="B137" s="369"/>
      <c r="C137" s="369"/>
      <c r="D137" s="369"/>
      <c r="E137" s="369"/>
      <c r="F137" s="369"/>
      <c r="G137" s="369"/>
      <c r="H137" s="369"/>
      <c r="I137" s="369"/>
      <c r="J137" s="369"/>
    </row>
    <row r="138" spans="2:10">
      <c r="B138" s="369"/>
      <c r="C138" s="369"/>
      <c r="D138" s="369"/>
      <c r="E138" s="369"/>
      <c r="F138" s="369"/>
      <c r="G138" s="369"/>
      <c r="H138" s="369"/>
      <c r="I138" s="369"/>
      <c r="J138" s="369"/>
    </row>
    <row r="139" spans="2:10">
      <c r="B139" s="369"/>
      <c r="C139" s="369"/>
      <c r="D139" s="369"/>
      <c r="E139" s="369"/>
      <c r="F139" s="369"/>
      <c r="G139" s="369"/>
      <c r="H139" s="369"/>
      <c r="I139" s="369"/>
      <c r="J139" s="369"/>
    </row>
    <row r="140" spans="2:10">
      <c r="B140" s="369"/>
      <c r="C140" s="369"/>
      <c r="D140" s="369"/>
      <c r="E140" s="369"/>
      <c r="F140" s="369"/>
      <c r="G140" s="369"/>
      <c r="H140" s="369"/>
      <c r="I140" s="369"/>
      <c r="J140" s="369"/>
    </row>
    <row r="141" spans="2:10">
      <c r="B141" s="369"/>
      <c r="C141" s="369"/>
      <c r="D141" s="369"/>
      <c r="E141" s="369"/>
      <c r="F141" s="369"/>
      <c r="G141" s="369"/>
      <c r="H141" s="369"/>
      <c r="I141" s="369"/>
      <c r="J141" s="369"/>
    </row>
    <row r="142" spans="2:10">
      <c r="B142" s="369"/>
      <c r="C142" s="369"/>
      <c r="D142" s="369"/>
      <c r="E142" s="369"/>
      <c r="F142" s="369"/>
      <c r="G142" s="369"/>
      <c r="H142" s="369"/>
      <c r="I142" s="369"/>
      <c r="J142" s="369"/>
    </row>
    <row r="143" spans="2:10">
      <c r="B143" s="369"/>
      <c r="C143" s="369"/>
      <c r="D143" s="369"/>
      <c r="E143" s="369"/>
      <c r="F143" s="369"/>
      <c r="G143" s="369"/>
      <c r="H143" s="369"/>
      <c r="I143" s="369"/>
      <c r="J143" s="369"/>
    </row>
    <row r="144" spans="2:10">
      <c r="B144" s="369"/>
      <c r="C144" s="369"/>
      <c r="D144" s="369"/>
      <c r="E144" s="369"/>
      <c r="F144" s="369"/>
      <c r="G144" s="369"/>
      <c r="H144" s="369"/>
      <c r="I144" s="369"/>
      <c r="J144" s="369"/>
    </row>
    <row r="145" spans="2:10">
      <c r="B145" s="369"/>
      <c r="C145" s="369"/>
      <c r="D145" s="369"/>
      <c r="E145" s="369"/>
      <c r="F145" s="369"/>
      <c r="G145" s="369"/>
      <c r="H145" s="369"/>
      <c r="I145" s="369"/>
      <c r="J145" s="369"/>
    </row>
    <row r="146" spans="2:10">
      <c r="B146" s="369"/>
      <c r="C146" s="369"/>
      <c r="D146" s="369"/>
      <c r="E146" s="369"/>
      <c r="F146" s="369"/>
      <c r="G146" s="369"/>
      <c r="H146" s="369"/>
      <c r="I146" s="369"/>
      <c r="J146" s="369"/>
    </row>
    <row r="147" spans="2:10">
      <c r="B147" s="369"/>
      <c r="C147" s="369"/>
      <c r="D147" s="369"/>
      <c r="E147" s="369"/>
      <c r="F147" s="369"/>
      <c r="G147" s="369"/>
      <c r="H147" s="369"/>
      <c r="I147" s="369"/>
      <c r="J147" s="369"/>
    </row>
    <row r="148" spans="2:10">
      <c r="B148" s="369"/>
      <c r="C148" s="369"/>
      <c r="D148" s="369"/>
      <c r="E148" s="369"/>
      <c r="F148" s="369"/>
      <c r="G148" s="369"/>
      <c r="H148" s="369"/>
      <c r="I148" s="369"/>
      <c r="J148" s="369"/>
    </row>
    <row r="149" spans="2:10">
      <c r="B149" s="369"/>
      <c r="C149" s="369"/>
      <c r="D149" s="369"/>
      <c r="E149" s="369"/>
      <c r="F149" s="369"/>
      <c r="G149" s="369"/>
      <c r="H149" s="369"/>
      <c r="I149" s="369"/>
      <c r="J149" s="369"/>
    </row>
    <row r="150" spans="2:10">
      <c r="B150" s="369"/>
      <c r="C150" s="369"/>
      <c r="D150" s="369"/>
      <c r="E150" s="369"/>
      <c r="F150" s="369"/>
      <c r="G150" s="369"/>
      <c r="H150" s="369"/>
      <c r="I150" s="369"/>
      <c r="J150" s="369"/>
    </row>
    <row r="151" spans="2:10">
      <c r="B151" s="369"/>
      <c r="C151" s="369"/>
      <c r="D151" s="369"/>
      <c r="E151" s="369"/>
      <c r="F151" s="369"/>
      <c r="G151" s="369"/>
      <c r="H151" s="369"/>
      <c r="I151" s="369"/>
      <c r="J151" s="369"/>
    </row>
    <row r="152" spans="2:10">
      <c r="B152" s="369"/>
      <c r="C152" s="369"/>
      <c r="D152" s="369"/>
      <c r="E152" s="369"/>
      <c r="F152" s="369"/>
      <c r="G152" s="369"/>
      <c r="H152" s="369"/>
      <c r="I152" s="369"/>
      <c r="J152" s="369"/>
    </row>
    <row r="153" spans="2:10">
      <c r="B153" s="369"/>
      <c r="C153" s="369"/>
      <c r="D153" s="369"/>
      <c r="E153" s="369"/>
      <c r="F153" s="369"/>
      <c r="G153" s="369"/>
      <c r="H153" s="369"/>
      <c r="I153" s="369"/>
      <c r="J153" s="369"/>
    </row>
    <row r="154" spans="2:10">
      <c r="B154" s="369"/>
      <c r="C154" s="369"/>
      <c r="D154" s="369"/>
      <c r="E154" s="369"/>
      <c r="F154" s="369"/>
      <c r="G154" s="369"/>
      <c r="H154" s="369"/>
      <c r="I154" s="369"/>
      <c r="J154" s="369"/>
    </row>
    <row r="155" spans="2:10">
      <c r="B155" s="369"/>
      <c r="C155" s="369"/>
      <c r="D155" s="369"/>
      <c r="E155" s="369"/>
      <c r="F155" s="369"/>
      <c r="G155" s="369"/>
      <c r="H155" s="369"/>
      <c r="I155" s="369"/>
      <c r="J155" s="369"/>
    </row>
    <row r="156" spans="2:10">
      <c r="B156" s="369"/>
      <c r="C156" s="369"/>
      <c r="D156" s="369"/>
      <c r="E156" s="369"/>
      <c r="F156" s="369"/>
      <c r="G156" s="369"/>
      <c r="H156" s="369"/>
      <c r="I156" s="369"/>
      <c r="J156" s="369"/>
    </row>
    <row r="157" spans="2:10">
      <c r="B157" s="369"/>
      <c r="C157" s="369"/>
      <c r="D157" s="369"/>
      <c r="E157" s="369"/>
      <c r="F157" s="369"/>
      <c r="G157" s="369"/>
      <c r="H157" s="369"/>
      <c r="I157" s="369"/>
      <c r="J157" s="369"/>
    </row>
    <row r="158" spans="2:10">
      <c r="B158" s="369"/>
      <c r="C158" s="369"/>
      <c r="D158" s="369"/>
      <c r="E158" s="369"/>
      <c r="F158" s="369"/>
      <c r="G158" s="369"/>
      <c r="H158" s="369"/>
      <c r="I158" s="369"/>
      <c r="J158" s="369"/>
    </row>
    <row r="159" spans="2:10">
      <c r="B159" s="369"/>
      <c r="C159" s="369"/>
      <c r="D159" s="369"/>
      <c r="E159" s="369"/>
      <c r="F159" s="369"/>
      <c r="G159" s="369"/>
      <c r="H159" s="369"/>
      <c r="I159" s="369"/>
      <c r="J159" s="369"/>
    </row>
    <row r="160" spans="2:10">
      <c r="B160" s="369"/>
      <c r="C160" s="369"/>
      <c r="D160" s="369"/>
      <c r="E160" s="369"/>
      <c r="F160" s="369"/>
      <c r="G160" s="369"/>
      <c r="H160" s="369"/>
      <c r="I160" s="369"/>
      <c r="J160" s="369"/>
    </row>
    <row r="161" spans="2:10">
      <c r="B161" s="369"/>
      <c r="C161" s="369"/>
      <c r="D161" s="369"/>
      <c r="E161" s="369"/>
      <c r="F161" s="369"/>
      <c r="G161" s="369"/>
      <c r="H161" s="369"/>
      <c r="I161" s="369"/>
      <c r="J161" s="369"/>
    </row>
    <row r="162" spans="2:10">
      <c r="B162" s="369"/>
      <c r="C162" s="369"/>
      <c r="D162" s="369"/>
      <c r="E162" s="369"/>
      <c r="F162" s="369"/>
      <c r="G162" s="369"/>
      <c r="H162" s="369"/>
      <c r="I162" s="369"/>
      <c r="J162" s="369"/>
    </row>
    <row r="163" spans="2:10">
      <c r="B163" s="369"/>
      <c r="C163" s="369"/>
      <c r="D163" s="369"/>
      <c r="E163" s="369"/>
      <c r="F163" s="369"/>
      <c r="G163" s="369"/>
      <c r="H163" s="369"/>
      <c r="I163" s="369"/>
      <c r="J163" s="369"/>
    </row>
    <row r="164" spans="2:10">
      <c r="B164" s="369"/>
      <c r="C164" s="369"/>
      <c r="D164" s="369"/>
      <c r="E164" s="369"/>
      <c r="F164" s="369"/>
      <c r="G164" s="369"/>
      <c r="H164" s="369"/>
      <c r="I164" s="369"/>
      <c r="J164" s="369"/>
    </row>
    <row r="165" spans="2:10">
      <c r="B165" s="369"/>
      <c r="C165" s="369"/>
      <c r="D165" s="369"/>
      <c r="E165" s="369"/>
      <c r="F165" s="369"/>
      <c r="G165" s="369"/>
      <c r="H165" s="369"/>
      <c r="I165" s="369"/>
      <c r="J165" s="369"/>
    </row>
    <row r="166" spans="2:10">
      <c r="B166" s="369"/>
      <c r="C166" s="369"/>
      <c r="D166" s="369"/>
      <c r="E166" s="369"/>
      <c r="F166" s="369"/>
      <c r="G166" s="369"/>
      <c r="H166" s="369"/>
      <c r="I166" s="369"/>
      <c r="J166" s="369"/>
    </row>
    <row r="167" spans="2:10">
      <c r="B167" s="369"/>
      <c r="C167" s="369"/>
      <c r="D167" s="369"/>
      <c r="E167" s="369"/>
      <c r="F167" s="369"/>
      <c r="G167" s="369"/>
      <c r="H167" s="369"/>
      <c r="I167" s="369"/>
      <c r="J167" s="369"/>
    </row>
    <row r="168" spans="2:10">
      <c r="B168" s="369"/>
      <c r="C168" s="369"/>
      <c r="D168" s="369"/>
      <c r="E168" s="369"/>
      <c r="F168" s="369"/>
      <c r="G168" s="369"/>
      <c r="H168" s="369"/>
      <c r="I168" s="369"/>
      <c r="J168" s="369"/>
    </row>
    <row r="169" spans="2:10">
      <c r="B169" s="369"/>
      <c r="C169" s="369"/>
      <c r="D169" s="369"/>
      <c r="E169" s="369"/>
      <c r="F169" s="369"/>
      <c r="G169" s="369"/>
      <c r="H169" s="369"/>
      <c r="I169" s="369"/>
      <c r="J169" s="369"/>
    </row>
    <row r="170" spans="2:10">
      <c r="B170" s="369"/>
      <c r="C170" s="369"/>
      <c r="D170" s="369"/>
      <c r="E170" s="369"/>
      <c r="F170" s="369"/>
      <c r="G170" s="369"/>
      <c r="H170" s="369"/>
      <c r="I170" s="369"/>
      <c r="J170" s="369"/>
    </row>
    <row r="171" spans="2:10">
      <c r="B171" s="369"/>
      <c r="C171" s="369"/>
      <c r="D171" s="369"/>
      <c r="E171" s="369"/>
      <c r="F171" s="369"/>
      <c r="G171" s="369"/>
      <c r="H171" s="369"/>
      <c r="I171" s="369"/>
      <c r="J171" s="369"/>
    </row>
    <row r="172" spans="2:10">
      <c r="B172" s="369"/>
      <c r="C172" s="369"/>
      <c r="D172" s="369"/>
      <c r="E172" s="369"/>
      <c r="F172" s="369"/>
      <c r="G172" s="369"/>
      <c r="H172" s="369"/>
      <c r="I172" s="369"/>
      <c r="J172" s="369"/>
    </row>
    <row r="173" spans="2:10">
      <c r="B173" s="369"/>
      <c r="C173" s="369"/>
      <c r="D173" s="369"/>
      <c r="E173" s="369"/>
      <c r="F173" s="369"/>
      <c r="G173" s="369"/>
      <c r="H173" s="369"/>
      <c r="I173" s="369"/>
      <c r="J173" s="369"/>
    </row>
    <row r="174" spans="2:10">
      <c r="B174" s="369"/>
      <c r="C174" s="369"/>
      <c r="D174" s="369"/>
      <c r="E174" s="369"/>
      <c r="F174" s="369"/>
      <c r="G174" s="369"/>
      <c r="H174" s="369"/>
      <c r="I174" s="369"/>
      <c r="J174" s="369"/>
    </row>
    <row r="175" spans="2:10">
      <c r="B175" s="369"/>
      <c r="C175" s="369"/>
      <c r="D175" s="369"/>
      <c r="E175" s="369"/>
      <c r="F175" s="369"/>
      <c r="G175" s="369"/>
      <c r="H175" s="369"/>
      <c r="I175" s="369"/>
      <c r="J175" s="369"/>
    </row>
    <row r="176" spans="2:10">
      <c r="B176" s="369"/>
      <c r="C176" s="369"/>
      <c r="D176" s="369"/>
      <c r="E176" s="369"/>
      <c r="F176" s="369"/>
      <c r="G176" s="369"/>
      <c r="H176" s="369"/>
      <c r="I176" s="369"/>
      <c r="J176" s="369"/>
    </row>
    <row r="177" spans="2:10">
      <c r="B177" s="369"/>
      <c r="C177" s="369"/>
      <c r="D177" s="369"/>
      <c r="E177" s="369"/>
      <c r="F177" s="369"/>
      <c r="G177" s="369"/>
      <c r="H177" s="369"/>
      <c r="I177" s="369"/>
      <c r="J177" s="369"/>
    </row>
    <row r="178" spans="2:10">
      <c r="B178" s="369"/>
      <c r="C178" s="369"/>
      <c r="D178" s="369"/>
      <c r="E178" s="369"/>
      <c r="F178" s="369"/>
      <c r="G178" s="369"/>
      <c r="H178" s="369"/>
      <c r="I178" s="369"/>
      <c r="J178" s="369"/>
    </row>
    <row r="179" spans="2:10">
      <c r="B179" s="369"/>
      <c r="C179" s="369"/>
      <c r="D179" s="369"/>
      <c r="E179" s="369"/>
      <c r="F179" s="369"/>
      <c r="G179" s="369"/>
      <c r="H179" s="369"/>
      <c r="I179" s="369"/>
      <c r="J179" s="369"/>
    </row>
    <row r="180" spans="2:10">
      <c r="B180" s="369"/>
      <c r="C180" s="369"/>
      <c r="D180" s="369"/>
      <c r="E180" s="369"/>
      <c r="F180" s="369"/>
      <c r="G180" s="369"/>
      <c r="H180" s="369"/>
      <c r="I180" s="369"/>
      <c r="J180" s="369"/>
    </row>
    <row r="181" spans="2:10">
      <c r="B181" s="369"/>
      <c r="C181" s="369"/>
      <c r="D181" s="369"/>
      <c r="E181" s="369"/>
      <c r="F181" s="369"/>
      <c r="G181" s="369"/>
      <c r="H181" s="369"/>
      <c r="I181" s="369"/>
      <c r="J181" s="369"/>
    </row>
    <row r="182" spans="2:10">
      <c r="B182" s="369"/>
      <c r="C182" s="369"/>
      <c r="D182" s="369"/>
      <c r="E182" s="369"/>
      <c r="F182" s="369"/>
      <c r="G182" s="369"/>
      <c r="H182" s="369"/>
      <c r="I182" s="369"/>
      <c r="J182" s="369"/>
    </row>
    <row r="183" spans="2:10">
      <c r="B183" s="369"/>
      <c r="C183" s="369"/>
      <c r="D183" s="369"/>
      <c r="E183" s="369"/>
      <c r="F183" s="369"/>
      <c r="G183" s="369"/>
      <c r="H183" s="369"/>
      <c r="I183" s="369"/>
      <c r="J183" s="369"/>
    </row>
    <row r="184" spans="2:10">
      <c r="B184" s="369"/>
      <c r="C184" s="369"/>
      <c r="D184" s="369"/>
      <c r="E184" s="369"/>
      <c r="F184" s="369"/>
      <c r="G184" s="369"/>
      <c r="H184" s="369"/>
      <c r="I184" s="369"/>
      <c r="J184" s="369"/>
    </row>
    <row r="185" spans="2:10">
      <c r="B185" s="369"/>
      <c r="C185" s="369"/>
      <c r="D185" s="369"/>
      <c r="E185" s="369"/>
      <c r="F185" s="369"/>
      <c r="G185" s="369"/>
      <c r="H185" s="369"/>
      <c r="I185" s="369"/>
      <c r="J185" s="369"/>
    </row>
    <row r="186" spans="2:10">
      <c r="B186" s="369"/>
      <c r="C186" s="369"/>
      <c r="D186" s="369"/>
      <c r="E186" s="369"/>
      <c r="F186" s="369"/>
      <c r="G186" s="369"/>
      <c r="H186" s="369"/>
      <c r="I186" s="369"/>
      <c r="J186" s="369"/>
    </row>
    <row r="187" spans="2:10">
      <c r="B187" s="369"/>
      <c r="C187" s="369"/>
      <c r="D187" s="369"/>
      <c r="E187" s="369"/>
      <c r="F187" s="369"/>
      <c r="G187" s="369"/>
      <c r="H187" s="369"/>
      <c r="I187" s="369"/>
      <c r="J187" s="369"/>
    </row>
    <row r="188" spans="2:10">
      <c r="B188" s="369"/>
      <c r="C188" s="369"/>
      <c r="D188" s="369"/>
      <c r="E188" s="369"/>
      <c r="F188" s="369"/>
      <c r="G188" s="369"/>
      <c r="H188" s="369"/>
      <c r="I188" s="369"/>
      <c r="J188" s="369"/>
    </row>
    <row r="189" spans="2:10">
      <c r="B189" s="369"/>
      <c r="C189" s="369"/>
      <c r="D189" s="369"/>
      <c r="E189" s="369"/>
      <c r="F189" s="369"/>
      <c r="G189" s="369"/>
      <c r="H189" s="369"/>
      <c r="I189" s="369"/>
      <c r="J189" s="369"/>
    </row>
    <row r="190" spans="2:10">
      <c r="B190" s="369"/>
      <c r="C190" s="369"/>
      <c r="D190" s="369"/>
      <c r="E190" s="369"/>
      <c r="F190" s="369"/>
      <c r="G190" s="369"/>
      <c r="H190" s="369"/>
      <c r="I190" s="369"/>
      <c r="J190" s="369"/>
    </row>
    <row r="191" spans="2:10">
      <c r="B191" s="369"/>
      <c r="C191" s="369"/>
      <c r="D191" s="369"/>
      <c r="E191" s="369"/>
      <c r="F191" s="369"/>
      <c r="G191" s="369"/>
      <c r="H191" s="369"/>
      <c r="I191" s="369"/>
      <c r="J191" s="369"/>
    </row>
    <row r="192" spans="2:10">
      <c r="B192" s="369"/>
      <c r="C192" s="369"/>
      <c r="D192" s="369"/>
      <c r="E192" s="369"/>
      <c r="F192" s="369"/>
      <c r="G192" s="369"/>
      <c r="H192" s="369"/>
      <c r="I192" s="369"/>
      <c r="J192" s="369"/>
    </row>
    <row r="193" spans="2:10">
      <c r="B193" s="369"/>
      <c r="C193" s="369"/>
      <c r="D193" s="369"/>
      <c r="E193" s="369"/>
      <c r="F193" s="369"/>
      <c r="G193" s="369"/>
      <c r="H193" s="369"/>
      <c r="I193" s="369"/>
      <c r="J193" s="369"/>
    </row>
    <row r="194" spans="2:10">
      <c r="B194" s="369"/>
      <c r="C194" s="369"/>
      <c r="D194" s="369"/>
      <c r="E194" s="369"/>
      <c r="F194" s="369"/>
      <c r="G194" s="369"/>
      <c r="H194" s="369"/>
      <c r="I194" s="369"/>
      <c r="J194" s="369"/>
    </row>
    <row r="195" spans="2:10">
      <c r="B195" s="369"/>
      <c r="C195" s="369"/>
      <c r="D195" s="369"/>
      <c r="E195" s="369"/>
      <c r="F195" s="369"/>
      <c r="G195" s="369"/>
      <c r="H195" s="369"/>
      <c r="I195" s="369"/>
      <c r="J195" s="369"/>
    </row>
    <row r="196" spans="2:10">
      <c r="B196" s="369"/>
      <c r="C196" s="369"/>
      <c r="D196" s="369"/>
      <c r="E196" s="369"/>
      <c r="F196" s="369"/>
      <c r="G196" s="369"/>
      <c r="H196" s="369"/>
      <c r="I196" s="369"/>
      <c r="J196" s="369"/>
    </row>
    <row r="197" spans="2:10">
      <c r="B197" s="369"/>
      <c r="C197" s="369"/>
      <c r="D197" s="369"/>
      <c r="E197" s="369"/>
      <c r="F197" s="369"/>
      <c r="G197" s="369"/>
      <c r="H197" s="369"/>
      <c r="I197" s="369"/>
      <c r="J197" s="369"/>
    </row>
    <row r="198" spans="2:10">
      <c r="B198" s="369"/>
      <c r="C198" s="369"/>
      <c r="D198" s="369"/>
      <c r="E198" s="369"/>
      <c r="F198" s="369"/>
      <c r="G198" s="369"/>
      <c r="H198" s="369"/>
      <c r="I198" s="369"/>
      <c r="J198" s="369"/>
    </row>
    <row r="199" spans="2:10">
      <c r="B199" s="369"/>
      <c r="C199" s="369"/>
      <c r="D199" s="369"/>
      <c r="E199" s="369"/>
      <c r="F199" s="369"/>
      <c r="G199" s="369"/>
      <c r="H199" s="369"/>
      <c r="I199" s="369"/>
      <c r="J199" s="369"/>
    </row>
    <row r="200" spans="2:10">
      <c r="B200" s="369"/>
      <c r="C200" s="369"/>
      <c r="D200" s="369"/>
      <c r="E200" s="369"/>
      <c r="F200" s="369"/>
      <c r="G200" s="369"/>
      <c r="H200" s="369"/>
      <c r="I200" s="369"/>
      <c r="J200" s="369"/>
    </row>
    <row r="201" spans="2:10">
      <c r="B201" s="369"/>
      <c r="C201" s="369"/>
      <c r="D201" s="369"/>
      <c r="E201" s="369"/>
      <c r="F201" s="369"/>
      <c r="G201" s="369"/>
      <c r="H201" s="369"/>
      <c r="I201" s="369"/>
      <c r="J201" s="369"/>
    </row>
    <row r="202" spans="2:10">
      <c r="B202" s="369"/>
      <c r="C202" s="369"/>
      <c r="D202" s="369"/>
      <c r="E202" s="369"/>
      <c r="F202" s="369"/>
      <c r="G202" s="369"/>
      <c r="H202" s="369"/>
      <c r="I202" s="369"/>
      <c r="J202" s="369"/>
    </row>
    <row r="203" spans="2:10">
      <c r="B203" s="369"/>
      <c r="C203" s="369"/>
      <c r="D203" s="369"/>
      <c r="E203" s="369"/>
      <c r="F203" s="369"/>
      <c r="G203" s="369"/>
      <c r="H203" s="369"/>
      <c r="I203" s="369"/>
      <c r="J203" s="369"/>
    </row>
    <row r="204" spans="2:10">
      <c r="B204" s="369"/>
      <c r="C204" s="369"/>
      <c r="D204" s="369"/>
      <c r="E204" s="369"/>
      <c r="F204" s="369"/>
      <c r="G204" s="369"/>
      <c r="H204" s="369"/>
      <c r="I204" s="369"/>
      <c r="J204" s="369"/>
    </row>
    <row r="205" spans="2:10">
      <c r="B205" s="369"/>
      <c r="C205" s="369"/>
      <c r="D205" s="369"/>
      <c r="E205" s="369"/>
      <c r="F205" s="369"/>
      <c r="G205" s="369"/>
      <c r="H205" s="369"/>
      <c r="I205" s="369"/>
      <c r="J205" s="369"/>
    </row>
    <row r="206" spans="2:10">
      <c r="B206" s="369"/>
      <c r="C206" s="369"/>
      <c r="D206" s="369"/>
      <c r="E206" s="369"/>
      <c r="F206" s="369"/>
      <c r="G206" s="369"/>
      <c r="H206" s="369"/>
      <c r="I206" s="369"/>
      <c r="J206" s="369"/>
    </row>
    <row r="207" spans="2:10">
      <c r="B207" s="369"/>
      <c r="C207" s="369"/>
      <c r="D207" s="369"/>
      <c r="E207" s="369"/>
      <c r="F207" s="369"/>
      <c r="G207" s="369"/>
      <c r="H207" s="369"/>
      <c r="I207" s="369"/>
      <c r="J207" s="369"/>
    </row>
    <row r="208" spans="2:10">
      <c r="B208" s="369"/>
      <c r="C208" s="369"/>
      <c r="D208" s="369"/>
      <c r="E208" s="369"/>
      <c r="F208" s="369"/>
      <c r="G208" s="369"/>
      <c r="H208" s="369"/>
      <c r="I208" s="369"/>
      <c r="J208" s="369"/>
    </row>
    <row r="209" spans="2:10">
      <c r="B209" s="369"/>
      <c r="C209" s="369"/>
      <c r="D209" s="369"/>
      <c r="E209" s="369"/>
      <c r="F209" s="369"/>
      <c r="G209" s="369"/>
      <c r="H209" s="369"/>
      <c r="I209" s="369"/>
      <c r="J209" s="369"/>
    </row>
    <row r="210" spans="2:10">
      <c r="B210" s="369"/>
      <c r="C210" s="369"/>
      <c r="D210" s="369"/>
      <c r="E210" s="369"/>
      <c r="F210" s="369"/>
      <c r="G210" s="369"/>
      <c r="H210" s="369"/>
      <c r="I210" s="369"/>
      <c r="J210" s="369"/>
    </row>
    <row r="211" spans="2:10">
      <c r="B211" s="369"/>
      <c r="C211" s="369"/>
      <c r="D211" s="369"/>
      <c r="E211" s="369"/>
      <c r="F211" s="369"/>
      <c r="G211" s="369"/>
      <c r="H211" s="369"/>
      <c r="I211" s="369"/>
      <c r="J211" s="369"/>
    </row>
    <row r="212" spans="2:10">
      <c r="B212" s="369"/>
      <c r="C212" s="369"/>
      <c r="D212" s="369"/>
      <c r="E212" s="369"/>
      <c r="F212" s="369"/>
      <c r="G212" s="369"/>
      <c r="H212" s="369"/>
      <c r="I212" s="369"/>
      <c r="J212" s="369"/>
    </row>
    <row r="213" spans="2:10">
      <c r="B213" s="369"/>
      <c r="C213" s="369"/>
      <c r="D213" s="369"/>
      <c r="E213" s="369"/>
      <c r="F213" s="369"/>
      <c r="G213" s="369"/>
      <c r="H213" s="369"/>
      <c r="I213" s="369"/>
      <c r="J213" s="369"/>
    </row>
    <row r="214" spans="2:10">
      <c r="B214" s="369"/>
      <c r="C214" s="369"/>
      <c r="D214" s="369"/>
      <c r="E214" s="369"/>
      <c r="F214" s="369"/>
      <c r="G214" s="369"/>
      <c r="H214" s="369"/>
      <c r="I214" s="369"/>
      <c r="J214" s="369"/>
    </row>
    <row r="215" spans="2:10">
      <c r="B215" s="369"/>
      <c r="C215" s="369"/>
      <c r="D215" s="369"/>
      <c r="E215" s="369"/>
      <c r="F215" s="369"/>
      <c r="G215" s="369"/>
      <c r="H215" s="369"/>
      <c r="I215" s="369"/>
      <c r="J215" s="369"/>
    </row>
    <row r="216" spans="2:10">
      <c r="B216" s="369"/>
      <c r="C216" s="369"/>
      <c r="D216" s="369"/>
      <c r="E216" s="369"/>
      <c r="F216" s="369"/>
      <c r="G216" s="369"/>
      <c r="H216" s="369"/>
      <c r="I216" s="369"/>
      <c r="J216" s="369"/>
    </row>
    <row r="217" spans="2:10">
      <c r="B217" s="369"/>
      <c r="C217" s="369"/>
      <c r="D217" s="369"/>
      <c r="E217" s="369"/>
      <c r="F217" s="369"/>
      <c r="G217" s="369"/>
      <c r="H217" s="369"/>
      <c r="I217" s="369"/>
      <c r="J217" s="369"/>
    </row>
    <row r="218" spans="2:10">
      <c r="B218" s="369"/>
      <c r="C218" s="369"/>
      <c r="D218" s="369"/>
      <c r="E218" s="369"/>
      <c r="F218" s="369"/>
      <c r="G218" s="369"/>
      <c r="H218" s="369"/>
      <c r="I218" s="369"/>
      <c r="J218" s="369"/>
    </row>
    <row r="219" spans="2:10">
      <c r="B219" s="369"/>
      <c r="C219" s="369"/>
      <c r="D219" s="369"/>
      <c r="E219" s="369"/>
      <c r="F219" s="369"/>
      <c r="G219" s="369"/>
      <c r="H219" s="369"/>
      <c r="I219" s="369"/>
      <c r="J219" s="369"/>
    </row>
    <row r="220" spans="2:10">
      <c r="B220" s="369"/>
      <c r="C220" s="369"/>
      <c r="D220" s="369"/>
      <c r="E220" s="369"/>
      <c r="F220" s="369"/>
      <c r="G220" s="369"/>
      <c r="H220" s="369"/>
      <c r="I220" s="369"/>
      <c r="J220" s="369"/>
    </row>
    <row r="221" spans="2:10">
      <c r="B221" s="369"/>
      <c r="C221" s="369"/>
      <c r="D221" s="369"/>
      <c r="E221" s="369"/>
      <c r="F221" s="369"/>
      <c r="G221" s="369"/>
      <c r="H221" s="369"/>
      <c r="I221" s="369"/>
      <c r="J221" s="369"/>
    </row>
    <row r="222" spans="2:10">
      <c r="B222" s="369"/>
      <c r="C222" s="369"/>
      <c r="D222" s="369"/>
      <c r="E222" s="369"/>
      <c r="F222" s="369"/>
      <c r="G222" s="369"/>
      <c r="H222" s="369"/>
      <c r="I222" s="369"/>
      <c r="J222" s="369"/>
    </row>
    <row r="223" spans="2:10">
      <c r="B223" s="369"/>
      <c r="C223" s="369"/>
      <c r="D223" s="369"/>
      <c r="E223" s="369"/>
      <c r="F223" s="369"/>
      <c r="G223" s="369"/>
      <c r="H223" s="369"/>
      <c r="I223" s="369"/>
      <c r="J223" s="369"/>
    </row>
    <row r="224" spans="2:10">
      <c r="B224" s="369"/>
      <c r="C224" s="369"/>
      <c r="D224" s="369"/>
      <c r="E224" s="369"/>
      <c r="F224" s="369"/>
      <c r="G224" s="369"/>
      <c r="H224" s="369"/>
      <c r="I224" s="369"/>
      <c r="J224" s="369"/>
    </row>
    <row r="225" spans="2:10">
      <c r="B225" s="369"/>
      <c r="C225" s="369"/>
      <c r="D225" s="369"/>
      <c r="E225" s="369"/>
      <c r="F225" s="369"/>
      <c r="G225" s="369"/>
      <c r="H225" s="369"/>
      <c r="I225" s="369"/>
      <c r="J225" s="369"/>
    </row>
    <row r="226" spans="2:10">
      <c r="B226" s="369"/>
      <c r="C226" s="369"/>
      <c r="D226" s="369"/>
      <c r="E226" s="369"/>
      <c r="F226" s="369"/>
      <c r="G226" s="369"/>
      <c r="H226" s="369"/>
      <c r="I226" s="369"/>
      <c r="J226" s="369"/>
    </row>
    <row r="227" spans="2:10">
      <c r="B227" s="369"/>
      <c r="C227" s="369"/>
      <c r="D227" s="369"/>
      <c r="E227" s="369"/>
      <c r="F227" s="369"/>
      <c r="G227" s="369"/>
      <c r="H227" s="369"/>
      <c r="I227" s="369"/>
      <c r="J227" s="369"/>
    </row>
    <row r="228" spans="2:10">
      <c r="B228" s="369"/>
      <c r="C228" s="369"/>
      <c r="D228" s="369"/>
      <c r="E228" s="369"/>
      <c r="F228" s="369"/>
      <c r="G228" s="369"/>
      <c r="H228" s="369"/>
      <c r="I228" s="369"/>
      <c r="J228" s="369"/>
    </row>
    <row r="229" spans="2:10">
      <c r="B229" s="369"/>
      <c r="C229" s="369"/>
      <c r="D229" s="369"/>
      <c r="E229" s="369"/>
      <c r="F229" s="369"/>
      <c r="G229" s="369"/>
      <c r="H229" s="369"/>
      <c r="I229" s="369"/>
      <c r="J229" s="369"/>
    </row>
    <row r="230" spans="2:10">
      <c r="B230" s="369"/>
      <c r="C230" s="369"/>
      <c r="D230" s="369"/>
      <c r="E230" s="369"/>
      <c r="F230" s="369"/>
      <c r="G230" s="369"/>
      <c r="H230" s="369"/>
      <c r="I230" s="369"/>
      <c r="J230" s="369"/>
    </row>
    <row r="231" spans="2:10">
      <c r="B231" s="369"/>
      <c r="C231" s="369"/>
      <c r="D231" s="369"/>
      <c r="E231" s="369"/>
      <c r="F231" s="369"/>
      <c r="G231" s="369"/>
      <c r="H231" s="369"/>
      <c r="I231" s="369"/>
      <c r="J231" s="369"/>
    </row>
    <row r="232" spans="2:10">
      <c r="B232" s="369"/>
      <c r="C232" s="369"/>
      <c r="D232" s="369"/>
      <c r="E232" s="369"/>
      <c r="F232" s="369"/>
      <c r="G232" s="369"/>
      <c r="H232" s="369"/>
      <c r="I232" s="369"/>
      <c r="J232" s="369"/>
    </row>
    <row r="233" spans="2:10">
      <c r="B233" s="369"/>
      <c r="C233" s="369"/>
      <c r="D233" s="369"/>
      <c r="E233" s="369"/>
      <c r="F233" s="369"/>
      <c r="G233" s="369"/>
      <c r="H233" s="369"/>
      <c r="I233" s="369"/>
      <c r="J233" s="369"/>
    </row>
    <row r="234" spans="2:10">
      <c r="B234" s="369"/>
      <c r="C234" s="369"/>
      <c r="D234" s="369"/>
      <c r="E234" s="369"/>
      <c r="F234" s="369"/>
      <c r="G234" s="369"/>
      <c r="H234" s="369"/>
      <c r="I234" s="369"/>
      <c r="J234" s="369"/>
    </row>
    <row r="235" spans="2:10">
      <c r="B235" s="369"/>
      <c r="C235" s="369"/>
      <c r="D235" s="369"/>
      <c r="E235" s="369"/>
      <c r="F235" s="369"/>
      <c r="G235" s="369"/>
      <c r="H235" s="369"/>
      <c r="I235" s="369"/>
      <c r="J235" s="369"/>
    </row>
    <row r="236" spans="2:10">
      <c r="B236" s="369"/>
      <c r="C236" s="369"/>
      <c r="D236" s="369"/>
      <c r="E236" s="369"/>
      <c r="F236" s="369"/>
      <c r="G236" s="369"/>
      <c r="H236" s="369"/>
      <c r="I236" s="369"/>
      <c r="J236" s="369"/>
    </row>
    <row r="237" spans="2:10">
      <c r="B237" s="369"/>
      <c r="C237" s="369"/>
      <c r="D237" s="369"/>
      <c r="E237" s="369"/>
      <c r="F237" s="369"/>
      <c r="G237" s="369"/>
      <c r="H237" s="369"/>
      <c r="I237" s="369"/>
      <c r="J237" s="369"/>
    </row>
    <row r="238" spans="2:10">
      <c r="B238" s="369"/>
      <c r="C238" s="369"/>
      <c r="D238" s="369"/>
      <c r="E238" s="369"/>
      <c r="F238" s="369"/>
      <c r="G238" s="369"/>
      <c r="H238" s="369"/>
      <c r="I238" s="369"/>
      <c r="J238" s="369"/>
    </row>
    <row r="239" spans="2:10">
      <c r="B239" s="369"/>
      <c r="C239" s="369"/>
      <c r="D239" s="369"/>
      <c r="E239" s="369"/>
      <c r="F239" s="369"/>
      <c r="G239" s="369"/>
      <c r="H239" s="369"/>
      <c r="I239" s="369"/>
      <c r="J239" s="369"/>
    </row>
    <row r="240" spans="2:10">
      <c r="B240" s="369"/>
      <c r="C240" s="369"/>
      <c r="D240" s="369"/>
      <c r="E240" s="369"/>
      <c r="F240" s="369"/>
      <c r="G240" s="369"/>
      <c r="H240" s="369"/>
      <c r="I240" s="369"/>
      <c r="J240" s="369"/>
    </row>
    <row r="241" spans="2:10">
      <c r="B241" s="369"/>
      <c r="C241" s="369"/>
      <c r="D241" s="369"/>
      <c r="E241" s="369"/>
      <c r="F241" s="369"/>
      <c r="G241" s="369"/>
      <c r="H241" s="369"/>
      <c r="I241" s="369"/>
      <c r="J241" s="369"/>
    </row>
    <row r="242" spans="2:10">
      <c r="B242" s="369"/>
      <c r="C242" s="369"/>
      <c r="D242" s="369"/>
      <c r="E242" s="369"/>
      <c r="F242" s="369"/>
      <c r="G242" s="369"/>
      <c r="H242" s="369"/>
      <c r="I242" s="369"/>
      <c r="J242" s="369"/>
    </row>
    <row r="243" spans="2:10">
      <c r="B243" s="369"/>
      <c r="C243" s="369"/>
      <c r="D243" s="369"/>
      <c r="E243" s="369"/>
      <c r="F243" s="369"/>
      <c r="G243" s="369"/>
      <c r="H243" s="369"/>
      <c r="I243" s="369"/>
      <c r="J243" s="369"/>
    </row>
    <row r="244" spans="2:10">
      <c r="B244" s="369"/>
      <c r="C244" s="369"/>
      <c r="D244" s="369"/>
      <c r="E244" s="369"/>
      <c r="F244" s="369"/>
      <c r="G244" s="369"/>
      <c r="H244" s="369"/>
      <c r="I244" s="369"/>
      <c r="J244" s="369"/>
    </row>
    <row r="245" spans="2:10">
      <c r="B245" s="369"/>
      <c r="C245" s="369"/>
      <c r="D245" s="369"/>
      <c r="E245" s="369"/>
      <c r="F245" s="369"/>
      <c r="G245" s="369"/>
      <c r="H245" s="369"/>
      <c r="I245" s="369"/>
      <c r="J245" s="369"/>
    </row>
    <row r="246" spans="2:10">
      <c r="B246" s="369"/>
      <c r="C246" s="369"/>
      <c r="D246" s="369"/>
      <c r="E246" s="369"/>
      <c r="F246" s="369"/>
      <c r="G246" s="369"/>
      <c r="H246" s="369"/>
      <c r="I246" s="369"/>
      <c r="J246" s="369"/>
    </row>
    <row r="247" spans="2:10">
      <c r="B247" s="369"/>
      <c r="C247" s="369"/>
      <c r="D247" s="369"/>
      <c r="E247" s="369"/>
      <c r="F247" s="369"/>
      <c r="G247" s="369"/>
      <c r="H247" s="369"/>
      <c r="I247" s="369"/>
      <c r="J247" s="369"/>
    </row>
    <row r="248" spans="2:10">
      <c r="B248" s="369"/>
      <c r="C248" s="369"/>
      <c r="D248" s="369"/>
      <c r="E248" s="369"/>
      <c r="F248" s="369"/>
      <c r="G248" s="369"/>
      <c r="H248" s="369"/>
      <c r="I248" s="369"/>
      <c r="J248" s="369"/>
    </row>
    <row r="249" spans="2:10">
      <c r="B249" s="369"/>
      <c r="C249" s="369"/>
      <c r="D249" s="369"/>
      <c r="E249" s="369"/>
      <c r="F249" s="369"/>
      <c r="G249" s="369"/>
      <c r="H249" s="369"/>
      <c r="I249" s="369"/>
      <c r="J249" s="369"/>
    </row>
    <row r="250" spans="2:10">
      <c r="B250" s="369"/>
      <c r="C250" s="369"/>
      <c r="D250" s="369"/>
      <c r="E250" s="369"/>
      <c r="F250" s="369"/>
      <c r="G250" s="369"/>
      <c r="H250" s="369"/>
      <c r="I250" s="369"/>
      <c r="J250" s="369"/>
    </row>
    <row r="251" spans="2:10">
      <c r="B251" s="369"/>
      <c r="C251" s="369"/>
      <c r="D251" s="369"/>
      <c r="E251" s="369"/>
      <c r="F251" s="369"/>
      <c r="G251" s="369"/>
      <c r="H251" s="369"/>
      <c r="I251" s="369"/>
      <c r="J251" s="369"/>
    </row>
    <row r="252" spans="2:10">
      <c r="B252" s="369"/>
      <c r="C252" s="369"/>
      <c r="D252" s="369"/>
      <c r="E252" s="369"/>
      <c r="F252" s="369"/>
      <c r="G252" s="369"/>
      <c r="H252" s="369"/>
      <c r="I252" s="369"/>
      <c r="J252" s="369"/>
    </row>
    <row r="253" spans="2:10">
      <c r="B253" s="369"/>
      <c r="C253" s="369"/>
      <c r="D253" s="369"/>
      <c r="E253" s="369"/>
      <c r="F253" s="369"/>
      <c r="G253" s="369"/>
      <c r="H253" s="369"/>
      <c r="I253" s="369"/>
      <c r="J253" s="369"/>
    </row>
    <row r="254" spans="2:10">
      <c r="B254" s="369"/>
      <c r="C254" s="369"/>
      <c r="D254" s="369"/>
      <c r="E254" s="369"/>
      <c r="F254" s="369"/>
      <c r="G254" s="369"/>
      <c r="H254" s="369"/>
      <c r="I254" s="369"/>
      <c r="J254" s="369"/>
    </row>
    <row r="255" spans="2:10">
      <c r="B255" s="369"/>
      <c r="C255" s="369"/>
      <c r="D255" s="369"/>
      <c r="E255" s="369"/>
      <c r="F255" s="369"/>
      <c r="G255" s="369"/>
      <c r="H255" s="369"/>
      <c r="I255" s="369"/>
      <c r="J255" s="369"/>
    </row>
    <row r="256" spans="2:10">
      <c r="B256" s="369"/>
      <c r="C256" s="369"/>
      <c r="D256" s="369"/>
      <c r="E256" s="369"/>
      <c r="F256" s="369"/>
      <c r="G256" s="369"/>
      <c r="H256" s="369"/>
      <c r="I256" s="369"/>
      <c r="J256" s="369"/>
    </row>
    <row r="257" spans="2:10">
      <c r="B257" s="369"/>
      <c r="C257" s="369"/>
      <c r="D257" s="369"/>
      <c r="E257" s="369"/>
      <c r="F257" s="369"/>
      <c r="G257" s="369"/>
      <c r="H257" s="369"/>
      <c r="I257" s="369"/>
      <c r="J257" s="369"/>
    </row>
    <row r="258" spans="2:10">
      <c r="B258" s="369"/>
      <c r="C258" s="369"/>
      <c r="D258" s="369"/>
      <c r="E258" s="369"/>
      <c r="F258" s="369"/>
      <c r="G258" s="369"/>
      <c r="H258" s="369"/>
      <c r="I258" s="369"/>
      <c r="J258" s="369"/>
    </row>
    <row r="259" spans="2:10">
      <c r="B259" s="369"/>
      <c r="C259" s="369"/>
      <c r="D259" s="369"/>
      <c r="E259" s="369"/>
      <c r="F259" s="369"/>
      <c r="G259" s="369"/>
      <c r="H259" s="369"/>
      <c r="I259" s="369"/>
      <c r="J259" s="369"/>
    </row>
    <row r="260" spans="2:10">
      <c r="B260" s="369"/>
      <c r="C260" s="369"/>
      <c r="D260" s="369"/>
      <c r="E260" s="369"/>
      <c r="F260" s="369"/>
      <c r="G260" s="369"/>
      <c r="H260" s="369"/>
      <c r="I260" s="369"/>
      <c r="J260" s="369"/>
    </row>
    <row r="261" spans="2:10">
      <c r="B261" s="369"/>
      <c r="C261" s="369"/>
      <c r="D261" s="369"/>
      <c r="E261" s="369"/>
      <c r="F261" s="369"/>
      <c r="G261" s="369"/>
      <c r="H261" s="369"/>
      <c r="I261" s="369"/>
      <c r="J261" s="369"/>
    </row>
    <row r="262" spans="2:10">
      <c r="B262" s="369"/>
      <c r="C262" s="369"/>
      <c r="D262" s="369"/>
      <c r="E262" s="369"/>
      <c r="F262" s="369"/>
      <c r="G262" s="369"/>
      <c r="H262" s="369"/>
      <c r="I262" s="369"/>
      <c r="J262" s="369"/>
    </row>
    <row r="263" spans="2:10">
      <c r="B263" s="369"/>
      <c r="C263" s="369"/>
      <c r="D263" s="369"/>
      <c r="E263" s="369"/>
      <c r="F263" s="369"/>
      <c r="G263" s="369"/>
      <c r="H263" s="369"/>
      <c r="I263" s="369"/>
      <c r="J263" s="369"/>
    </row>
    <row r="264" spans="2:10">
      <c r="B264" s="369"/>
      <c r="C264" s="369"/>
      <c r="D264" s="369"/>
      <c r="E264" s="369"/>
      <c r="F264" s="369"/>
      <c r="G264" s="369"/>
      <c r="H264" s="369"/>
      <c r="I264" s="369"/>
      <c r="J264" s="369"/>
    </row>
    <row r="265" spans="2:10">
      <c r="B265" s="369"/>
      <c r="C265" s="369"/>
      <c r="D265" s="369"/>
      <c r="E265" s="369"/>
      <c r="F265" s="369"/>
      <c r="G265" s="369"/>
      <c r="H265" s="369"/>
      <c r="I265" s="369"/>
      <c r="J265" s="369"/>
    </row>
    <row r="266" spans="2:10">
      <c r="B266" s="369"/>
      <c r="C266" s="369"/>
      <c r="D266" s="369"/>
      <c r="E266" s="369"/>
      <c r="F266" s="369"/>
      <c r="G266" s="369"/>
      <c r="H266" s="369"/>
      <c r="I266" s="369"/>
      <c r="J266" s="369"/>
    </row>
    <row r="267" spans="2:10">
      <c r="B267" s="369"/>
      <c r="C267" s="369"/>
      <c r="D267" s="369"/>
      <c r="E267" s="369"/>
      <c r="F267" s="369"/>
      <c r="G267" s="369"/>
      <c r="H267" s="369"/>
      <c r="I267" s="369"/>
      <c r="J267" s="369"/>
    </row>
    <row r="268" spans="2:10">
      <c r="B268" s="369"/>
      <c r="C268" s="369"/>
      <c r="D268" s="369"/>
      <c r="E268" s="369"/>
      <c r="F268" s="369"/>
      <c r="G268" s="369"/>
      <c r="H268" s="369"/>
      <c r="I268" s="369"/>
      <c r="J268" s="369"/>
    </row>
    <row r="269" spans="2:10">
      <c r="B269" s="369"/>
      <c r="C269" s="369"/>
      <c r="D269" s="369"/>
      <c r="E269" s="369"/>
      <c r="F269" s="369"/>
      <c r="G269" s="369"/>
      <c r="H269" s="369"/>
      <c r="I269" s="369"/>
      <c r="J269" s="369"/>
    </row>
    <row r="270" spans="2:10">
      <c r="B270" s="369"/>
      <c r="C270" s="369"/>
      <c r="D270" s="369"/>
      <c r="E270" s="369"/>
      <c r="F270" s="369"/>
      <c r="G270" s="369"/>
      <c r="H270" s="369"/>
      <c r="I270" s="369"/>
      <c r="J270" s="369"/>
    </row>
    <row r="271" spans="2:10">
      <c r="B271" s="369"/>
      <c r="C271" s="369"/>
      <c r="D271" s="369"/>
      <c r="E271" s="369"/>
      <c r="F271" s="369"/>
      <c r="G271" s="369"/>
      <c r="H271" s="369"/>
      <c r="I271" s="369"/>
      <c r="J271" s="369"/>
    </row>
    <row r="272" spans="2:10">
      <c r="B272" s="369"/>
      <c r="C272" s="369"/>
      <c r="D272" s="369"/>
      <c r="E272" s="369"/>
      <c r="F272" s="369"/>
      <c r="G272" s="369"/>
      <c r="H272" s="369"/>
      <c r="I272" s="369"/>
      <c r="J272" s="369"/>
    </row>
    <row r="273" spans="2:10">
      <c r="B273" s="369"/>
      <c r="C273" s="369"/>
      <c r="D273" s="369"/>
      <c r="E273" s="369"/>
      <c r="F273" s="369"/>
      <c r="G273" s="369"/>
      <c r="H273" s="369"/>
      <c r="I273" s="369"/>
      <c r="J273" s="369"/>
    </row>
    <row r="274" spans="2:10">
      <c r="B274" s="369"/>
      <c r="C274" s="369"/>
      <c r="D274" s="369"/>
      <c r="E274" s="369"/>
      <c r="F274" s="369"/>
      <c r="G274" s="369"/>
      <c r="H274" s="369"/>
      <c r="I274" s="369"/>
      <c r="J274" s="369"/>
    </row>
    <row r="275" spans="2:10">
      <c r="B275" s="369"/>
      <c r="C275" s="369"/>
      <c r="D275" s="369"/>
      <c r="E275" s="369"/>
      <c r="F275" s="369"/>
      <c r="G275" s="369"/>
      <c r="H275" s="369"/>
      <c r="I275" s="369"/>
      <c r="J275" s="369"/>
    </row>
    <row r="276" spans="2:10">
      <c r="B276" s="369"/>
      <c r="C276" s="369"/>
      <c r="D276" s="369"/>
      <c r="E276" s="369"/>
      <c r="F276" s="369"/>
      <c r="G276" s="369"/>
      <c r="H276" s="369"/>
      <c r="I276" s="369"/>
      <c r="J276" s="369"/>
    </row>
    <row r="277" spans="2:10">
      <c r="B277" s="369"/>
      <c r="C277" s="369"/>
      <c r="D277" s="369"/>
      <c r="E277" s="369"/>
      <c r="F277" s="369"/>
      <c r="G277" s="369"/>
      <c r="H277" s="369"/>
      <c r="I277" s="369"/>
      <c r="J277" s="369"/>
    </row>
    <row r="278" spans="2:10">
      <c r="B278" s="369"/>
      <c r="C278" s="369"/>
      <c r="D278" s="369"/>
      <c r="E278" s="369"/>
      <c r="F278" s="369"/>
      <c r="G278" s="369"/>
      <c r="H278" s="369"/>
      <c r="I278" s="369"/>
      <c r="J278" s="369"/>
    </row>
    <row r="279" spans="2:10">
      <c r="B279" s="369"/>
      <c r="C279" s="369"/>
      <c r="D279" s="369"/>
      <c r="E279" s="369"/>
      <c r="F279" s="369"/>
      <c r="G279" s="369"/>
      <c r="H279" s="369"/>
      <c r="I279" s="369"/>
      <c r="J279" s="369"/>
    </row>
    <row r="280" spans="2:10">
      <c r="B280" s="369"/>
      <c r="C280" s="369"/>
      <c r="D280" s="369"/>
      <c r="E280" s="369"/>
      <c r="F280" s="369"/>
      <c r="G280" s="369"/>
      <c r="H280" s="369"/>
      <c r="I280" s="369"/>
      <c r="J280" s="369"/>
    </row>
    <row r="281" spans="2:10">
      <c r="B281" s="369"/>
      <c r="C281" s="369"/>
      <c r="D281" s="369"/>
      <c r="E281" s="369"/>
      <c r="F281" s="369"/>
      <c r="G281" s="369"/>
      <c r="H281" s="369"/>
      <c r="I281" s="369"/>
      <c r="J281" s="369"/>
    </row>
    <row r="282" spans="2:10">
      <c r="B282" s="369"/>
      <c r="C282" s="369"/>
      <c r="D282" s="369"/>
      <c r="E282" s="369"/>
      <c r="F282" s="369"/>
      <c r="G282" s="369"/>
      <c r="H282" s="369"/>
      <c r="I282" s="369"/>
      <c r="J282" s="369"/>
    </row>
    <row r="283" spans="2:10">
      <c r="B283" s="369"/>
      <c r="C283" s="369"/>
      <c r="D283" s="369"/>
      <c r="E283" s="369"/>
      <c r="F283" s="369"/>
      <c r="G283" s="369"/>
      <c r="H283" s="369"/>
      <c r="I283" s="369"/>
      <c r="J283" s="369"/>
    </row>
    <row r="284" spans="2:10">
      <c r="B284" s="369"/>
      <c r="C284" s="369"/>
      <c r="D284" s="369"/>
      <c r="E284" s="369"/>
      <c r="F284" s="369"/>
      <c r="G284" s="369"/>
      <c r="H284" s="369"/>
      <c r="I284" s="369"/>
      <c r="J284" s="369"/>
    </row>
    <row r="285" spans="2:10">
      <c r="B285" s="369"/>
      <c r="C285" s="369"/>
      <c r="D285" s="369"/>
      <c r="E285" s="369"/>
      <c r="F285" s="369"/>
      <c r="G285" s="369"/>
      <c r="H285" s="369"/>
      <c r="I285" s="369"/>
      <c r="J285" s="369"/>
    </row>
    <row r="286" spans="2:10">
      <c r="B286" s="369"/>
      <c r="C286" s="369"/>
      <c r="D286" s="369"/>
      <c r="E286" s="369"/>
      <c r="F286" s="369"/>
      <c r="G286" s="369"/>
      <c r="H286" s="369"/>
      <c r="I286" s="369"/>
      <c r="J286" s="369"/>
    </row>
    <row r="287" spans="2:10">
      <c r="B287" s="369"/>
      <c r="C287" s="369"/>
      <c r="D287" s="369"/>
      <c r="E287" s="369"/>
      <c r="F287" s="369"/>
      <c r="G287" s="369"/>
      <c r="H287" s="369"/>
      <c r="I287" s="369"/>
      <c r="J287" s="369"/>
    </row>
    <row r="288" spans="2:10">
      <c r="B288" s="369"/>
      <c r="C288" s="369"/>
      <c r="D288" s="369"/>
      <c r="E288" s="369"/>
      <c r="F288" s="369"/>
      <c r="G288" s="369"/>
      <c r="H288" s="369"/>
      <c r="I288" s="369"/>
      <c r="J288" s="369"/>
    </row>
    <row r="289" spans="2:10">
      <c r="B289" s="369"/>
      <c r="C289" s="369"/>
      <c r="D289" s="369"/>
      <c r="E289" s="369"/>
      <c r="F289" s="369"/>
      <c r="G289" s="369"/>
      <c r="H289" s="369"/>
      <c r="I289" s="369"/>
      <c r="J289" s="369"/>
    </row>
    <row r="290" spans="2:10">
      <c r="B290" s="369"/>
      <c r="C290" s="369"/>
      <c r="D290" s="369"/>
      <c r="E290" s="369"/>
      <c r="F290" s="369"/>
      <c r="G290" s="369"/>
      <c r="H290" s="369"/>
      <c r="I290" s="369"/>
      <c r="J290" s="369"/>
    </row>
    <row r="291" spans="2:10">
      <c r="B291" s="369"/>
      <c r="C291" s="369"/>
      <c r="D291" s="369"/>
      <c r="E291" s="369"/>
      <c r="F291" s="369"/>
      <c r="G291" s="369"/>
      <c r="H291" s="369"/>
      <c r="I291" s="369"/>
      <c r="J291" s="369"/>
    </row>
    <row r="292" spans="2:10">
      <c r="B292" s="369"/>
      <c r="C292" s="369"/>
      <c r="D292" s="369"/>
      <c r="E292" s="369"/>
      <c r="F292" s="369"/>
      <c r="G292" s="369"/>
      <c r="H292" s="369"/>
      <c r="I292" s="369"/>
      <c r="J292" s="369"/>
    </row>
    <row r="293" spans="2:10">
      <c r="B293" s="369"/>
      <c r="C293" s="369"/>
      <c r="D293" s="369"/>
      <c r="E293" s="369"/>
      <c r="F293" s="369"/>
      <c r="G293" s="369"/>
      <c r="H293" s="369"/>
      <c r="I293" s="369"/>
      <c r="J293" s="369"/>
    </row>
    <row r="294" spans="2:10">
      <c r="B294" s="369"/>
      <c r="C294" s="369"/>
      <c r="D294" s="369"/>
      <c r="E294" s="369"/>
      <c r="F294" s="369"/>
      <c r="G294" s="369"/>
      <c r="H294" s="369"/>
      <c r="I294" s="369"/>
      <c r="J294" s="369"/>
    </row>
    <row r="295" spans="2:10">
      <c r="B295" s="369"/>
      <c r="C295" s="369"/>
      <c r="D295" s="369"/>
      <c r="E295" s="369"/>
      <c r="F295" s="369"/>
      <c r="G295" s="369"/>
      <c r="H295" s="369"/>
      <c r="I295" s="369"/>
      <c r="J295" s="369"/>
    </row>
    <row r="296" spans="2:10">
      <c r="B296" s="369"/>
      <c r="C296" s="369"/>
      <c r="D296" s="369"/>
      <c r="E296" s="369"/>
      <c r="F296" s="369"/>
      <c r="G296" s="369"/>
      <c r="H296" s="369"/>
      <c r="I296" s="369"/>
      <c r="J296" s="369"/>
    </row>
    <row r="297" spans="2:10">
      <c r="B297" s="369"/>
      <c r="C297" s="369"/>
      <c r="D297" s="369"/>
      <c r="E297" s="369"/>
      <c r="F297" s="369"/>
      <c r="G297" s="369"/>
      <c r="H297" s="369"/>
      <c r="I297" s="369"/>
      <c r="J297" s="369"/>
    </row>
    <row r="298" spans="2:10">
      <c r="B298" s="369"/>
      <c r="C298" s="369"/>
      <c r="D298" s="369"/>
      <c r="E298" s="369"/>
      <c r="F298" s="369"/>
      <c r="G298" s="369"/>
      <c r="H298" s="369"/>
      <c r="I298" s="369"/>
      <c r="J298" s="369"/>
    </row>
    <row r="299" spans="2:10">
      <c r="B299" s="369"/>
      <c r="C299" s="369"/>
      <c r="D299" s="369"/>
      <c r="E299" s="369"/>
      <c r="F299" s="369"/>
      <c r="G299" s="369"/>
      <c r="H299" s="369"/>
      <c r="I299" s="369"/>
      <c r="J299" s="369"/>
    </row>
    <row r="300" spans="2:10">
      <c r="B300" s="369"/>
      <c r="C300" s="369"/>
      <c r="D300" s="369"/>
      <c r="E300" s="369"/>
      <c r="F300" s="369"/>
      <c r="G300" s="369"/>
      <c r="H300" s="369"/>
      <c r="I300" s="369"/>
      <c r="J300" s="369"/>
    </row>
    <row r="301" spans="2:10">
      <c r="B301" s="369"/>
      <c r="C301" s="369"/>
      <c r="D301" s="369"/>
      <c r="E301" s="369"/>
      <c r="F301" s="369"/>
      <c r="G301" s="369"/>
      <c r="H301" s="369"/>
      <c r="I301" s="369"/>
      <c r="J301" s="369"/>
    </row>
    <row r="302" spans="2:10">
      <c r="B302" s="369"/>
      <c r="C302" s="369"/>
      <c r="D302" s="369"/>
      <c r="E302" s="369"/>
      <c r="F302" s="369"/>
      <c r="G302" s="369"/>
      <c r="H302" s="369"/>
      <c r="I302" s="369"/>
      <c r="J302" s="369"/>
    </row>
    <row r="303" spans="2:10">
      <c r="B303" s="369"/>
      <c r="C303" s="369"/>
      <c r="D303" s="369"/>
      <c r="E303" s="369"/>
      <c r="F303" s="369"/>
      <c r="G303" s="369"/>
      <c r="H303" s="369"/>
      <c r="I303" s="369"/>
      <c r="J303" s="369"/>
    </row>
    <row r="304" spans="2:10">
      <c r="B304" s="369"/>
      <c r="C304" s="369"/>
      <c r="D304" s="369"/>
      <c r="E304" s="369"/>
      <c r="F304" s="369"/>
      <c r="G304" s="369"/>
      <c r="H304" s="369"/>
      <c r="I304" s="369"/>
      <c r="J304" s="369"/>
    </row>
    <row r="305" spans="2:10">
      <c r="B305" s="369"/>
      <c r="C305" s="369"/>
      <c r="D305" s="369"/>
      <c r="E305" s="369"/>
      <c r="F305" s="369"/>
      <c r="G305" s="369"/>
      <c r="H305" s="369"/>
      <c r="I305" s="369"/>
      <c r="J305" s="369"/>
    </row>
    <row r="306" spans="2:10">
      <c r="B306" s="369"/>
      <c r="C306" s="369"/>
      <c r="D306" s="369"/>
      <c r="E306" s="369"/>
      <c r="F306" s="369"/>
      <c r="G306" s="369"/>
      <c r="H306" s="369"/>
      <c r="I306" s="369"/>
      <c r="J306" s="369"/>
    </row>
    <row r="307" spans="2:10">
      <c r="B307" s="369"/>
      <c r="C307" s="369"/>
      <c r="D307" s="369"/>
      <c r="E307" s="369"/>
      <c r="F307" s="369"/>
      <c r="G307" s="369"/>
      <c r="H307" s="369"/>
      <c r="I307" s="369"/>
      <c r="J307" s="369"/>
    </row>
    <row r="308" spans="2:10">
      <c r="B308" s="369"/>
      <c r="C308" s="369"/>
      <c r="D308" s="369"/>
      <c r="E308" s="369"/>
      <c r="F308" s="369"/>
      <c r="G308" s="369"/>
      <c r="H308" s="369"/>
      <c r="I308" s="369"/>
      <c r="J308" s="369"/>
    </row>
    <row r="309" spans="2:10">
      <c r="B309" s="369"/>
      <c r="C309" s="369"/>
      <c r="D309" s="369"/>
      <c r="E309" s="369"/>
      <c r="F309" s="369"/>
      <c r="G309" s="369"/>
      <c r="H309" s="369"/>
      <c r="I309" s="369"/>
      <c r="J309" s="369"/>
    </row>
    <row r="310" spans="2:10">
      <c r="B310" s="369"/>
      <c r="C310" s="369"/>
      <c r="D310" s="369"/>
      <c r="E310" s="369"/>
      <c r="F310" s="369"/>
      <c r="G310" s="369"/>
      <c r="H310" s="369"/>
      <c r="I310" s="369"/>
      <c r="J310" s="369"/>
    </row>
    <row r="311" spans="2:10">
      <c r="B311" s="369"/>
      <c r="C311" s="369"/>
      <c r="D311" s="369"/>
      <c r="E311" s="369"/>
      <c r="F311" s="369"/>
      <c r="G311" s="369"/>
      <c r="H311" s="369"/>
      <c r="I311" s="369"/>
      <c r="J311" s="369"/>
    </row>
    <row r="312" spans="2:10">
      <c r="B312" s="369"/>
      <c r="C312" s="369"/>
      <c r="D312" s="369"/>
      <c r="E312" s="369"/>
      <c r="F312" s="369"/>
      <c r="G312" s="369"/>
      <c r="H312" s="369"/>
      <c r="I312" s="369"/>
      <c r="J312" s="369"/>
    </row>
    <row r="313" spans="2:10">
      <c r="B313" s="369"/>
      <c r="C313" s="369"/>
      <c r="D313" s="369"/>
      <c r="E313" s="369"/>
      <c r="F313" s="369"/>
      <c r="G313" s="369"/>
      <c r="H313" s="369"/>
      <c r="I313" s="369"/>
      <c r="J313" s="369"/>
    </row>
    <row r="314" spans="2:10">
      <c r="B314" s="369"/>
      <c r="C314" s="369"/>
      <c r="D314" s="369"/>
      <c r="E314" s="369"/>
      <c r="F314" s="369"/>
      <c r="G314" s="369"/>
      <c r="H314" s="369"/>
      <c r="I314" s="369"/>
      <c r="J314" s="369"/>
    </row>
    <row r="315" spans="2:10">
      <c r="B315" s="369"/>
      <c r="C315" s="369"/>
      <c r="D315" s="369"/>
      <c r="E315" s="369"/>
      <c r="F315" s="369"/>
      <c r="G315" s="369"/>
      <c r="H315" s="369"/>
      <c r="I315" s="369"/>
      <c r="J315" s="369"/>
    </row>
    <row r="316" spans="2:10">
      <c r="B316" s="369"/>
      <c r="C316" s="369"/>
      <c r="D316" s="369"/>
      <c r="E316" s="369"/>
      <c r="F316" s="369"/>
      <c r="G316" s="369"/>
      <c r="H316" s="369"/>
      <c r="I316" s="369"/>
      <c r="J316" s="369"/>
    </row>
    <row r="317" spans="2:10">
      <c r="B317" s="369"/>
      <c r="C317" s="369"/>
      <c r="D317" s="369"/>
      <c r="E317" s="369"/>
      <c r="F317" s="369"/>
      <c r="G317" s="369"/>
      <c r="H317" s="369"/>
      <c r="I317" s="369"/>
      <c r="J317" s="369"/>
    </row>
    <row r="318" spans="2:10">
      <c r="B318" s="369"/>
      <c r="C318" s="369"/>
      <c r="D318" s="369"/>
      <c r="E318" s="369"/>
      <c r="F318" s="369"/>
      <c r="G318" s="369"/>
      <c r="H318" s="369"/>
      <c r="I318" s="369"/>
      <c r="J318" s="369"/>
    </row>
    <row r="319" spans="2:10">
      <c r="B319" s="369"/>
      <c r="C319" s="369"/>
      <c r="D319" s="369"/>
      <c r="E319" s="369"/>
      <c r="F319" s="369"/>
      <c r="G319" s="369"/>
      <c r="H319" s="369"/>
      <c r="I319" s="369"/>
      <c r="J319" s="369"/>
    </row>
    <row r="320" spans="2:10">
      <c r="B320" s="369"/>
      <c r="C320" s="369"/>
      <c r="D320" s="369"/>
      <c r="E320" s="369"/>
      <c r="F320" s="369"/>
      <c r="G320" s="369"/>
      <c r="H320" s="369"/>
      <c r="I320" s="369"/>
      <c r="J320" s="369"/>
    </row>
    <row r="321" spans="2:10">
      <c r="B321" s="369"/>
      <c r="C321" s="369"/>
      <c r="D321" s="369"/>
      <c r="E321" s="369"/>
      <c r="F321" s="369"/>
      <c r="G321" s="369"/>
      <c r="H321" s="369"/>
      <c r="I321" s="369"/>
      <c r="J321" s="369"/>
    </row>
    <row r="322" spans="2:10">
      <c r="B322" s="369"/>
      <c r="C322" s="369"/>
      <c r="D322" s="369"/>
      <c r="E322" s="369"/>
      <c r="F322" s="369"/>
      <c r="G322" s="369"/>
      <c r="H322" s="369"/>
      <c r="I322" s="369"/>
      <c r="J322" s="369"/>
    </row>
    <row r="323" spans="2:10">
      <c r="B323" s="369"/>
      <c r="C323" s="369"/>
      <c r="D323" s="369"/>
      <c r="E323" s="369"/>
      <c r="F323" s="369"/>
      <c r="G323" s="369"/>
      <c r="H323" s="369"/>
      <c r="I323" s="369"/>
      <c r="J323" s="369"/>
    </row>
    <row r="324" spans="2:10">
      <c r="B324" s="369"/>
      <c r="C324" s="369"/>
      <c r="D324" s="369"/>
      <c r="E324" s="369"/>
      <c r="F324" s="369"/>
      <c r="G324" s="369"/>
      <c r="H324" s="369"/>
      <c r="I324" s="369"/>
      <c r="J324" s="369"/>
    </row>
    <row r="325" spans="2:10">
      <c r="B325" s="369"/>
      <c r="C325" s="369"/>
      <c r="D325" s="369"/>
      <c r="E325" s="369"/>
      <c r="F325" s="369"/>
      <c r="G325" s="369"/>
      <c r="H325" s="369"/>
      <c r="I325" s="369"/>
      <c r="J325" s="369"/>
    </row>
    <row r="326" spans="2:10">
      <c r="B326" s="369"/>
      <c r="C326" s="369"/>
      <c r="D326" s="369"/>
      <c r="E326" s="369"/>
      <c r="F326" s="369"/>
      <c r="G326" s="369"/>
      <c r="H326" s="369"/>
      <c r="I326" s="369"/>
      <c r="J326" s="369"/>
    </row>
    <row r="327" spans="2:10">
      <c r="B327" s="369"/>
      <c r="C327" s="369"/>
      <c r="D327" s="369"/>
      <c r="E327" s="369"/>
      <c r="F327" s="369"/>
      <c r="G327" s="369"/>
      <c r="H327" s="369"/>
      <c r="I327" s="369"/>
      <c r="J327" s="369"/>
    </row>
    <row r="328" spans="2:10">
      <c r="B328" s="369"/>
      <c r="C328" s="369"/>
      <c r="D328" s="369"/>
      <c r="E328" s="369"/>
      <c r="F328" s="369"/>
      <c r="G328" s="369"/>
      <c r="H328" s="369"/>
      <c r="I328" s="369"/>
      <c r="J328" s="369"/>
    </row>
    <row r="329" spans="2:10">
      <c r="B329" s="369"/>
      <c r="C329" s="369"/>
      <c r="D329" s="369"/>
      <c r="E329" s="369"/>
      <c r="F329" s="369"/>
      <c r="G329" s="369"/>
      <c r="H329" s="369"/>
      <c r="I329" s="369"/>
      <c r="J329" s="369"/>
    </row>
    <row r="330" spans="2:10">
      <c r="B330" s="369"/>
      <c r="C330" s="369"/>
      <c r="D330" s="369"/>
      <c r="E330" s="369"/>
      <c r="F330" s="369"/>
      <c r="G330" s="369"/>
      <c r="H330" s="369"/>
      <c r="I330" s="369"/>
      <c r="J330" s="369"/>
    </row>
    <row r="331" spans="2:10">
      <c r="B331" s="369"/>
      <c r="C331" s="369"/>
      <c r="D331" s="369"/>
      <c r="E331" s="369"/>
      <c r="F331" s="369"/>
      <c r="G331" s="369"/>
      <c r="H331" s="369"/>
      <c r="I331" s="369"/>
      <c r="J331" s="369"/>
    </row>
    <row r="332" spans="2:10">
      <c r="B332" s="369"/>
      <c r="C332" s="369"/>
      <c r="D332" s="369"/>
      <c r="E332" s="369"/>
      <c r="F332" s="369"/>
      <c r="G332" s="369"/>
      <c r="H332" s="369"/>
      <c r="I332" s="369"/>
      <c r="J332" s="369"/>
    </row>
    <row r="333" spans="2:10">
      <c r="B333" s="369"/>
      <c r="C333" s="369"/>
      <c r="D333" s="369"/>
      <c r="E333" s="369"/>
      <c r="F333" s="369"/>
      <c r="G333" s="369"/>
      <c r="H333" s="369"/>
      <c r="I333" s="369"/>
      <c r="J333" s="369"/>
    </row>
    <row r="334" spans="2:10">
      <c r="B334" s="369"/>
      <c r="C334" s="369"/>
      <c r="D334" s="369"/>
      <c r="E334" s="369"/>
      <c r="F334" s="369"/>
      <c r="G334" s="369"/>
      <c r="H334" s="369"/>
      <c r="I334" s="369"/>
      <c r="J334" s="369"/>
    </row>
    <row r="335" spans="2:10">
      <c r="B335" s="369"/>
      <c r="C335" s="369"/>
      <c r="D335" s="369"/>
      <c r="E335" s="369"/>
      <c r="F335" s="369"/>
      <c r="G335" s="369"/>
      <c r="H335" s="369"/>
      <c r="I335" s="369"/>
      <c r="J335" s="369"/>
    </row>
    <row r="336" spans="2:10">
      <c r="B336" s="369"/>
      <c r="C336" s="369"/>
      <c r="D336" s="369"/>
      <c r="E336" s="369"/>
      <c r="F336" s="369"/>
      <c r="G336" s="369"/>
      <c r="H336" s="369"/>
      <c r="I336" s="369"/>
      <c r="J336" s="369"/>
    </row>
    <row r="337" spans="2:10">
      <c r="B337" s="369"/>
      <c r="C337" s="369"/>
      <c r="D337" s="369"/>
      <c r="E337" s="369"/>
      <c r="F337" s="369"/>
      <c r="G337" s="369"/>
      <c r="H337" s="369"/>
      <c r="I337" s="369"/>
      <c r="J337" s="369"/>
    </row>
    <row r="338" spans="2:10">
      <c r="B338" s="369"/>
      <c r="C338" s="369"/>
      <c r="D338" s="369"/>
      <c r="E338" s="369"/>
      <c r="F338" s="369"/>
      <c r="G338" s="369"/>
      <c r="H338" s="369"/>
      <c r="I338" s="369"/>
      <c r="J338" s="369"/>
    </row>
    <row r="339" spans="2:10">
      <c r="B339" s="369"/>
      <c r="C339" s="369"/>
      <c r="D339" s="369"/>
      <c r="E339" s="369"/>
      <c r="F339" s="369"/>
      <c r="G339" s="369"/>
      <c r="H339" s="369"/>
      <c r="I339" s="369"/>
      <c r="J339" s="369"/>
    </row>
    <row r="340" spans="2:10">
      <c r="B340" s="369"/>
      <c r="C340" s="369"/>
      <c r="D340" s="369"/>
      <c r="E340" s="369"/>
      <c r="F340" s="369"/>
      <c r="G340" s="369"/>
      <c r="H340" s="369"/>
      <c r="I340" s="369"/>
      <c r="J340" s="369"/>
    </row>
    <row r="341" spans="2:10">
      <c r="B341" s="369"/>
      <c r="C341" s="369"/>
      <c r="D341" s="369"/>
      <c r="E341" s="369"/>
      <c r="F341" s="369"/>
      <c r="G341" s="369"/>
      <c r="H341" s="369"/>
      <c r="I341" s="369"/>
      <c r="J341" s="369"/>
    </row>
    <row r="342" spans="2:10">
      <c r="B342" s="369"/>
      <c r="C342" s="369"/>
      <c r="D342" s="369"/>
      <c r="E342" s="369"/>
      <c r="F342" s="369"/>
      <c r="G342" s="369"/>
      <c r="H342" s="369"/>
      <c r="I342" s="369"/>
      <c r="J342" s="369"/>
    </row>
    <row r="343" spans="2:10">
      <c r="B343" s="369"/>
      <c r="C343" s="369"/>
      <c r="D343" s="369"/>
      <c r="E343" s="369"/>
      <c r="F343" s="369"/>
      <c r="G343" s="369"/>
      <c r="H343" s="369"/>
      <c r="I343" s="369"/>
      <c r="J343" s="369"/>
    </row>
    <row r="344" spans="2:10">
      <c r="B344" s="369"/>
      <c r="C344" s="369"/>
      <c r="D344" s="369"/>
      <c r="E344" s="369"/>
      <c r="F344" s="369"/>
      <c r="G344" s="369"/>
      <c r="H344" s="369"/>
      <c r="I344" s="369"/>
      <c r="J344" s="369"/>
    </row>
    <row r="345" spans="2:10">
      <c r="B345" s="369"/>
      <c r="C345" s="369"/>
      <c r="D345" s="369"/>
      <c r="E345" s="369"/>
      <c r="F345" s="369"/>
      <c r="G345" s="369"/>
      <c r="H345" s="369"/>
      <c r="I345" s="369"/>
      <c r="J345" s="369"/>
    </row>
    <row r="346" spans="2:10">
      <c r="B346" s="369"/>
      <c r="C346" s="369"/>
      <c r="D346" s="369"/>
      <c r="E346" s="369"/>
      <c r="F346" s="369"/>
      <c r="G346" s="369"/>
      <c r="H346" s="369"/>
      <c r="I346" s="369"/>
      <c r="J346" s="369"/>
    </row>
    <row r="347" spans="2:10">
      <c r="B347" s="369"/>
      <c r="C347" s="369"/>
      <c r="D347" s="369"/>
      <c r="E347" s="369"/>
      <c r="F347" s="369"/>
      <c r="G347" s="369"/>
      <c r="H347" s="369"/>
      <c r="I347" s="369"/>
      <c r="J347" s="369"/>
    </row>
    <row r="348" spans="2:10">
      <c r="B348" s="369"/>
      <c r="C348" s="369"/>
      <c r="D348" s="369"/>
      <c r="E348" s="369"/>
      <c r="F348" s="369"/>
      <c r="G348" s="369"/>
      <c r="H348" s="369"/>
      <c r="I348" s="369"/>
      <c r="J348" s="369"/>
    </row>
    <row r="349" spans="2:10">
      <c r="B349" s="369"/>
      <c r="C349" s="369"/>
      <c r="D349" s="369"/>
      <c r="E349" s="369"/>
      <c r="F349" s="369"/>
      <c r="G349" s="369"/>
      <c r="H349" s="369"/>
      <c r="I349" s="369"/>
      <c r="J349" s="369"/>
    </row>
    <row r="350" spans="2:10">
      <c r="B350" s="369"/>
      <c r="C350" s="369"/>
      <c r="D350" s="369"/>
      <c r="E350" s="369"/>
      <c r="F350" s="369"/>
      <c r="G350" s="369"/>
      <c r="H350" s="369"/>
      <c r="I350" s="369"/>
      <c r="J350" s="369"/>
    </row>
    <row r="351" spans="2:10">
      <c r="B351" s="369"/>
      <c r="C351" s="369"/>
      <c r="D351" s="369"/>
      <c r="E351" s="369"/>
      <c r="F351" s="369"/>
      <c r="G351" s="369"/>
      <c r="H351" s="369"/>
      <c r="I351" s="369"/>
      <c r="J351" s="369"/>
    </row>
  </sheetData>
  <mergeCells count="5">
    <mergeCell ref="A1:J1"/>
    <mergeCell ref="A2:J2"/>
    <mergeCell ref="A28:J28"/>
    <mergeCell ref="A29:J29"/>
    <mergeCell ref="A27:K27"/>
  </mergeCells>
  <conditionalFormatting sqref="B28:J47 B5:J26">
    <cfRule type="cellIs" dxfId="130" priority="1" operator="between">
      <formula>0.0000000000000001</formula>
      <formula>0.4999999999</formula>
    </cfRule>
  </conditionalFormatting>
  <hyperlinks>
    <hyperlink ref="A32" r:id="rId1"/>
    <hyperlink ref="B26:J26" r:id="rId2" display="I"/>
    <hyperlink ref="B4:J4" r:id="rId3" display="I"/>
  </hyperlinks>
  <pageMargins left="0.39370078740157483" right="0.39370078740157483" top="0.39370078740157483" bottom="0.39370078740157483" header="0" footer="0"/>
  <pageSetup paperSize="9" orientation="portrait" r:id="rId4"/>
</worksheet>
</file>

<file path=xl/worksheets/sheet19.xml><?xml version="1.0" encoding="utf-8"?>
<worksheet xmlns="http://schemas.openxmlformats.org/spreadsheetml/2006/main" xmlns:r="http://schemas.openxmlformats.org/officeDocument/2006/relationships">
  <dimension ref="A1:P351"/>
  <sheetViews>
    <sheetView showGridLines="0" workbookViewId="0">
      <selection sqref="A1:N1"/>
    </sheetView>
  </sheetViews>
  <sheetFormatPr defaultColWidth="7.7109375" defaultRowHeight="12.75"/>
  <cols>
    <col min="1" max="1" width="18.7109375" style="230" customWidth="1"/>
    <col min="2" max="5" width="8.7109375" style="230" customWidth="1"/>
    <col min="6" max="6" width="7.7109375" style="230" customWidth="1"/>
    <col min="7" max="11" width="8.7109375" style="230" customWidth="1"/>
    <col min="12" max="12" width="5.7109375" style="230" customWidth="1"/>
    <col min="13" max="13" width="11.5703125" style="230" customWidth="1"/>
    <col min="14" max="14" width="7" style="230" customWidth="1"/>
    <col min="15" max="16" width="9.5703125" style="230" customWidth="1"/>
    <col min="17" max="17" width="9.28515625" style="230" customWidth="1"/>
    <col min="18" max="18" width="13.28515625" style="230" customWidth="1"/>
    <col min="19" max="16384" width="7.7109375" style="230"/>
  </cols>
  <sheetData>
    <row r="1" spans="1:16" s="736" customFormat="1" ht="30" customHeight="1">
      <c r="A1" s="1402" t="s">
        <v>1209</v>
      </c>
      <c r="B1" s="1402"/>
      <c r="C1" s="1402"/>
      <c r="D1" s="1402"/>
      <c r="E1" s="1402"/>
      <c r="F1" s="1402"/>
      <c r="G1" s="1402"/>
      <c r="H1" s="1402"/>
      <c r="I1" s="1402"/>
      <c r="J1" s="1402"/>
      <c r="K1" s="764"/>
    </row>
    <row r="2" spans="1:16" s="736" customFormat="1" ht="30" customHeight="1">
      <c r="A2" s="1402" t="s">
        <v>1208</v>
      </c>
      <c r="B2" s="1402"/>
      <c r="C2" s="1402"/>
      <c r="D2" s="1402"/>
      <c r="E2" s="1402"/>
      <c r="F2" s="1402"/>
      <c r="G2" s="1402"/>
      <c r="H2" s="1402"/>
      <c r="I2" s="1402"/>
      <c r="J2" s="1402"/>
      <c r="K2" s="764"/>
      <c r="N2" s="778"/>
    </row>
    <row r="3" spans="1:16" s="775" customFormat="1" ht="12" customHeight="1">
      <c r="A3" s="809" t="s">
        <v>177</v>
      </c>
      <c r="B3" s="808"/>
      <c r="C3" s="808"/>
      <c r="D3" s="808"/>
      <c r="E3" s="808"/>
      <c r="F3" s="808"/>
      <c r="G3" s="808"/>
      <c r="H3" s="808"/>
      <c r="I3" s="808"/>
      <c r="J3" s="807" t="s">
        <v>176</v>
      </c>
      <c r="K3" s="754"/>
    </row>
    <row r="4" spans="1:16" s="736" customFormat="1" ht="16.149999999999999" customHeight="1">
      <c r="A4" s="727"/>
      <c r="B4" s="170" t="s">
        <v>15</v>
      </c>
      <c r="C4" s="170" t="s">
        <v>1172</v>
      </c>
      <c r="D4" s="170" t="s">
        <v>1171</v>
      </c>
      <c r="E4" s="170" t="s">
        <v>1170</v>
      </c>
      <c r="F4" s="170" t="s">
        <v>1169</v>
      </c>
      <c r="G4" s="170" t="s">
        <v>1168</v>
      </c>
      <c r="H4" s="170" t="s">
        <v>1167</v>
      </c>
      <c r="I4" s="170" t="s">
        <v>1166</v>
      </c>
      <c r="J4" s="170" t="s">
        <v>1165</v>
      </c>
      <c r="K4" s="257"/>
      <c r="M4" s="737" t="s">
        <v>128</v>
      </c>
      <c r="N4" s="737" t="s">
        <v>127</v>
      </c>
    </row>
    <row r="5" spans="1:16" s="537" customFormat="1" ht="12.75" customHeight="1">
      <c r="A5" s="537" t="s">
        <v>75</v>
      </c>
      <c r="B5" s="768">
        <v>394967</v>
      </c>
      <c r="C5" s="768">
        <v>16589</v>
      </c>
      <c r="D5" s="768">
        <v>755</v>
      </c>
      <c r="E5" s="768">
        <v>39594</v>
      </c>
      <c r="F5" s="768">
        <v>826</v>
      </c>
      <c r="G5" s="768">
        <v>982</v>
      </c>
      <c r="H5" s="768">
        <v>40120</v>
      </c>
      <c r="I5" s="768">
        <v>97393</v>
      </c>
      <c r="J5" s="768">
        <v>17438</v>
      </c>
      <c r="K5" s="806"/>
      <c r="L5" s="23">
        <v>1</v>
      </c>
      <c r="M5" s="735" t="s">
        <v>126</v>
      </c>
      <c r="N5" s="23" t="s">
        <v>123</v>
      </c>
      <c r="O5" s="811"/>
      <c r="P5" s="810"/>
    </row>
    <row r="6" spans="1:16" s="537" customFormat="1" ht="12.75" customHeight="1">
      <c r="A6" s="23" t="s">
        <v>73</v>
      </c>
      <c r="B6" s="768">
        <v>381265</v>
      </c>
      <c r="C6" s="768">
        <v>16161</v>
      </c>
      <c r="D6" s="768">
        <v>724</v>
      </c>
      <c r="E6" s="768">
        <v>38767</v>
      </c>
      <c r="F6" s="768">
        <v>809</v>
      </c>
      <c r="G6" s="768">
        <v>932</v>
      </c>
      <c r="H6" s="768">
        <v>38889</v>
      </c>
      <c r="I6" s="768">
        <v>93925</v>
      </c>
      <c r="J6" s="768">
        <v>16559</v>
      </c>
      <c r="K6" s="806"/>
      <c r="L6" s="27">
        <v>2</v>
      </c>
      <c r="M6" s="414" t="s">
        <v>125</v>
      </c>
      <c r="N6" s="23" t="s">
        <v>123</v>
      </c>
      <c r="O6" s="811"/>
      <c r="P6" s="810"/>
    </row>
    <row r="7" spans="1:16" ht="12.75" customHeight="1">
      <c r="A7" s="23" t="s">
        <v>35</v>
      </c>
      <c r="B7" s="767">
        <v>127821</v>
      </c>
      <c r="C7" s="767">
        <v>1903</v>
      </c>
      <c r="D7" s="767">
        <v>78</v>
      </c>
      <c r="E7" s="767">
        <v>5883</v>
      </c>
      <c r="F7" s="767">
        <v>320</v>
      </c>
      <c r="G7" s="767">
        <v>231</v>
      </c>
      <c r="H7" s="767">
        <v>11191</v>
      </c>
      <c r="I7" s="767">
        <v>27537</v>
      </c>
      <c r="J7" s="767">
        <v>6522</v>
      </c>
      <c r="K7" s="806"/>
      <c r="L7" s="765">
        <v>207</v>
      </c>
      <c r="M7" s="414" t="s">
        <v>124</v>
      </c>
      <c r="N7" s="413" t="s">
        <v>123</v>
      </c>
      <c r="O7" s="811"/>
      <c r="P7" s="810"/>
    </row>
    <row r="8" spans="1:16" ht="12.75" customHeight="1">
      <c r="A8" s="57" t="s">
        <v>122</v>
      </c>
      <c r="B8" s="716">
        <v>551</v>
      </c>
      <c r="C8" s="716">
        <v>35</v>
      </c>
      <c r="D8" s="716">
        <v>0</v>
      </c>
      <c r="E8" s="716">
        <v>43</v>
      </c>
      <c r="F8" s="716">
        <v>1</v>
      </c>
      <c r="G8" s="716">
        <v>3</v>
      </c>
      <c r="H8" s="716">
        <v>59</v>
      </c>
      <c r="I8" s="716">
        <v>137</v>
      </c>
      <c r="J8" s="716">
        <v>12</v>
      </c>
      <c r="K8" s="806"/>
      <c r="L8" s="765">
        <v>208</v>
      </c>
      <c r="M8" s="57" t="s">
        <v>121</v>
      </c>
      <c r="N8" s="411">
        <v>1502</v>
      </c>
      <c r="O8" s="811"/>
      <c r="P8" s="810"/>
    </row>
    <row r="9" spans="1:16" ht="12.75" customHeight="1">
      <c r="A9" s="57" t="s">
        <v>120</v>
      </c>
      <c r="B9" s="716">
        <v>5209</v>
      </c>
      <c r="C9" s="716">
        <v>30</v>
      </c>
      <c r="D9" s="716">
        <v>4</v>
      </c>
      <c r="E9" s="716">
        <v>229</v>
      </c>
      <c r="F9" s="716">
        <v>3</v>
      </c>
      <c r="G9" s="716">
        <v>6</v>
      </c>
      <c r="H9" s="716">
        <v>613</v>
      </c>
      <c r="I9" s="716">
        <v>1210</v>
      </c>
      <c r="J9" s="716">
        <v>203</v>
      </c>
      <c r="K9" s="806"/>
      <c r="L9" s="765">
        <v>209</v>
      </c>
      <c r="M9" s="57" t="s">
        <v>119</v>
      </c>
      <c r="N9" s="411">
        <v>1503</v>
      </c>
      <c r="O9" s="811"/>
      <c r="P9" s="810"/>
    </row>
    <row r="10" spans="1:16" ht="12.75" customHeight="1">
      <c r="A10" s="57" t="s">
        <v>118</v>
      </c>
      <c r="B10" s="716">
        <v>5094</v>
      </c>
      <c r="C10" s="716">
        <v>22</v>
      </c>
      <c r="D10" s="716">
        <v>1</v>
      </c>
      <c r="E10" s="716">
        <v>248</v>
      </c>
      <c r="F10" s="716">
        <v>2</v>
      </c>
      <c r="G10" s="716">
        <v>5</v>
      </c>
      <c r="H10" s="716">
        <v>681</v>
      </c>
      <c r="I10" s="716">
        <v>1322</v>
      </c>
      <c r="J10" s="716">
        <v>359</v>
      </c>
      <c r="K10" s="806"/>
      <c r="L10" s="765">
        <v>210</v>
      </c>
      <c r="M10" s="57" t="s">
        <v>117</v>
      </c>
      <c r="N10" s="411">
        <v>1115</v>
      </c>
      <c r="O10" s="811"/>
      <c r="P10" s="810"/>
    </row>
    <row r="11" spans="1:16" ht="12.75" customHeight="1">
      <c r="A11" s="57" t="s">
        <v>116</v>
      </c>
      <c r="B11" s="716">
        <v>1404</v>
      </c>
      <c r="C11" s="716">
        <v>6</v>
      </c>
      <c r="D11" s="716">
        <v>2</v>
      </c>
      <c r="E11" s="716">
        <v>103</v>
      </c>
      <c r="F11" s="716">
        <v>0</v>
      </c>
      <c r="G11" s="716">
        <v>2</v>
      </c>
      <c r="H11" s="716">
        <v>142</v>
      </c>
      <c r="I11" s="716">
        <v>368</v>
      </c>
      <c r="J11" s="716">
        <v>54</v>
      </c>
      <c r="K11" s="806"/>
      <c r="L11" s="765">
        <v>211</v>
      </c>
      <c r="M11" s="57" t="s">
        <v>115</v>
      </c>
      <c r="N11" s="411">
        <v>1504</v>
      </c>
      <c r="O11" s="811"/>
      <c r="P11" s="810"/>
    </row>
    <row r="12" spans="1:16" ht="12.75" customHeight="1">
      <c r="A12" s="57" t="s">
        <v>114</v>
      </c>
      <c r="B12" s="716">
        <v>10630</v>
      </c>
      <c r="C12" s="716">
        <v>107</v>
      </c>
      <c r="D12" s="716">
        <v>3</v>
      </c>
      <c r="E12" s="716">
        <v>394</v>
      </c>
      <c r="F12" s="716">
        <v>17</v>
      </c>
      <c r="G12" s="716">
        <v>15</v>
      </c>
      <c r="H12" s="716">
        <v>827</v>
      </c>
      <c r="I12" s="716">
        <v>2011</v>
      </c>
      <c r="J12" s="716">
        <v>394</v>
      </c>
      <c r="K12" s="806"/>
      <c r="L12" s="765">
        <v>212</v>
      </c>
      <c r="M12" s="57" t="s">
        <v>113</v>
      </c>
      <c r="N12" s="411">
        <v>1105</v>
      </c>
      <c r="O12" s="811"/>
      <c r="P12" s="810"/>
    </row>
    <row r="13" spans="1:16" ht="12.75" customHeight="1">
      <c r="A13" s="57" t="s">
        <v>112</v>
      </c>
      <c r="B13" s="716">
        <v>51839</v>
      </c>
      <c r="C13" s="716">
        <v>766</v>
      </c>
      <c r="D13" s="716">
        <v>31</v>
      </c>
      <c r="E13" s="716">
        <v>1243</v>
      </c>
      <c r="F13" s="716">
        <v>203</v>
      </c>
      <c r="G13" s="716">
        <v>63</v>
      </c>
      <c r="H13" s="716">
        <v>2720</v>
      </c>
      <c r="I13" s="716">
        <v>9221</v>
      </c>
      <c r="J13" s="716">
        <v>2229</v>
      </c>
      <c r="K13" s="806"/>
      <c r="L13" s="765">
        <v>213</v>
      </c>
      <c r="M13" s="57" t="s">
        <v>111</v>
      </c>
      <c r="N13" s="411">
        <v>1106</v>
      </c>
      <c r="O13" s="811"/>
      <c r="P13" s="810"/>
    </row>
    <row r="14" spans="1:16" ht="12.75" customHeight="1">
      <c r="A14" s="57" t="s">
        <v>110</v>
      </c>
      <c r="B14" s="716">
        <v>6750</v>
      </c>
      <c r="C14" s="716">
        <v>70</v>
      </c>
      <c r="D14" s="716">
        <v>2</v>
      </c>
      <c r="E14" s="716">
        <v>514</v>
      </c>
      <c r="F14" s="716">
        <v>8</v>
      </c>
      <c r="G14" s="716">
        <v>23</v>
      </c>
      <c r="H14" s="716">
        <v>754</v>
      </c>
      <c r="I14" s="716">
        <v>1847</v>
      </c>
      <c r="J14" s="716">
        <v>646</v>
      </c>
      <c r="K14" s="806"/>
      <c r="L14" s="765">
        <v>214</v>
      </c>
      <c r="M14" s="57" t="s">
        <v>109</v>
      </c>
      <c r="N14" s="411">
        <v>1107</v>
      </c>
      <c r="O14" s="811"/>
      <c r="P14" s="810"/>
    </row>
    <row r="15" spans="1:16" ht="12.75" customHeight="1">
      <c r="A15" s="57" t="s">
        <v>108</v>
      </c>
      <c r="B15" s="716">
        <v>3179</v>
      </c>
      <c r="C15" s="716">
        <v>98</v>
      </c>
      <c r="D15" s="716">
        <v>3</v>
      </c>
      <c r="E15" s="716">
        <v>244</v>
      </c>
      <c r="F15" s="716">
        <v>4</v>
      </c>
      <c r="G15" s="716">
        <v>5</v>
      </c>
      <c r="H15" s="716">
        <v>352</v>
      </c>
      <c r="I15" s="716">
        <v>870</v>
      </c>
      <c r="J15" s="716">
        <v>190</v>
      </c>
      <c r="K15" s="806"/>
      <c r="L15" s="765">
        <v>215</v>
      </c>
      <c r="M15" s="57" t="s">
        <v>107</v>
      </c>
      <c r="N15" s="411">
        <v>1109</v>
      </c>
      <c r="O15" s="811"/>
      <c r="P15" s="810"/>
    </row>
    <row r="16" spans="1:16" ht="12.75" customHeight="1">
      <c r="A16" s="57" t="s">
        <v>106</v>
      </c>
      <c r="B16" s="716">
        <v>1098</v>
      </c>
      <c r="C16" s="716">
        <v>28</v>
      </c>
      <c r="D16" s="716">
        <v>0</v>
      </c>
      <c r="E16" s="716">
        <v>100</v>
      </c>
      <c r="F16" s="716">
        <v>1</v>
      </c>
      <c r="G16" s="716">
        <v>0</v>
      </c>
      <c r="H16" s="716">
        <v>168</v>
      </c>
      <c r="I16" s="716">
        <v>268</v>
      </c>
      <c r="J16" s="716">
        <v>37</v>
      </c>
      <c r="K16" s="806"/>
      <c r="L16" s="765">
        <v>216</v>
      </c>
      <c r="M16" s="57" t="s">
        <v>105</v>
      </c>
      <c r="N16" s="411">
        <v>1506</v>
      </c>
      <c r="O16" s="811"/>
      <c r="P16" s="810"/>
    </row>
    <row r="17" spans="1:16" ht="12.75" customHeight="1">
      <c r="A17" s="57" t="s">
        <v>104</v>
      </c>
      <c r="B17" s="716">
        <v>1632</v>
      </c>
      <c r="C17" s="716">
        <v>136</v>
      </c>
      <c r="D17" s="716">
        <v>0</v>
      </c>
      <c r="E17" s="716">
        <v>127</v>
      </c>
      <c r="F17" s="716">
        <v>0</v>
      </c>
      <c r="G17" s="716">
        <v>7</v>
      </c>
      <c r="H17" s="716">
        <v>172</v>
      </c>
      <c r="I17" s="716">
        <v>372</v>
      </c>
      <c r="J17" s="716">
        <v>62</v>
      </c>
      <c r="K17" s="806"/>
      <c r="L17" s="765">
        <v>217</v>
      </c>
      <c r="M17" s="57" t="s">
        <v>103</v>
      </c>
      <c r="N17" s="411">
        <v>1507</v>
      </c>
      <c r="O17" s="811"/>
      <c r="P17" s="810"/>
    </row>
    <row r="18" spans="1:16" ht="12.75" customHeight="1">
      <c r="A18" s="57" t="s">
        <v>102</v>
      </c>
      <c r="B18" s="716">
        <v>5023</v>
      </c>
      <c r="C18" s="716">
        <v>31</v>
      </c>
      <c r="D18" s="716">
        <v>0</v>
      </c>
      <c r="E18" s="716">
        <v>305</v>
      </c>
      <c r="F18" s="716">
        <v>2</v>
      </c>
      <c r="G18" s="716">
        <v>13</v>
      </c>
      <c r="H18" s="716">
        <v>736</v>
      </c>
      <c r="I18" s="716">
        <v>1290</v>
      </c>
      <c r="J18" s="716">
        <v>418</v>
      </c>
      <c r="K18" s="806"/>
      <c r="L18" s="765">
        <v>218</v>
      </c>
      <c r="M18" s="57" t="s">
        <v>101</v>
      </c>
      <c r="N18" s="411">
        <v>1116</v>
      </c>
      <c r="O18" s="811"/>
      <c r="P18" s="810"/>
    </row>
    <row r="19" spans="1:16" ht="12.75" customHeight="1">
      <c r="A19" s="57" t="s">
        <v>100</v>
      </c>
      <c r="B19" s="716">
        <v>8924</v>
      </c>
      <c r="C19" s="716">
        <v>112</v>
      </c>
      <c r="D19" s="716">
        <v>3</v>
      </c>
      <c r="E19" s="716">
        <v>275</v>
      </c>
      <c r="F19" s="716">
        <v>60</v>
      </c>
      <c r="G19" s="716">
        <v>21</v>
      </c>
      <c r="H19" s="716">
        <v>571</v>
      </c>
      <c r="I19" s="716">
        <v>1896</v>
      </c>
      <c r="J19" s="716">
        <v>313</v>
      </c>
      <c r="K19" s="806"/>
      <c r="L19" s="765">
        <v>219</v>
      </c>
      <c r="M19" s="57" t="s">
        <v>99</v>
      </c>
      <c r="N19" s="411">
        <v>1110</v>
      </c>
      <c r="O19" s="811"/>
      <c r="P19" s="810"/>
    </row>
    <row r="20" spans="1:16" ht="12.75" customHeight="1">
      <c r="A20" s="57" t="s">
        <v>98</v>
      </c>
      <c r="B20" s="716">
        <v>1896</v>
      </c>
      <c r="C20" s="716">
        <v>117</v>
      </c>
      <c r="D20" s="716">
        <v>0</v>
      </c>
      <c r="E20" s="716">
        <v>195</v>
      </c>
      <c r="F20" s="716">
        <v>2</v>
      </c>
      <c r="G20" s="716">
        <v>10</v>
      </c>
      <c r="H20" s="716">
        <v>230</v>
      </c>
      <c r="I20" s="716">
        <v>455</v>
      </c>
      <c r="J20" s="716">
        <v>108</v>
      </c>
      <c r="K20" s="806"/>
      <c r="L20" s="765">
        <v>220</v>
      </c>
      <c r="M20" s="57" t="s">
        <v>97</v>
      </c>
      <c r="N20" s="411">
        <v>1508</v>
      </c>
      <c r="O20" s="811"/>
      <c r="P20" s="810"/>
    </row>
    <row r="21" spans="1:16" ht="12.75" customHeight="1">
      <c r="A21" s="57" t="s">
        <v>96</v>
      </c>
      <c r="B21" s="716">
        <v>4003</v>
      </c>
      <c r="C21" s="716">
        <v>25</v>
      </c>
      <c r="D21" s="716">
        <v>2</v>
      </c>
      <c r="E21" s="716">
        <v>293</v>
      </c>
      <c r="F21" s="716">
        <v>0</v>
      </c>
      <c r="G21" s="716">
        <v>13</v>
      </c>
      <c r="H21" s="716">
        <v>581</v>
      </c>
      <c r="I21" s="716">
        <v>1077</v>
      </c>
      <c r="J21" s="716">
        <v>219</v>
      </c>
      <c r="K21" s="806"/>
      <c r="L21" s="765">
        <v>221</v>
      </c>
      <c r="M21" s="57" t="s">
        <v>95</v>
      </c>
      <c r="N21" s="411">
        <v>1510</v>
      </c>
      <c r="O21" s="811"/>
      <c r="P21" s="810"/>
    </row>
    <row r="22" spans="1:16" ht="12.75" customHeight="1">
      <c r="A22" s="57" t="s">
        <v>94</v>
      </c>
      <c r="B22" s="716">
        <v>1366</v>
      </c>
      <c r="C22" s="716">
        <v>40</v>
      </c>
      <c r="D22" s="716">
        <v>4</v>
      </c>
      <c r="E22" s="716">
        <v>72</v>
      </c>
      <c r="F22" s="716">
        <v>2</v>
      </c>
      <c r="G22" s="716">
        <v>1</v>
      </c>
      <c r="H22" s="716">
        <v>215</v>
      </c>
      <c r="I22" s="716">
        <v>311</v>
      </c>
      <c r="J22" s="716">
        <v>95</v>
      </c>
      <c r="K22" s="806"/>
      <c r="L22" s="765">
        <v>222</v>
      </c>
      <c r="M22" s="57" t="s">
        <v>93</v>
      </c>
      <c r="N22" s="411">
        <v>1511</v>
      </c>
      <c r="O22" s="811"/>
      <c r="P22" s="810"/>
    </row>
    <row r="23" spans="1:16" ht="12.75" customHeight="1">
      <c r="A23" s="57" t="s">
        <v>92</v>
      </c>
      <c r="B23" s="716">
        <v>3685</v>
      </c>
      <c r="C23" s="716">
        <v>114</v>
      </c>
      <c r="D23" s="716">
        <v>2</v>
      </c>
      <c r="E23" s="716">
        <v>213</v>
      </c>
      <c r="F23" s="716">
        <v>6</v>
      </c>
      <c r="G23" s="716">
        <v>12</v>
      </c>
      <c r="H23" s="716">
        <v>396</v>
      </c>
      <c r="I23" s="716">
        <v>905</v>
      </c>
      <c r="J23" s="716">
        <v>184</v>
      </c>
      <c r="K23" s="806"/>
      <c r="L23" s="765">
        <v>223</v>
      </c>
      <c r="M23" s="57" t="s">
        <v>91</v>
      </c>
      <c r="N23" s="411">
        <v>1512</v>
      </c>
      <c r="O23" s="811"/>
      <c r="P23" s="810"/>
    </row>
    <row r="24" spans="1:16" ht="12.75" customHeight="1">
      <c r="A24" s="57" t="s">
        <v>90</v>
      </c>
      <c r="B24" s="716">
        <v>11878</v>
      </c>
      <c r="C24" s="716">
        <v>99</v>
      </c>
      <c r="D24" s="716">
        <v>21</v>
      </c>
      <c r="E24" s="716">
        <v>1026</v>
      </c>
      <c r="F24" s="716">
        <v>4</v>
      </c>
      <c r="G24" s="716">
        <v>22</v>
      </c>
      <c r="H24" s="716">
        <v>1545</v>
      </c>
      <c r="I24" s="716">
        <v>3012</v>
      </c>
      <c r="J24" s="716">
        <v>647</v>
      </c>
      <c r="K24" s="806"/>
      <c r="L24" s="765">
        <v>224</v>
      </c>
      <c r="M24" s="57" t="s">
        <v>89</v>
      </c>
      <c r="N24" s="411">
        <v>1111</v>
      </c>
      <c r="O24" s="811"/>
      <c r="P24" s="810"/>
    </row>
    <row r="25" spans="1:16" ht="12.75" customHeight="1">
      <c r="A25" s="57" t="s">
        <v>88</v>
      </c>
      <c r="B25" s="716">
        <v>3660</v>
      </c>
      <c r="C25" s="716">
        <v>67</v>
      </c>
      <c r="D25" s="716">
        <v>0</v>
      </c>
      <c r="E25" s="716">
        <v>259</v>
      </c>
      <c r="F25" s="716">
        <v>5</v>
      </c>
      <c r="G25" s="716">
        <v>10</v>
      </c>
      <c r="H25" s="716">
        <v>429</v>
      </c>
      <c r="I25" s="716">
        <v>965</v>
      </c>
      <c r="J25" s="716">
        <v>352</v>
      </c>
      <c r="K25" s="806"/>
      <c r="L25" s="765">
        <v>225</v>
      </c>
      <c r="M25" s="57" t="s">
        <v>87</v>
      </c>
      <c r="N25" s="411">
        <v>1114</v>
      </c>
      <c r="O25" s="811"/>
      <c r="P25" s="810"/>
    </row>
    <row r="26" spans="1:16" ht="15.75" customHeight="1">
      <c r="A26" s="727"/>
      <c r="B26" s="773" t="s">
        <v>15</v>
      </c>
      <c r="C26" s="773" t="s">
        <v>1172</v>
      </c>
      <c r="D26" s="773" t="s">
        <v>1171</v>
      </c>
      <c r="E26" s="773" t="s">
        <v>1170</v>
      </c>
      <c r="F26" s="773" t="s">
        <v>1169</v>
      </c>
      <c r="G26" s="773" t="s">
        <v>1168</v>
      </c>
      <c r="H26" s="773" t="s">
        <v>1167</v>
      </c>
      <c r="I26" s="773" t="s">
        <v>1166</v>
      </c>
      <c r="J26" s="773" t="s">
        <v>1165</v>
      </c>
    </row>
    <row r="27" spans="1:16" ht="9.75" customHeight="1">
      <c r="A27" s="1445" t="s">
        <v>8</v>
      </c>
      <c r="B27" s="1446"/>
      <c r="C27" s="1446"/>
      <c r="D27" s="1446"/>
      <c r="E27" s="1446"/>
      <c r="F27" s="1446"/>
      <c r="G27" s="1446"/>
      <c r="H27" s="1446"/>
      <c r="I27" s="1446"/>
      <c r="J27" s="1446"/>
      <c r="K27" s="1401"/>
    </row>
    <row r="28" spans="1:16">
      <c r="A28" s="724" t="s">
        <v>1100</v>
      </c>
      <c r="B28" s="369"/>
      <c r="C28" s="369"/>
      <c r="D28" s="369"/>
      <c r="E28" s="369"/>
      <c r="F28" s="369"/>
      <c r="G28" s="369"/>
      <c r="H28" s="369"/>
      <c r="I28" s="369"/>
      <c r="J28" s="369"/>
    </row>
    <row r="29" spans="1:16">
      <c r="A29" s="762" t="s">
        <v>1101</v>
      </c>
      <c r="B29" s="369"/>
      <c r="C29" s="369"/>
      <c r="D29" s="369"/>
      <c r="E29" s="369"/>
      <c r="F29" s="369"/>
      <c r="G29" s="369"/>
      <c r="H29" s="369"/>
      <c r="I29" s="369"/>
      <c r="J29" s="369"/>
    </row>
    <row r="30" spans="1:16">
      <c r="A30" s="725"/>
      <c r="B30" s="369"/>
      <c r="C30" s="369"/>
      <c r="D30" s="369"/>
      <c r="E30" s="369"/>
      <c r="F30" s="369"/>
      <c r="G30" s="369"/>
      <c r="H30" s="369"/>
      <c r="I30" s="369"/>
      <c r="J30" s="369"/>
    </row>
    <row r="31" spans="1:16">
      <c r="A31" s="178" t="s">
        <v>3</v>
      </c>
      <c r="B31" s="369"/>
      <c r="C31" s="369"/>
      <c r="D31" s="369"/>
      <c r="E31" s="369"/>
      <c r="F31" s="369"/>
      <c r="G31" s="369"/>
      <c r="H31" s="369"/>
      <c r="I31" s="369"/>
      <c r="J31" s="369"/>
    </row>
    <row r="32" spans="1:16">
      <c r="A32" s="179" t="s">
        <v>1205</v>
      </c>
      <c r="B32" s="369"/>
      <c r="C32" s="369"/>
      <c r="D32" s="369"/>
      <c r="E32" s="369"/>
      <c r="F32" s="369"/>
      <c r="G32" s="369"/>
      <c r="H32" s="369"/>
      <c r="I32" s="369"/>
      <c r="J32" s="369"/>
    </row>
    <row r="33" spans="2:10">
      <c r="B33" s="369"/>
      <c r="C33" s="369"/>
      <c r="D33" s="369"/>
      <c r="E33" s="369"/>
      <c r="F33" s="369"/>
      <c r="G33" s="369"/>
      <c r="H33" s="369"/>
      <c r="I33" s="369"/>
      <c r="J33" s="369"/>
    </row>
    <row r="34" spans="2:10">
      <c r="B34" s="369"/>
      <c r="C34" s="369"/>
      <c r="D34" s="369"/>
      <c r="E34" s="369"/>
      <c r="F34" s="369"/>
      <c r="G34" s="369"/>
      <c r="H34" s="369"/>
      <c r="I34" s="369"/>
      <c r="J34" s="369"/>
    </row>
    <row r="35" spans="2:10">
      <c r="B35" s="369"/>
      <c r="C35" s="369"/>
      <c r="D35" s="369"/>
      <c r="E35" s="369"/>
      <c r="F35" s="369"/>
      <c r="G35" s="369"/>
      <c r="H35" s="369"/>
      <c r="I35" s="369"/>
      <c r="J35" s="369"/>
    </row>
    <row r="36" spans="2:10">
      <c r="B36" s="369"/>
      <c r="C36" s="369"/>
      <c r="D36" s="369"/>
      <c r="E36" s="369"/>
      <c r="F36" s="369"/>
      <c r="G36" s="369"/>
      <c r="H36" s="369"/>
      <c r="I36" s="369"/>
      <c r="J36" s="369"/>
    </row>
    <row r="37" spans="2:10">
      <c r="B37" s="369"/>
      <c r="C37" s="369"/>
      <c r="D37" s="369"/>
      <c r="E37" s="369"/>
      <c r="F37" s="369"/>
      <c r="G37" s="369"/>
      <c r="H37" s="369"/>
      <c r="I37" s="369"/>
      <c r="J37" s="369"/>
    </row>
    <row r="38" spans="2:10">
      <c r="B38" s="369"/>
      <c r="C38" s="369"/>
      <c r="D38" s="369"/>
      <c r="E38" s="369"/>
      <c r="F38" s="369"/>
      <c r="G38" s="369"/>
      <c r="H38" s="369"/>
      <c r="I38" s="369"/>
      <c r="J38" s="369"/>
    </row>
    <row r="39" spans="2:10">
      <c r="B39" s="369"/>
      <c r="C39" s="369"/>
      <c r="D39" s="369"/>
      <c r="E39" s="369"/>
      <c r="F39" s="369"/>
      <c r="G39" s="369"/>
      <c r="H39" s="369"/>
      <c r="I39" s="369"/>
      <c r="J39" s="369"/>
    </row>
    <row r="40" spans="2:10">
      <c r="B40" s="369"/>
      <c r="C40" s="369"/>
      <c r="D40" s="369"/>
      <c r="E40" s="369"/>
      <c r="F40" s="369"/>
      <c r="G40" s="369"/>
      <c r="H40" s="369"/>
      <c r="I40" s="369"/>
      <c r="J40" s="369"/>
    </row>
    <row r="41" spans="2:10">
      <c r="B41" s="369"/>
      <c r="C41" s="369"/>
      <c r="D41" s="369"/>
      <c r="E41" s="369"/>
      <c r="F41" s="369"/>
      <c r="G41" s="369"/>
      <c r="H41" s="369"/>
      <c r="I41" s="369"/>
      <c r="J41" s="369"/>
    </row>
    <row r="42" spans="2:10">
      <c r="B42" s="369"/>
      <c r="C42" s="369"/>
      <c r="D42" s="369"/>
      <c r="E42" s="369"/>
      <c r="F42" s="369"/>
      <c r="G42" s="369"/>
      <c r="H42" s="369"/>
      <c r="I42" s="369"/>
      <c r="J42" s="369"/>
    </row>
    <row r="43" spans="2:10">
      <c r="B43" s="369"/>
      <c r="C43" s="369"/>
      <c r="D43" s="369"/>
      <c r="E43" s="369"/>
      <c r="F43" s="369"/>
      <c r="G43" s="369"/>
      <c r="H43" s="369"/>
      <c r="I43" s="369"/>
      <c r="J43" s="369"/>
    </row>
    <row r="44" spans="2:10">
      <c r="B44" s="369"/>
      <c r="C44" s="369"/>
      <c r="D44" s="369"/>
      <c r="E44" s="369"/>
      <c r="F44" s="369"/>
      <c r="G44" s="369"/>
      <c r="H44" s="369"/>
      <c r="I44" s="369"/>
      <c r="J44" s="369"/>
    </row>
    <row r="45" spans="2:10">
      <c r="B45" s="369"/>
      <c r="C45" s="369"/>
      <c r="D45" s="369"/>
      <c r="E45" s="369"/>
      <c r="F45" s="369"/>
      <c r="G45" s="369"/>
      <c r="H45" s="369"/>
      <c r="I45" s="369"/>
      <c r="J45" s="369"/>
    </row>
    <row r="46" spans="2:10">
      <c r="B46" s="369"/>
      <c r="C46" s="369"/>
      <c r="D46" s="369"/>
      <c r="E46" s="369"/>
      <c r="F46" s="369"/>
      <c r="G46" s="369"/>
      <c r="H46" s="369"/>
      <c r="I46" s="369"/>
      <c r="J46" s="369"/>
    </row>
    <row r="47" spans="2:10">
      <c r="B47" s="369"/>
      <c r="C47" s="369"/>
      <c r="D47" s="369"/>
      <c r="E47" s="369"/>
      <c r="F47" s="369"/>
      <c r="G47" s="369"/>
      <c r="H47" s="369"/>
      <c r="I47" s="369"/>
      <c r="J47" s="369"/>
    </row>
    <row r="48" spans="2:10">
      <c r="B48" s="369"/>
      <c r="C48" s="369"/>
      <c r="D48" s="369"/>
      <c r="E48" s="369"/>
      <c r="F48" s="369"/>
      <c r="G48" s="369"/>
      <c r="H48" s="369"/>
      <c r="I48" s="369"/>
      <c r="J48" s="369"/>
    </row>
    <row r="49" spans="2:10">
      <c r="B49" s="369"/>
      <c r="C49" s="369"/>
      <c r="D49" s="369"/>
      <c r="E49" s="369"/>
      <c r="F49" s="369"/>
      <c r="G49" s="369"/>
      <c r="H49" s="369"/>
      <c r="I49" s="369"/>
      <c r="J49" s="369"/>
    </row>
    <row r="50" spans="2:10">
      <c r="B50" s="369"/>
      <c r="C50" s="369"/>
      <c r="D50" s="369"/>
      <c r="E50" s="369"/>
      <c r="F50" s="369"/>
      <c r="G50" s="369"/>
      <c r="H50" s="369"/>
      <c r="I50" s="369"/>
      <c r="J50" s="369"/>
    </row>
    <row r="51" spans="2:10">
      <c r="B51" s="369"/>
      <c r="C51" s="369"/>
      <c r="D51" s="369"/>
      <c r="E51" s="369"/>
      <c r="F51" s="369"/>
      <c r="G51" s="369"/>
      <c r="H51" s="369"/>
      <c r="I51" s="369"/>
      <c r="J51" s="369"/>
    </row>
    <row r="52" spans="2:10">
      <c r="B52" s="369"/>
      <c r="C52" s="369"/>
      <c r="D52" s="369"/>
      <c r="E52" s="369"/>
      <c r="F52" s="369"/>
      <c r="G52" s="369"/>
      <c r="H52" s="369"/>
      <c r="I52" s="369"/>
      <c r="J52" s="369"/>
    </row>
    <row r="53" spans="2:10">
      <c r="B53" s="369"/>
      <c r="C53" s="369"/>
      <c r="D53" s="369"/>
      <c r="E53" s="369"/>
      <c r="F53" s="369"/>
      <c r="G53" s="369"/>
      <c r="H53" s="369"/>
      <c r="I53" s="369"/>
      <c r="J53" s="369"/>
    </row>
    <row r="54" spans="2:10">
      <c r="B54" s="369"/>
      <c r="C54" s="369"/>
      <c r="D54" s="369"/>
      <c r="E54" s="369"/>
      <c r="F54" s="369"/>
      <c r="G54" s="369"/>
      <c r="H54" s="369"/>
      <c r="I54" s="369"/>
      <c r="J54" s="369"/>
    </row>
    <row r="55" spans="2:10">
      <c r="B55" s="369"/>
      <c r="C55" s="369"/>
      <c r="D55" s="369"/>
      <c r="E55" s="369"/>
      <c r="F55" s="369"/>
      <c r="G55" s="369"/>
      <c r="H55" s="369"/>
      <c r="I55" s="369"/>
      <c r="J55" s="369"/>
    </row>
    <row r="56" spans="2:10">
      <c r="B56" s="369"/>
      <c r="C56" s="369"/>
      <c r="D56" s="369"/>
      <c r="E56" s="369"/>
      <c r="F56" s="369"/>
      <c r="G56" s="369"/>
      <c r="H56" s="369"/>
      <c r="I56" s="369"/>
      <c r="J56" s="369"/>
    </row>
    <row r="57" spans="2:10">
      <c r="B57" s="369"/>
      <c r="C57" s="369"/>
      <c r="D57" s="369"/>
      <c r="E57" s="369"/>
      <c r="F57" s="369"/>
      <c r="G57" s="369"/>
      <c r="H57" s="369"/>
      <c r="I57" s="369"/>
      <c r="J57" s="369"/>
    </row>
    <row r="58" spans="2:10">
      <c r="B58" s="369"/>
      <c r="C58" s="369"/>
      <c r="D58" s="369"/>
      <c r="E58" s="369"/>
      <c r="F58" s="369"/>
      <c r="G58" s="369"/>
      <c r="H58" s="369"/>
      <c r="I58" s="369"/>
      <c r="J58" s="369"/>
    </row>
    <row r="59" spans="2:10">
      <c r="B59" s="369"/>
      <c r="C59" s="369"/>
      <c r="D59" s="369"/>
      <c r="E59" s="369"/>
      <c r="F59" s="369"/>
      <c r="G59" s="369"/>
      <c r="H59" s="369"/>
      <c r="I59" s="369"/>
      <c r="J59" s="369"/>
    </row>
    <row r="60" spans="2:10">
      <c r="B60" s="369"/>
      <c r="C60" s="369"/>
      <c r="D60" s="369"/>
      <c r="E60" s="369"/>
      <c r="F60" s="369"/>
      <c r="G60" s="369"/>
      <c r="H60" s="369"/>
      <c r="I60" s="369"/>
      <c r="J60" s="369"/>
    </row>
    <row r="61" spans="2:10">
      <c r="B61" s="369"/>
      <c r="C61" s="369"/>
      <c r="D61" s="369"/>
      <c r="E61" s="369"/>
      <c r="F61" s="369"/>
      <c r="G61" s="369"/>
      <c r="H61" s="369"/>
      <c r="I61" s="369"/>
      <c r="J61" s="369"/>
    </row>
    <row r="62" spans="2:10">
      <c r="B62" s="369"/>
      <c r="C62" s="369"/>
      <c r="D62" s="369"/>
      <c r="E62" s="369"/>
      <c r="F62" s="369"/>
      <c r="G62" s="369"/>
      <c r="H62" s="369"/>
      <c r="I62" s="369"/>
      <c r="J62" s="369"/>
    </row>
    <row r="63" spans="2:10">
      <c r="B63" s="369"/>
      <c r="C63" s="369"/>
      <c r="D63" s="369"/>
      <c r="E63" s="369"/>
      <c r="F63" s="369"/>
      <c r="G63" s="369"/>
      <c r="H63" s="369"/>
      <c r="I63" s="369"/>
      <c r="J63" s="369"/>
    </row>
    <row r="64" spans="2:10">
      <c r="B64" s="369"/>
      <c r="C64" s="369"/>
      <c r="D64" s="369"/>
      <c r="E64" s="369"/>
      <c r="F64" s="369"/>
      <c r="G64" s="369"/>
      <c r="H64" s="369"/>
      <c r="I64" s="369"/>
      <c r="J64" s="369"/>
    </row>
    <row r="65" spans="2:10">
      <c r="B65" s="369"/>
      <c r="C65" s="369"/>
      <c r="D65" s="369"/>
      <c r="E65" s="369"/>
      <c r="F65" s="369"/>
      <c r="G65" s="369"/>
      <c r="H65" s="369"/>
      <c r="I65" s="369"/>
      <c r="J65" s="369"/>
    </row>
    <row r="66" spans="2:10">
      <c r="B66" s="369"/>
      <c r="C66" s="369"/>
      <c r="D66" s="369"/>
      <c r="E66" s="369"/>
      <c r="F66" s="369"/>
      <c r="G66" s="369"/>
      <c r="H66" s="369"/>
      <c r="I66" s="369"/>
      <c r="J66" s="369"/>
    </row>
    <row r="67" spans="2:10">
      <c r="B67" s="369"/>
      <c r="C67" s="369"/>
      <c r="D67" s="369"/>
      <c r="E67" s="369"/>
      <c r="F67" s="369"/>
      <c r="G67" s="369"/>
      <c r="H67" s="369"/>
      <c r="I67" s="369"/>
      <c r="J67" s="369"/>
    </row>
    <row r="68" spans="2:10">
      <c r="B68" s="369"/>
      <c r="C68" s="369"/>
      <c r="D68" s="369"/>
      <c r="E68" s="369"/>
      <c r="F68" s="369"/>
      <c r="G68" s="369"/>
      <c r="H68" s="369"/>
      <c r="I68" s="369"/>
      <c r="J68" s="369"/>
    </row>
    <row r="69" spans="2:10">
      <c r="B69" s="369"/>
      <c r="C69" s="369"/>
      <c r="D69" s="369"/>
      <c r="E69" s="369"/>
      <c r="F69" s="369"/>
      <c r="G69" s="369"/>
      <c r="H69" s="369"/>
      <c r="I69" s="369"/>
      <c r="J69" s="369"/>
    </row>
    <row r="70" spans="2:10">
      <c r="B70" s="369"/>
      <c r="C70" s="369"/>
      <c r="D70" s="369"/>
      <c r="E70" s="369"/>
      <c r="F70" s="369"/>
      <c r="G70" s="369"/>
      <c r="H70" s="369"/>
      <c r="I70" s="369"/>
      <c r="J70" s="369"/>
    </row>
    <row r="71" spans="2:10">
      <c r="B71" s="369"/>
      <c r="C71" s="369"/>
      <c r="D71" s="369"/>
      <c r="E71" s="369"/>
      <c r="F71" s="369"/>
      <c r="G71" s="369"/>
      <c r="H71" s="369"/>
      <c r="I71" s="369"/>
      <c r="J71" s="369"/>
    </row>
    <row r="72" spans="2:10">
      <c r="B72" s="369"/>
      <c r="C72" s="369"/>
      <c r="D72" s="369"/>
      <c r="E72" s="369"/>
      <c r="F72" s="369"/>
      <c r="G72" s="369"/>
      <c r="H72" s="369"/>
      <c r="I72" s="369"/>
      <c r="J72" s="369"/>
    </row>
    <row r="73" spans="2:10">
      <c r="B73" s="369"/>
      <c r="C73" s="369"/>
      <c r="D73" s="369"/>
      <c r="E73" s="369"/>
      <c r="F73" s="369"/>
      <c r="G73" s="369"/>
      <c r="H73" s="369"/>
      <c r="I73" s="369"/>
      <c r="J73" s="369"/>
    </row>
    <row r="74" spans="2:10">
      <c r="B74" s="369"/>
      <c r="C74" s="369"/>
      <c r="D74" s="369"/>
      <c r="E74" s="369"/>
      <c r="F74" s="369"/>
      <c r="G74" s="369"/>
      <c r="H74" s="369"/>
      <c r="I74" s="369"/>
      <c r="J74" s="369"/>
    </row>
    <row r="75" spans="2:10">
      <c r="B75" s="369"/>
      <c r="C75" s="369"/>
      <c r="D75" s="369"/>
      <c r="E75" s="369"/>
      <c r="F75" s="369"/>
      <c r="G75" s="369"/>
      <c r="H75" s="369"/>
      <c r="I75" s="369"/>
      <c r="J75" s="369"/>
    </row>
    <row r="76" spans="2:10">
      <c r="B76" s="369"/>
      <c r="C76" s="369"/>
      <c r="D76" s="369"/>
      <c r="E76" s="369"/>
      <c r="F76" s="369"/>
      <c r="G76" s="369"/>
      <c r="H76" s="369"/>
      <c r="I76" s="369"/>
      <c r="J76" s="369"/>
    </row>
    <row r="77" spans="2:10">
      <c r="B77" s="369"/>
      <c r="C77" s="369"/>
      <c r="D77" s="369"/>
      <c r="E77" s="369"/>
      <c r="F77" s="369"/>
      <c r="G77" s="369"/>
      <c r="H77" s="369"/>
      <c r="I77" s="369"/>
      <c r="J77" s="369"/>
    </row>
    <row r="78" spans="2:10">
      <c r="B78" s="369"/>
      <c r="C78" s="369"/>
      <c r="D78" s="369"/>
      <c r="E78" s="369"/>
      <c r="F78" s="369"/>
      <c r="G78" s="369"/>
      <c r="H78" s="369"/>
      <c r="I78" s="369"/>
      <c r="J78" s="369"/>
    </row>
    <row r="79" spans="2:10">
      <c r="B79" s="369"/>
      <c r="C79" s="369"/>
      <c r="D79" s="369"/>
      <c r="E79" s="369"/>
      <c r="F79" s="369"/>
      <c r="G79" s="369"/>
      <c r="H79" s="369"/>
      <c r="I79" s="369"/>
      <c r="J79" s="369"/>
    </row>
    <row r="80" spans="2:10">
      <c r="B80" s="369"/>
      <c r="C80" s="369"/>
      <c r="D80" s="369"/>
      <c r="E80" s="369"/>
      <c r="F80" s="369"/>
      <c r="G80" s="369"/>
      <c r="H80" s="369"/>
      <c r="I80" s="369"/>
      <c r="J80" s="369"/>
    </row>
    <row r="81" spans="2:10">
      <c r="B81" s="369"/>
      <c r="C81" s="369"/>
      <c r="D81" s="369"/>
      <c r="E81" s="369"/>
      <c r="F81" s="369"/>
      <c r="G81" s="369"/>
      <c r="H81" s="369"/>
      <c r="I81" s="369"/>
      <c r="J81" s="369"/>
    </row>
    <row r="82" spans="2:10">
      <c r="B82" s="369"/>
      <c r="C82" s="369"/>
      <c r="D82" s="369"/>
      <c r="E82" s="369"/>
      <c r="F82" s="369"/>
      <c r="G82" s="369"/>
      <c r="H82" s="369"/>
      <c r="I82" s="369"/>
      <c r="J82" s="369"/>
    </row>
    <row r="83" spans="2:10">
      <c r="B83" s="369"/>
      <c r="C83" s="369"/>
      <c r="D83" s="369"/>
      <c r="E83" s="369"/>
      <c r="F83" s="369"/>
      <c r="G83" s="369"/>
      <c r="H83" s="369"/>
      <c r="I83" s="369"/>
      <c r="J83" s="369"/>
    </row>
    <row r="84" spans="2:10">
      <c r="B84" s="369"/>
      <c r="C84" s="369"/>
      <c r="D84" s="369"/>
      <c r="E84" s="369"/>
      <c r="F84" s="369"/>
      <c r="G84" s="369"/>
      <c r="H84" s="369"/>
      <c r="I84" s="369"/>
      <c r="J84" s="369"/>
    </row>
    <row r="85" spans="2:10">
      <c r="B85" s="369"/>
      <c r="C85" s="369"/>
      <c r="D85" s="369"/>
      <c r="E85" s="369"/>
      <c r="F85" s="369"/>
      <c r="G85" s="369"/>
      <c r="H85" s="369"/>
      <c r="I85" s="369"/>
      <c r="J85" s="369"/>
    </row>
    <row r="86" spans="2:10">
      <c r="B86" s="369"/>
      <c r="C86" s="369"/>
      <c r="D86" s="369"/>
      <c r="E86" s="369"/>
      <c r="F86" s="369"/>
      <c r="G86" s="369"/>
      <c r="H86" s="369"/>
      <c r="I86" s="369"/>
      <c r="J86" s="369"/>
    </row>
    <row r="87" spans="2:10">
      <c r="B87" s="369"/>
      <c r="C87" s="369"/>
      <c r="D87" s="369"/>
      <c r="E87" s="369"/>
      <c r="F87" s="369"/>
      <c r="G87" s="369"/>
      <c r="H87" s="369"/>
      <c r="I87" s="369"/>
      <c r="J87" s="369"/>
    </row>
    <row r="88" spans="2:10">
      <c r="B88" s="369"/>
      <c r="C88" s="369"/>
      <c r="D88" s="369"/>
      <c r="E88" s="369"/>
      <c r="F88" s="369"/>
      <c r="G88" s="369"/>
      <c r="H88" s="369"/>
      <c r="I88" s="369"/>
      <c r="J88" s="369"/>
    </row>
    <row r="89" spans="2:10">
      <c r="B89" s="369"/>
      <c r="C89" s="369"/>
      <c r="D89" s="369"/>
      <c r="E89" s="369"/>
      <c r="F89" s="369"/>
      <c r="G89" s="369"/>
      <c r="H89" s="369"/>
      <c r="I89" s="369"/>
      <c r="J89" s="369"/>
    </row>
    <row r="90" spans="2:10">
      <c r="B90" s="369"/>
      <c r="C90" s="369"/>
      <c r="D90" s="369"/>
      <c r="E90" s="369"/>
      <c r="F90" s="369"/>
      <c r="G90" s="369"/>
      <c r="H90" s="369"/>
      <c r="I90" s="369"/>
      <c r="J90" s="369"/>
    </row>
    <row r="91" spans="2:10">
      <c r="B91" s="369"/>
      <c r="C91" s="369"/>
      <c r="D91" s="369"/>
      <c r="E91" s="369"/>
      <c r="F91" s="369"/>
      <c r="G91" s="369"/>
      <c r="H91" s="369"/>
      <c r="I91" s="369"/>
      <c r="J91" s="369"/>
    </row>
    <row r="92" spans="2:10">
      <c r="B92" s="369"/>
      <c r="C92" s="369"/>
      <c r="D92" s="369"/>
      <c r="E92" s="369"/>
      <c r="F92" s="369"/>
      <c r="G92" s="369"/>
      <c r="H92" s="369"/>
      <c r="I92" s="369"/>
      <c r="J92" s="369"/>
    </row>
    <row r="93" spans="2:10">
      <c r="B93" s="369"/>
      <c r="C93" s="369"/>
      <c r="D93" s="369"/>
      <c r="E93" s="369"/>
      <c r="F93" s="369"/>
      <c r="G93" s="369"/>
      <c r="H93" s="369"/>
      <c r="I93" s="369"/>
      <c r="J93" s="369"/>
    </row>
    <row r="94" spans="2:10">
      <c r="B94" s="369"/>
      <c r="C94" s="369"/>
      <c r="D94" s="369"/>
      <c r="E94" s="369"/>
      <c r="F94" s="369"/>
      <c r="G94" s="369"/>
      <c r="H94" s="369"/>
      <c r="I94" s="369"/>
      <c r="J94" s="369"/>
    </row>
    <row r="95" spans="2:10">
      <c r="B95" s="369"/>
      <c r="C95" s="369"/>
      <c r="D95" s="369"/>
      <c r="E95" s="369"/>
      <c r="F95" s="369"/>
      <c r="G95" s="369"/>
      <c r="H95" s="369"/>
      <c r="I95" s="369"/>
      <c r="J95" s="369"/>
    </row>
    <row r="96" spans="2:10">
      <c r="B96" s="369"/>
      <c r="C96" s="369"/>
      <c r="D96" s="369"/>
      <c r="E96" s="369"/>
      <c r="F96" s="369"/>
      <c r="G96" s="369"/>
      <c r="H96" s="369"/>
      <c r="I96" s="369"/>
      <c r="J96" s="369"/>
    </row>
    <row r="97" spans="2:10">
      <c r="B97" s="369"/>
      <c r="C97" s="369"/>
      <c r="D97" s="369"/>
      <c r="E97" s="369"/>
      <c r="F97" s="369"/>
      <c r="G97" s="369"/>
      <c r="H97" s="369"/>
      <c r="I97" s="369"/>
      <c r="J97" s="369"/>
    </row>
    <row r="98" spans="2:10">
      <c r="B98" s="369"/>
      <c r="C98" s="369"/>
      <c r="D98" s="369"/>
      <c r="E98" s="369"/>
      <c r="F98" s="369"/>
      <c r="G98" s="369"/>
      <c r="H98" s="369"/>
      <c r="I98" s="369"/>
      <c r="J98" s="369"/>
    </row>
    <row r="99" spans="2:10">
      <c r="B99" s="369"/>
      <c r="C99" s="369"/>
      <c r="D99" s="369"/>
      <c r="E99" s="369"/>
      <c r="F99" s="369"/>
      <c r="G99" s="369"/>
      <c r="H99" s="369"/>
      <c r="I99" s="369"/>
      <c r="J99" s="369"/>
    </row>
    <row r="100" spans="2:10">
      <c r="B100" s="369"/>
      <c r="C100" s="369"/>
      <c r="D100" s="369"/>
      <c r="E100" s="369"/>
      <c r="F100" s="369"/>
      <c r="G100" s="369"/>
      <c r="H100" s="369"/>
      <c r="I100" s="369"/>
      <c r="J100" s="369"/>
    </row>
    <row r="101" spans="2:10">
      <c r="B101" s="369"/>
      <c r="C101" s="369"/>
      <c r="D101" s="369"/>
      <c r="E101" s="369"/>
      <c r="F101" s="369"/>
      <c r="G101" s="369"/>
      <c r="H101" s="369"/>
      <c r="I101" s="369"/>
      <c r="J101" s="369"/>
    </row>
    <row r="102" spans="2:10">
      <c r="B102" s="369"/>
      <c r="C102" s="369"/>
      <c r="D102" s="369"/>
      <c r="E102" s="369"/>
      <c r="F102" s="369"/>
      <c r="G102" s="369"/>
      <c r="H102" s="369"/>
      <c r="I102" s="369"/>
      <c r="J102" s="369"/>
    </row>
    <row r="103" spans="2:10">
      <c r="B103" s="369"/>
      <c r="C103" s="369"/>
      <c r="D103" s="369"/>
      <c r="E103" s="369"/>
      <c r="F103" s="369"/>
      <c r="G103" s="369"/>
      <c r="H103" s="369"/>
      <c r="I103" s="369"/>
      <c r="J103" s="369"/>
    </row>
    <row r="104" spans="2:10">
      <c r="B104" s="369"/>
      <c r="C104" s="369"/>
      <c r="D104" s="369"/>
      <c r="E104" s="369"/>
      <c r="F104" s="369"/>
      <c r="G104" s="369"/>
      <c r="H104" s="369"/>
      <c r="I104" s="369"/>
      <c r="J104" s="369"/>
    </row>
    <row r="105" spans="2:10">
      <c r="B105" s="369"/>
      <c r="C105" s="369"/>
      <c r="D105" s="369"/>
      <c r="E105" s="369"/>
      <c r="F105" s="369"/>
      <c r="G105" s="369"/>
      <c r="H105" s="369"/>
      <c r="I105" s="369"/>
      <c r="J105" s="369"/>
    </row>
    <row r="106" spans="2:10">
      <c r="B106" s="369"/>
      <c r="C106" s="369"/>
      <c r="D106" s="369"/>
      <c r="E106" s="369"/>
      <c r="F106" s="369"/>
      <c r="G106" s="369"/>
      <c r="H106" s="369"/>
      <c r="I106" s="369"/>
      <c r="J106" s="369"/>
    </row>
    <row r="107" spans="2:10">
      <c r="B107" s="369"/>
      <c r="C107" s="369"/>
      <c r="D107" s="369"/>
      <c r="E107" s="369"/>
      <c r="F107" s="369"/>
      <c r="G107" s="369"/>
      <c r="H107" s="369"/>
      <c r="I107" s="369"/>
      <c r="J107" s="369"/>
    </row>
    <row r="108" spans="2:10">
      <c r="B108" s="369"/>
      <c r="C108" s="369"/>
      <c r="D108" s="369"/>
      <c r="E108" s="369"/>
      <c r="F108" s="369"/>
      <c r="G108" s="369"/>
      <c r="H108" s="369"/>
      <c r="I108" s="369"/>
      <c r="J108" s="369"/>
    </row>
    <row r="109" spans="2:10">
      <c r="B109" s="369"/>
      <c r="C109" s="369"/>
      <c r="D109" s="369"/>
      <c r="E109" s="369"/>
      <c r="F109" s="369"/>
      <c r="G109" s="369"/>
      <c r="H109" s="369"/>
      <c r="I109" s="369"/>
      <c r="J109" s="369"/>
    </row>
    <row r="110" spans="2:10">
      <c r="B110" s="369"/>
      <c r="C110" s="369"/>
      <c r="D110" s="369"/>
      <c r="E110" s="369"/>
      <c r="F110" s="369"/>
      <c r="G110" s="369"/>
      <c r="H110" s="369"/>
      <c r="I110" s="369"/>
      <c r="J110" s="369"/>
    </row>
    <row r="111" spans="2:10">
      <c r="B111" s="369"/>
      <c r="C111" s="369"/>
      <c r="D111" s="369"/>
      <c r="E111" s="369"/>
      <c r="F111" s="369"/>
      <c r="G111" s="369"/>
      <c r="H111" s="369"/>
      <c r="I111" s="369"/>
      <c r="J111" s="369"/>
    </row>
    <row r="112" spans="2:10">
      <c r="B112" s="369"/>
      <c r="C112" s="369"/>
      <c r="D112" s="369"/>
      <c r="E112" s="369"/>
      <c r="F112" s="369"/>
      <c r="G112" s="369"/>
      <c r="H112" s="369"/>
      <c r="I112" s="369"/>
      <c r="J112" s="369"/>
    </row>
    <row r="113" spans="2:10">
      <c r="B113" s="369"/>
      <c r="C113" s="369"/>
      <c r="D113" s="369"/>
      <c r="E113" s="369"/>
      <c r="F113" s="369"/>
      <c r="G113" s="369"/>
      <c r="H113" s="369"/>
      <c r="I113" s="369"/>
      <c r="J113" s="369"/>
    </row>
    <row r="114" spans="2:10">
      <c r="B114" s="369"/>
      <c r="C114" s="369"/>
      <c r="D114" s="369"/>
      <c r="E114" s="369"/>
      <c r="F114" s="369"/>
      <c r="G114" s="369"/>
      <c r="H114" s="369"/>
      <c r="I114" s="369"/>
      <c r="J114" s="369"/>
    </row>
    <row r="115" spans="2:10">
      <c r="B115" s="369"/>
      <c r="C115" s="369"/>
      <c r="D115" s="369"/>
      <c r="E115" s="369"/>
      <c r="F115" s="369"/>
      <c r="G115" s="369"/>
      <c r="H115" s="369"/>
      <c r="I115" s="369"/>
      <c r="J115" s="369"/>
    </row>
    <row r="116" spans="2:10">
      <c r="B116" s="369"/>
      <c r="C116" s="369"/>
      <c r="D116" s="369"/>
      <c r="E116" s="369"/>
      <c r="F116" s="369"/>
      <c r="G116" s="369"/>
      <c r="H116" s="369"/>
      <c r="I116" s="369"/>
      <c r="J116" s="369"/>
    </row>
    <row r="117" spans="2:10">
      <c r="B117" s="369"/>
      <c r="C117" s="369"/>
      <c r="D117" s="369"/>
      <c r="E117" s="369"/>
      <c r="F117" s="369"/>
      <c r="G117" s="369"/>
      <c r="H117" s="369"/>
      <c r="I117" s="369"/>
      <c r="J117" s="369"/>
    </row>
    <row r="118" spans="2:10">
      <c r="B118" s="369"/>
      <c r="C118" s="369"/>
      <c r="D118" s="369"/>
      <c r="E118" s="369"/>
      <c r="F118" s="369"/>
      <c r="G118" s="369"/>
      <c r="H118" s="369"/>
      <c r="I118" s="369"/>
      <c r="J118" s="369"/>
    </row>
    <row r="119" spans="2:10">
      <c r="B119" s="369"/>
      <c r="C119" s="369"/>
      <c r="D119" s="369"/>
      <c r="E119" s="369"/>
      <c r="F119" s="369"/>
      <c r="G119" s="369"/>
      <c r="H119" s="369"/>
      <c r="I119" s="369"/>
      <c r="J119" s="369"/>
    </row>
    <row r="120" spans="2:10">
      <c r="B120" s="369"/>
      <c r="C120" s="369"/>
      <c r="D120" s="369"/>
      <c r="E120" s="369"/>
      <c r="F120" s="369"/>
      <c r="G120" s="369"/>
      <c r="H120" s="369"/>
      <c r="I120" s="369"/>
      <c r="J120" s="369"/>
    </row>
    <row r="121" spans="2:10">
      <c r="B121" s="369"/>
      <c r="C121" s="369"/>
      <c r="D121" s="369"/>
      <c r="E121" s="369"/>
      <c r="F121" s="369"/>
      <c r="G121" s="369"/>
      <c r="H121" s="369"/>
      <c r="I121" s="369"/>
      <c r="J121" s="369"/>
    </row>
    <row r="122" spans="2:10">
      <c r="B122" s="369"/>
      <c r="C122" s="369"/>
      <c r="D122" s="369"/>
      <c r="E122" s="369"/>
      <c r="F122" s="369"/>
      <c r="G122" s="369"/>
      <c r="H122" s="369"/>
      <c r="I122" s="369"/>
      <c r="J122" s="369"/>
    </row>
    <row r="123" spans="2:10">
      <c r="B123" s="369"/>
      <c r="C123" s="369"/>
      <c r="D123" s="369"/>
      <c r="E123" s="369"/>
      <c r="F123" s="369"/>
      <c r="G123" s="369"/>
      <c r="H123" s="369"/>
      <c r="I123" s="369"/>
      <c r="J123" s="369"/>
    </row>
    <row r="124" spans="2:10">
      <c r="B124" s="369"/>
      <c r="C124" s="369"/>
      <c r="D124" s="369"/>
      <c r="E124" s="369"/>
      <c r="F124" s="369"/>
      <c r="G124" s="369"/>
      <c r="H124" s="369"/>
      <c r="I124" s="369"/>
      <c r="J124" s="369"/>
    </row>
    <row r="125" spans="2:10">
      <c r="B125" s="369"/>
      <c r="C125" s="369"/>
      <c r="D125" s="369"/>
      <c r="E125" s="369"/>
      <c r="F125" s="369"/>
      <c r="G125" s="369"/>
      <c r="H125" s="369"/>
      <c r="I125" s="369"/>
      <c r="J125" s="369"/>
    </row>
    <row r="126" spans="2:10">
      <c r="B126" s="369"/>
      <c r="C126" s="369"/>
      <c r="D126" s="369"/>
      <c r="E126" s="369"/>
      <c r="F126" s="369"/>
      <c r="G126" s="369"/>
      <c r="H126" s="369"/>
      <c r="I126" s="369"/>
      <c r="J126" s="369"/>
    </row>
    <row r="127" spans="2:10">
      <c r="B127" s="369"/>
      <c r="C127" s="369"/>
      <c r="D127" s="369"/>
      <c r="E127" s="369"/>
      <c r="F127" s="369"/>
      <c r="G127" s="369"/>
      <c r="H127" s="369"/>
      <c r="I127" s="369"/>
      <c r="J127" s="369"/>
    </row>
    <row r="128" spans="2:10">
      <c r="B128" s="369"/>
      <c r="C128" s="369"/>
      <c r="D128" s="369"/>
      <c r="E128" s="369"/>
      <c r="F128" s="369"/>
      <c r="G128" s="369"/>
      <c r="H128" s="369"/>
      <c r="I128" s="369"/>
      <c r="J128" s="369"/>
    </row>
    <row r="129" spans="2:10">
      <c r="B129" s="369"/>
      <c r="C129" s="369"/>
      <c r="D129" s="369"/>
      <c r="E129" s="369"/>
      <c r="F129" s="369"/>
      <c r="G129" s="369"/>
      <c r="H129" s="369"/>
      <c r="I129" s="369"/>
      <c r="J129" s="369"/>
    </row>
    <row r="130" spans="2:10">
      <c r="B130" s="369"/>
      <c r="C130" s="369"/>
      <c r="D130" s="369"/>
      <c r="E130" s="369"/>
      <c r="F130" s="369"/>
      <c r="G130" s="369"/>
      <c r="H130" s="369"/>
      <c r="I130" s="369"/>
      <c r="J130" s="369"/>
    </row>
    <row r="131" spans="2:10">
      <c r="B131" s="369"/>
      <c r="C131" s="369"/>
      <c r="D131" s="369"/>
      <c r="E131" s="369"/>
      <c r="F131" s="369"/>
      <c r="G131" s="369"/>
      <c r="H131" s="369"/>
      <c r="I131" s="369"/>
      <c r="J131" s="369"/>
    </row>
    <row r="132" spans="2:10">
      <c r="B132" s="369"/>
      <c r="C132" s="369"/>
      <c r="D132" s="369"/>
      <c r="E132" s="369"/>
      <c r="F132" s="369"/>
      <c r="G132" s="369"/>
      <c r="H132" s="369"/>
      <c r="I132" s="369"/>
      <c r="J132" s="369"/>
    </row>
    <row r="133" spans="2:10">
      <c r="B133" s="369"/>
      <c r="C133" s="369"/>
      <c r="D133" s="369"/>
      <c r="E133" s="369"/>
      <c r="F133" s="369"/>
      <c r="G133" s="369"/>
      <c r="H133" s="369"/>
      <c r="I133" s="369"/>
      <c r="J133" s="369"/>
    </row>
    <row r="134" spans="2:10">
      <c r="B134" s="369"/>
      <c r="C134" s="369"/>
      <c r="D134" s="369"/>
      <c r="E134" s="369"/>
      <c r="F134" s="369"/>
      <c r="G134" s="369"/>
      <c r="H134" s="369"/>
      <c r="I134" s="369"/>
      <c r="J134" s="369"/>
    </row>
    <row r="135" spans="2:10">
      <c r="B135" s="369"/>
      <c r="C135" s="369"/>
      <c r="D135" s="369"/>
      <c r="E135" s="369"/>
      <c r="F135" s="369"/>
      <c r="G135" s="369"/>
      <c r="H135" s="369"/>
      <c r="I135" s="369"/>
      <c r="J135" s="369"/>
    </row>
    <row r="136" spans="2:10">
      <c r="B136" s="369"/>
      <c r="C136" s="369"/>
      <c r="D136" s="369"/>
      <c r="E136" s="369"/>
      <c r="F136" s="369"/>
      <c r="G136" s="369"/>
      <c r="H136" s="369"/>
      <c r="I136" s="369"/>
      <c r="J136" s="369"/>
    </row>
    <row r="137" spans="2:10">
      <c r="B137" s="369"/>
      <c r="C137" s="369"/>
      <c r="D137" s="369"/>
      <c r="E137" s="369"/>
      <c r="F137" s="369"/>
      <c r="G137" s="369"/>
      <c r="H137" s="369"/>
      <c r="I137" s="369"/>
      <c r="J137" s="369"/>
    </row>
    <row r="138" spans="2:10">
      <c r="B138" s="369"/>
      <c r="C138" s="369"/>
      <c r="D138" s="369"/>
      <c r="E138" s="369"/>
      <c r="F138" s="369"/>
      <c r="G138" s="369"/>
      <c r="H138" s="369"/>
      <c r="I138" s="369"/>
      <c r="J138" s="369"/>
    </row>
    <row r="139" spans="2:10">
      <c r="B139" s="369"/>
      <c r="C139" s="369"/>
      <c r="D139" s="369"/>
      <c r="E139" s="369"/>
      <c r="F139" s="369"/>
      <c r="G139" s="369"/>
      <c r="H139" s="369"/>
      <c r="I139" s="369"/>
      <c r="J139" s="369"/>
    </row>
    <row r="140" spans="2:10">
      <c r="B140" s="369"/>
      <c r="C140" s="369"/>
      <c r="D140" s="369"/>
      <c r="E140" s="369"/>
      <c r="F140" s="369"/>
      <c r="G140" s="369"/>
      <c r="H140" s="369"/>
      <c r="I140" s="369"/>
      <c r="J140" s="369"/>
    </row>
    <row r="141" spans="2:10">
      <c r="B141" s="369"/>
      <c r="C141" s="369"/>
      <c r="D141" s="369"/>
      <c r="E141" s="369"/>
      <c r="F141" s="369"/>
      <c r="G141" s="369"/>
      <c r="H141" s="369"/>
      <c r="I141" s="369"/>
      <c r="J141" s="369"/>
    </row>
    <row r="142" spans="2:10">
      <c r="B142" s="369"/>
      <c r="C142" s="369"/>
      <c r="D142" s="369"/>
      <c r="E142" s="369"/>
      <c r="F142" s="369"/>
      <c r="G142" s="369"/>
      <c r="H142" s="369"/>
      <c r="I142" s="369"/>
      <c r="J142" s="369"/>
    </row>
    <row r="143" spans="2:10">
      <c r="B143" s="369"/>
      <c r="C143" s="369"/>
      <c r="D143" s="369"/>
      <c r="E143" s="369"/>
      <c r="F143" s="369"/>
      <c r="G143" s="369"/>
      <c r="H143" s="369"/>
      <c r="I143" s="369"/>
      <c r="J143" s="369"/>
    </row>
    <row r="144" spans="2:10">
      <c r="B144" s="369"/>
      <c r="C144" s="369"/>
      <c r="D144" s="369"/>
      <c r="E144" s="369"/>
      <c r="F144" s="369"/>
      <c r="G144" s="369"/>
      <c r="H144" s="369"/>
      <c r="I144" s="369"/>
      <c r="J144" s="369"/>
    </row>
    <row r="145" spans="2:10">
      <c r="B145" s="369"/>
      <c r="C145" s="369"/>
      <c r="D145" s="369"/>
      <c r="E145" s="369"/>
      <c r="F145" s="369"/>
      <c r="G145" s="369"/>
      <c r="H145" s="369"/>
      <c r="I145" s="369"/>
      <c r="J145" s="369"/>
    </row>
    <row r="146" spans="2:10">
      <c r="B146" s="369"/>
      <c r="C146" s="369"/>
      <c r="D146" s="369"/>
      <c r="E146" s="369"/>
      <c r="F146" s="369"/>
      <c r="G146" s="369"/>
      <c r="H146" s="369"/>
      <c r="I146" s="369"/>
      <c r="J146" s="369"/>
    </row>
    <row r="147" spans="2:10">
      <c r="B147" s="369"/>
      <c r="C147" s="369"/>
      <c r="D147" s="369"/>
      <c r="E147" s="369"/>
      <c r="F147" s="369"/>
      <c r="G147" s="369"/>
      <c r="H147" s="369"/>
      <c r="I147" s="369"/>
      <c r="J147" s="369"/>
    </row>
    <row r="148" spans="2:10">
      <c r="B148" s="369"/>
      <c r="C148" s="369"/>
      <c r="D148" s="369"/>
      <c r="E148" s="369"/>
      <c r="F148" s="369"/>
      <c r="G148" s="369"/>
      <c r="H148" s="369"/>
      <c r="I148" s="369"/>
      <c r="J148" s="369"/>
    </row>
    <row r="149" spans="2:10">
      <c r="B149" s="369"/>
      <c r="C149" s="369"/>
      <c r="D149" s="369"/>
      <c r="E149" s="369"/>
      <c r="F149" s="369"/>
      <c r="G149" s="369"/>
      <c r="H149" s="369"/>
      <c r="I149" s="369"/>
      <c r="J149" s="369"/>
    </row>
    <row r="150" spans="2:10">
      <c r="B150" s="369"/>
      <c r="C150" s="369"/>
      <c r="D150" s="369"/>
      <c r="E150" s="369"/>
      <c r="F150" s="369"/>
      <c r="G150" s="369"/>
      <c r="H150" s="369"/>
      <c r="I150" s="369"/>
      <c r="J150" s="369"/>
    </row>
    <row r="151" spans="2:10">
      <c r="B151" s="369"/>
      <c r="C151" s="369"/>
      <c r="D151" s="369"/>
      <c r="E151" s="369"/>
      <c r="F151" s="369"/>
      <c r="G151" s="369"/>
      <c r="H151" s="369"/>
      <c r="I151" s="369"/>
      <c r="J151" s="369"/>
    </row>
    <row r="152" spans="2:10">
      <c r="B152" s="369"/>
      <c r="C152" s="369"/>
      <c r="D152" s="369"/>
      <c r="E152" s="369"/>
      <c r="F152" s="369"/>
      <c r="G152" s="369"/>
      <c r="H152" s="369"/>
      <c r="I152" s="369"/>
      <c r="J152" s="369"/>
    </row>
    <row r="153" spans="2:10">
      <c r="B153" s="369"/>
      <c r="C153" s="369"/>
      <c r="D153" s="369"/>
      <c r="E153" s="369"/>
      <c r="F153" s="369"/>
      <c r="G153" s="369"/>
      <c r="H153" s="369"/>
      <c r="I153" s="369"/>
      <c r="J153" s="369"/>
    </row>
    <row r="154" spans="2:10">
      <c r="B154" s="369"/>
      <c r="C154" s="369"/>
      <c r="D154" s="369"/>
      <c r="E154" s="369"/>
      <c r="F154" s="369"/>
      <c r="G154" s="369"/>
      <c r="H154" s="369"/>
      <c r="I154" s="369"/>
      <c r="J154" s="369"/>
    </row>
    <row r="155" spans="2:10">
      <c r="B155" s="369"/>
      <c r="C155" s="369"/>
      <c r="D155" s="369"/>
      <c r="E155" s="369"/>
      <c r="F155" s="369"/>
      <c r="G155" s="369"/>
      <c r="H155" s="369"/>
      <c r="I155" s="369"/>
      <c r="J155" s="369"/>
    </row>
    <row r="156" spans="2:10">
      <c r="B156" s="369"/>
      <c r="C156" s="369"/>
      <c r="D156" s="369"/>
      <c r="E156" s="369"/>
      <c r="F156" s="369"/>
      <c r="G156" s="369"/>
      <c r="H156" s="369"/>
      <c r="I156" s="369"/>
      <c r="J156" s="369"/>
    </row>
    <row r="157" spans="2:10">
      <c r="B157" s="369"/>
      <c r="C157" s="369"/>
      <c r="D157" s="369"/>
      <c r="E157" s="369"/>
      <c r="F157" s="369"/>
      <c r="G157" s="369"/>
      <c r="H157" s="369"/>
      <c r="I157" s="369"/>
      <c r="J157" s="369"/>
    </row>
    <row r="158" spans="2:10">
      <c r="B158" s="369"/>
      <c r="C158" s="369"/>
      <c r="D158" s="369"/>
      <c r="E158" s="369"/>
      <c r="F158" s="369"/>
      <c r="G158" s="369"/>
      <c r="H158" s="369"/>
      <c r="I158" s="369"/>
      <c r="J158" s="369"/>
    </row>
    <row r="159" spans="2:10">
      <c r="B159" s="369"/>
      <c r="C159" s="369"/>
      <c r="D159" s="369"/>
      <c r="E159" s="369"/>
      <c r="F159" s="369"/>
      <c r="G159" s="369"/>
      <c r="H159" s="369"/>
      <c r="I159" s="369"/>
      <c r="J159" s="369"/>
    </row>
    <row r="160" spans="2:10">
      <c r="B160" s="369"/>
      <c r="C160" s="369"/>
      <c r="D160" s="369"/>
      <c r="E160" s="369"/>
      <c r="F160" s="369"/>
      <c r="G160" s="369"/>
      <c r="H160" s="369"/>
      <c r="I160" s="369"/>
      <c r="J160" s="369"/>
    </row>
    <row r="161" spans="2:10">
      <c r="B161" s="369"/>
      <c r="C161" s="369"/>
      <c r="D161" s="369"/>
      <c r="E161" s="369"/>
      <c r="F161" s="369"/>
      <c r="G161" s="369"/>
      <c r="H161" s="369"/>
      <c r="I161" s="369"/>
      <c r="J161" s="369"/>
    </row>
    <row r="162" spans="2:10">
      <c r="B162" s="369"/>
      <c r="C162" s="369"/>
      <c r="D162" s="369"/>
      <c r="E162" s="369"/>
      <c r="F162" s="369"/>
      <c r="G162" s="369"/>
      <c r="H162" s="369"/>
      <c r="I162" s="369"/>
      <c r="J162" s="369"/>
    </row>
    <row r="163" spans="2:10">
      <c r="B163" s="369"/>
      <c r="C163" s="369"/>
      <c r="D163" s="369"/>
      <c r="E163" s="369"/>
      <c r="F163" s="369"/>
      <c r="G163" s="369"/>
      <c r="H163" s="369"/>
      <c r="I163" s="369"/>
      <c r="J163" s="369"/>
    </row>
    <row r="164" spans="2:10">
      <c r="B164" s="369"/>
      <c r="C164" s="369"/>
      <c r="D164" s="369"/>
      <c r="E164" s="369"/>
      <c r="F164" s="369"/>
      <c r="G164" s="369"/>
      <c r="H164" s="369"/>
      <c r="I164" s="369"/>
      <c r="J164" s="369"/>
    </row>
    <row r="165" spans="2:10">
      <c r="B165" s="369"/>
      <c r="C165" s="369"/>
      <c r="D165" s="369"/>
      <c r="E165" s="369"/>
      <c r="F165" s="369"/>
      <c r="G165" s="369"/>
      <c r="H165" s="369"/>
      <c r="I165" s="369"/>
      <c r="J165" s="369"/>
    </row>
    <row r="166" spans="2:10">
      <c r="B166" s="369"/>
      <c r="C166" s="369"/>
      <c r="D166" s="369"/>
      <c r="E166" s="369"/>
      <c r="F166" s="369"/>
      <c r="G166" s="369"/>
      <c r="H166" s="369"/>
      <c r="I166" s="369"/>
      <c r="J166" s="369"/>
    </row>
    <row r="167" spans="2:10">
      <c r="B167" s="369"/>
      <c r="C167" s="369"/>
      <c r="D167" s="369"/>
      <c r="E167" s="369"/>
      <c r="F167" s="369"/>
      <c r="G167" s="369"/>
      <c r="H167" s="369"/>
      <c r="I167" s="369"/>
      <c r="J167" s="369"/>
    </row>
    <row r="168" spans="2:10">
      <c r="B168" s="369"/>
      <c r="C168" s="369"/>
      <c r="D168" s="369"/>
      <c r="E168" s="369"/>
      <c r="F168" s="369"/>
      <c r="G168" s="369"/>
      <c r="H168" s="369"/>
      <c r="I168" s="369"/>
      <c r="J168" s="369"/>
    </row>
    <row r="169" spans="2:10">
      <c r="B169" s="369"/>
      <c r="C169" s="369"/>
      <c r="D169" s="369"/>
      <c r="E169" s="369"/>
      <c r="F169" s="369"/>
      <c r="G169" s="369"/>
      <c r="H169" s="369"/>
      <c r="I169" s="369"/>
      <c r="J169" s="369"/>
    </row>
    <row r="170" spans="2:10">
      <c r="B170" s="369"/>
      <c r="C170" s="369"/>
      <c r="D170" s="369"/>
      <c r="E170" s="369"/>
      <c r="F170" s="369"/>
      <c r="G170" s="369"/>
      <c r="H170" s="369"/>
      <c r="I170" s="369"/>
      <c r="J170" s="369"/>
    </row>
    <row r="171" spans="2:10">
      <c r="B171" s="369"/>
      <c r="C171" s="369"/>
      <c r="D171" s="369"/>
      <c r="E171" s="369"/>
      <c r="F171" s="369"/>
      <c r="G171" s="369"/>
      <c r="H171" s="369"/>
      <c r="I171" s="369"/>
      <c r="J171" s="369"/>
    </row>
    <row r="172" spans="2:10">
      <c r="B172" s="369"/>
      <c r="C172" s="369"/>
      <c r="D172" s="369"/>
      <c r="E172" s="369"/>
      <c r="F172" s="369"/>
      <c r="G172" s="369"/>
      <c r="H172" s="369"/>
      <c r="I172" s="369"/>
      <c r="J172" s="369"/>
    </row>
    <row r="173" spans="2:10">
      <c r="B173" s="369"/>
      <c r="C173" s="369"/>
      <c r="D173" s="369"/>
      <c r="E173" s="369"/>
      <c r="F173" s="369"/>
      <c r="G173" s="369"/>
      <c r="H173" s="369"/>
      <c r="I173" s="369"/>
      <c r="J173" s="369"/>
    </row>
    <row r="174" spans="2:10">
      <c r="B174" s="369"/>
      <c r="C174" s="369"/>
      <c r="D174" s="369"/>
      <c r="E174" s="369"/>
      <c r="F174" s="369"/>
      <c r="G174" s="369"/>
      <c r="H174" s="369"/>
      <c r="I174" s="369"/>
      <c r="J174" s="369"/>
    </row>
    <row r="175" spans="2:10">
      <c r="B175" s="369"/>
      <c r="C175" s="369"/>
      <c r="D175" s="369"/>
      <c r="E175" s="369"/>
      <c r="F175" s="369"/>
      <c r="G175" s="369"/>
      <c r="H175" s="369"/>
      <c r="I175" s="369"/>
      <c r="J175" s="369"/>
    </row>
    <row r="176" spans="2:10">
      <c r="B176" s="369"/>
      <c r="C176" s="369"/>
      <c r="D176" s="369"/>
      <c r="E176" s="369"/>
      <c r="F176" s="369"/>
      <c r="G176" s="369"/>
      <c r="H176" s="369"/>
      <c r="I176" s="369"/>
      <c r="J176" s="369"/>
    </row>
    <row r="177" spans="2:10">
      <c r="B177" s="369"/>
      <c r="C177" s="369"/>
      <c r="D177" s="369"/>
      <c r="E177" s="369"/>
      <c r="F177" s="369"/>
      <c r="G177" s="369"/>
      <c r="H177" s="369"/>
      <c r="I177" s="369"/>
      <c r="J177" s="369"/>
    </row>
    <row r="178" spans="2:10">
      <c r="B178" s="369"/>
      <c r="C178" s="369"/>
      <c r="D178" s="369"/>
      <c r="E178" s="369"/>
      <c r="F178" s="369"/>
      <c r="G178" s="369"/>
      <c r="H178" s="369"/>
      <c r="I178" s="369"/>
      <c r="J178" s="369"/>
    </row>
    <row r="179" spans="2:10">
      <c r="B179" s="369"/>
      <c r="C179" s="369"/>
      <c r="D179" s="369"/>
      <c r="E179" s="369"/>
      <c r="F179" s="369"/>
      <c r="G179" s="369"/>
      <c r="H179" s="369"/>
      <c r="I179" s="369"/>
      <c r="J179" s="369"/>
    </row>
    <row r="180" spans="2:10">
      <c r="B180" s="369"/>
      <c r="C180" s="369"/>
      <c r="D180" s="369"/>
      <c r="E180" s="369"/>
      <c r="F180" s="369"/>
      <c r="G180" s="369"/>
      <c r="H180" s="369"/>
      <c r="I180" s="369"/>
      <c r="J180" s="369"/>
    </row>
    <row r="181" spans="2:10">
      <c r="B181" s="369"/>
      <c r="C181" s="369"/>
      <c r="D181" s="369"/>
      <c r="E181" s="369"/>
      <c r="F181" s="369"/>
      <c r="G181" s="369"/>
      <c r="H181" s="369"/>
      <c r="I181" s="369"/>
      <c r="J181" s="369"/>
    </row>
    <row r="182" spans="2:10">
      <c r="B182" s="369"/>
      <c r="C182" s="369"/>
      <c r="D182" s="369"/>
      <c r="E182" s="369"/>
      <c r="F182" s="369"/>
      <c r="G182" s="369"/>
      <c r="H182" s="369"/>
      <c r="I182" s="369"/>
      <c r="J182" s="369"/>
    </row>
    <row r="183" spans="2:10">
      <c r="B183" s="369"/>
      <c r="C183" s="369"/>
      <c r="D183" s="369"/>
      <c r="E183" s="369"/>
      <c r="F183" s="369"/>
      <c r="G183" s="369"/>
      <c r="H183" s="369"/>
      <c r="I183" s="369"/>
      <c r="J183" s="369"/>
    </row>
    <row r="184" spans="2:10">
      <c r="B184" s="369"/>
      <c r="C184" s="369"/>
      <c r="D184" s="369"/>
      <c r="E184" s="369"/>
      <c r="F184" s="369"/>
      <c r="G184" s="369"/>
      <c r="H184" s="369"/>
      <c r="I184" s="369"/>
      <c r="J184" s="369"/>
    </row>
    <row r="185" spans="2:10">
      <c r="B185" s="369"/>
      <c r="C185" s="369"/>
      <c r="D185" s="369"/>
      <c r="E185" s="369"/>
      <c r="F185" s="369"/>
      <c r="G185" s="369"/>
      <c r="H185" s="369"/>
      <c r="I185" s="369"/>
      <c r="J185" s="369"/>
    </row>
    <row r="186" spans="2:10">
      <c r="B186" s="369"/>
      <c r="C186" s="369"/>
      <c r="D186" s="369"/>
      <c r="E186" s="369"/>
      <c r="F186" s="369"/>
      <c r="G186" s="369"/>
      <c r="H186" s="369"/>
      <c r="I186" s="369"/>
      <c r="J186" s="369"/>
    </row>
    <row r="187" spans="2:10">
      <c r="B187" s="369"/>
      <c r="C187" s="369"/>
      <c r="D187" s="369"/>
      <c r="E187" s="369"/>
      <c r="F187" s="369"/>
      <c r="G187" s="369"/>
      <c r="H187" s="369"/>
      <c r="I187" s="369"/>
      <c r="J187" s="369"/>
    </row>
    <row r="188" spans="2:10">
      <c r="B188" s="369"/>
      <c r="C188" s="369"/>
      <c r="D188" s="369"/>
      <c r="E188" s="369"/>
      <c r="F188" s="369"/>
      <c r="G188" s="369"/>
      <c r="H188" s="369"/>
      <c r="I188" s="369"/>
      <c r="J188" s="369"/>
    </row>
    <row r="189" spans="2:10">
      <c r="B189" s="369"/>
      <c r="C189" s="369"/>
      <c r="D189" s="369"/>
      <c r="E189" s="369"/>
      <c r="F189" s="369"/>
      <c r="G189" s="369"/>
      <c r="H189" s="369"/>
      <c r="I189" s="369"/>
      <c r="J189" s="369"/>
    </row>
    <row r="190" spans="2:10">
      <c r="B190" s="369"/>
      <c r="C190" s="369"/>
      <c r="D190" s="369"/>
      <c r="E190" s="369"/>
      <c r="F190" s="369"/>
      <c r="G190" s="369"/>
      <c r="H190" s="369"/>
      <c r="I190" s="369"/>
      <c r="J190" s="369"/>
    </row>
    <row r="191" spans="2:10">
      <c r="B191" s="369"/>
      <c r="C191" s="369"/>
      <c r="D191" s="369"/>
      <c r="E191" s="369"/>
      <c r="F191" s="369"/>
      <c r="G191" s="369"/>
      <c r="H191" s="369"/>
      <c r="I191" s="369"/>
      <c r="J191" s="369"/>
    </row>
    <row r="192" spans="2:10">
      <c r="B192" s="369"/>
      <c r="C192" s="369"/>
      <c r="D192" s="369"/>
      <c r="E192" s="369"/>
      <c r="F192" s="369"/>
      <c r="G192" s="369"/>
      <c r="H192" s="369"/>
      <c r="I192" s="369"/>
      <c r="J192" s="369"/>
    </row>
    <row r="193" spans="2:10">
      <c r="B193" s="369"/>
      <c r="C193" s="369"/>
      <c r="D193" s="369"/>
      <c r="E193" s="369"/>
      <c r="F193" s="369"/>
      <c r="G193" s="369"/>
      <c r="H193" s="369"/>
      <c r="I193" s="369"/>
      <c r="J193" s="369"/>
    </row>
    <row r="194" spans="2:10">
      <c r="B194" s="369"/>
      <c r="C194" s="369"/>
      <c r="D194" s="369"/>
      <c r="E194" s="369"/>
      <c r="F194" s="369"/>
      <c r="G194" s="369"/>
      <c r="H194" s="369"/>
      <c r="I194" s="369"/>
      <c r="J194" s="369"/>
    </row>
    <row r="195" spans="2:10">
      <c r="B195" s="369"/>
      <c r="C195" s="369"/>
      <c r="D195" s="369"/>
      <c r="E195" s="369"/>
      <c r="F195" s="369"/>
      <c r="G195" s="369"/>
      <c r="H195" s="369"/>
      <c r="I195" s="369"/>
      <c r="J195" s="369"/>
    </row>
    <row r="196" spans="2:10">
      <c r="B196" s="369"/>
      <c r="C196" s="369"/>
      <c r="D196" s="369"/>
      <c r="E196" s="369"/>
      <c r="F196" s="369"/>
      <c r="G196" s="369"/>
      <c r="H196" s="369"/>
      <c r="I196" s="369"/>
      <c r="J196" s="369"/>
    </row>
    <row r="197" spans="2:10">
      <c r="B197" s="369"/>
      <c r="C197" s="369"/>
      <c r="D197" s="369"/>
      <c r="E197" s="369"/>
      <c r="F197" s="369"/>
      <c r="G197" s="369"/>
      <c r="H197" s="369"/>
      <c r="I197" s="369"/>
      <c r="J197" s="369"/>
    </row>
    <row r="198" spans="2:10">
      <c r="B198" s="369"/>
      <c r="C198" s="369"/>
      <c r="D198" s="369"/>
      <c r="E198" s="369"/>
      <c r="F198" s="369"/>
      <c r="G198" s="369"/>
      <c r="H198" s="369"/>
      <c r="I198" s="369"/>
      <c r="J198" s="369"/>
    </row>
    <row r="199" spans="2:10">
      <c r="B199" s="369"/>
      <c r="C199" s="369"/>
      <c r="D199" s="369"/>
      <c r="E199" s="369"/>
      <c r="F199" s="369"/>
      <c r="G199" s="369"/>
      <c r="H199" s="369"/>
      <c r="I199" s="369"/>
      <c r="J199" s="369"/>
    </row>
    <row r="200" spans="2:10">
      <c r="B200" s="369"/>
      <c r="C200" s="369"/>
      <c r="D200" s="369"/>
      <c r="E200" s="369"/>
      <c r="F200" s="369"/>
      <c r="G200" s="369"/>
      <c r="H200" s="369"/>
      <c r="I200" s="369"/>
      <c r="J200" s="369"/>
    </row>
    <row r="201" spans="2:10">
      <c r="B201" s="369"/>
      <c r="C201" s="369"/>
      <c r="D201" s="369"/>
      <c r="E201" s="369"/>
      <c r="F201" s="369"/>
      <c r="G201" s="369"/>
      <c r="H201" s="369"/>
      <c r="I201" s="369"/>
      <c r="J201" s="369"/>
    </row>
    <row r="202" spans="2:10">
      <c r="B202" s="369"/>
      <c r="C202" s="369"/>
      <c r="D202" s="369"/>
      <c r="E202" s="369"/>
      <c r="F202" s="369"/>
      <c r="G202" s="369"/>
      <c r="H202" s="369"/>
      <c r="I202" s="369"/>
      <c r="J202" s="369"/>
    </row>
    <row r="203" spans="2:10">
      <c r="B203" s="369"/>
      <c r="C203" s="369"/>
      <c r="D203" s="369"/>
      <c r="E203" s="369"/>
      <c r="F203" s="369"/>
      <c r="G203" s="369"/>
      <c r="H203" s="369"/>
      <c r="I203" s="369"/>
      <c r="J203" s="369"/>
    </row>
    <row r="204" spans="2:10">
      <c r="B204" s="369"/>
      <c r="C204" s="369"/>
      <c r="D204" s="369"/>
      <c r="E204" s="369"/>
      <c r="F204" s="369"/>
      <c r="G204" s="369"/>
      <c r="H204" s="369"/>
      <c r="I204" s="369"/>
      <c r="J204" s="369"/>
    </row>
    <row r="205" spans="2:10">
      <c r="B205" s="369"/>
      <c r="C205" s="369"/>
      <c r="D205" s="369"/>
      <c r="E205" s="369"/>
      <c r="F205" s="369"/>
      <c r="G205" s="369"/>
      <c r="H205" s="369"/>
      <c r="I205" s="369"/>
      <c r="J205" s="369"/>
    </row>
    <row r="206" spans="2:10">
      <c r="B206" s="369"/>
      <c r="C206" s="369"/>
      <c r="D206" s="369"/>
      <c r="E206" s="369"/>
      <c r="F206" s="369"/>
      <c r="G206" s="369"/>
      <c r="H206" s="369"/>
      <c r="I206" s="369"/>
      <c r="J206" s="369"/>
    </row>
    <row r="207" spans="2:10">
      <c r="B207" s="369"/>
      <c r="C207" s="369"/>
      <c r="D207" s="369"/>
      <c r="E207" s="369"/>
      <c r="F207" s="369"/>
      <c r="G207" s="369"/>
      <c r="H207" s="369"/>
      <c r="I207" s="369"/>
      <c r="J207" s="369"/>
    </row>
    <row r="208" spans="2:10">
      <c r="B208" s="369"/>
      <c r="C208" s="369"/>
      <c r="D208" s="369"/>
      <c r="E208" s="369"/>
      <c r="F208" s="369"/>
      <c r="G208" s="369"/>
      <c r="H208" s="369"/>
      <c r="I208" s="369"/>
      <c r="J208" s="369"/>
    </row>
    <row r="209" spans="2:10">
      <c r="B209" s="369"/>
      <c r="C209" s="369"/>
      <c r="D209" s="369"/>
      <c r="E209" s="369"/>
      <c r="F209" s="369"/>
      <c r="G209" s="369"/>
      <c r="H209" s="369"/>
      <c r="I209" s="369"/>
      <c r="J209" s="369"/>
    </row>
    <row r="210" spans="2:10">
      <c r="B210" s="369"/>
      <c r="C210" s="369"/>
      <c r="D210" s="369"/>
      <c r="E210" s="369"/>
      <c r="F210" s="369"/>
      <c r="G210" s="369"/>
      <c r="H210" s="369"/>
      <c r="I210" s="369"/>
      <c r="J210" s="369"/>
    </row>
    <row r="211" spans="2:10">
      <c r="B211" s="369"/>
      <c r="C211" s="369"/>
      <c r="D211" s="369"/>
      <c r="E211" s="369"/>
      <c r="F211" s="369"/>
      <c r="G211" s="369"/>
      <c r="H211" s="369"/>
      <c r="I211" s="369"/>
      <c r="J211" s="369"/>
    </row>
    <row r="212" spans="2:10">
      <c r="B212" s="369"/>
      <c r="C212" s="369"/>
      <c r="D212" s="369"/>
      <c r="E212" s="369"/>
      <c r="F212" s="369"/>
      <c r="G212" s="369"/>
      <c r="H212" s="369"/>
      <c r="I212" s="369"/>
      <c r="J212" s="369"/>
    </row>
    <row r="213" spans="2:10">
      <c r="B213" s="369"/>
      <c r="C213" s="369"/>
      <c r="D213" s="369"/>
      <c r="E213" s="369"/>
      <c r="F213" s="369"/>
      <c r="G213" s="369"/>
      <c r="H213" s="369"/>
      <c r="I213" s="369"/>
      <c r="J213" s="369"/>
    </row>
    <row r="214" spans="2:10">
      <c r="B214" s="369"/>
      <c r="C214" s="369"/>
      <c r="D214" s="369"/>
      <c r="E214" s="369"/>
      <c r="F214" s="369"/>
      <c r="G214" s="369"/>
      <c r="H214" s="369"/>
      <c r="I214" s="369"/>
      <c r="J214" s="369"/>
    </row>
    <row r="215" spans="2:10">
      <c r="B215" s="369"/>
      <c r="C215" s="369"/>
      <c r="D215" s="369"/>
      <c r="E215" s="369"/>
      <c r="F215" s="369"/>
      <c r="G215" s="369"/>
      <c r="H215" s="369"/>
      <c r="I215" s="369"/>
      <c r="J215" s="369"/>
    </row>
    <row r="216" spans="2:10">
      <c r="B216" s="369"/>
      <c r="C216" s="369"/>
      <c r="D216" s="369"/>
      <c r="E216" s="369"/>
      <c r="F216" s="369"/>
      <c r="G216" s="369"/>
      <c r="H216" s="369"/>
      <c r="I216" s="369"/>
      <c r="J216" s="369"/>
    </row>
    <row r="217" spans="2:10">
      <c r="B217" s="369"/>
      <c r="C217" s="369"/>
      <c r="D217" s="369"/>
      <c r="E217" s="369"/>
      <c r="F217" s="369"/>
      <c r="G217" s="369"/>
      <c r="H217" s="369"/>
      <c r="I217" s="369"/>
      <c r="J217" s="369"/>
    </row>
    <row r="218" spans="2:10">
      <c r="B218" s="369"/>
      <c r="C218" s="369"/>
      <c r="D218" s="369"/>
      <c r="E218" s="369"/>
      <c r="F218" s="369"/>
      <c r="G218" s="369"/>
      <c r="H218" s="369"/>
      <c r="I218" s="369"/>
      <c r="J218" s="369"/>
    </row>
    <row r="219" spans="2:10">
      <c r="B219" s="369"/>
      <c r="C219" s="369"/>
      <c r="D219" s="369"/>
      <c r="E219" s="369"/>
      <c r="F219" s="369"/>
      <c r="G219" s="369"/>
      <c r="H219" s="369"/>
      <c r="I219" s="369"/>
      <c r="J219" s="369"/>
    </row>
    <row r="220" spans="2:10">
      <c r="B220" s="369"/>
      <c r="C220" s="369"/>
      <c r="D220" s="369"/>
      <c r="E220" s="369"/>
      <c r="F220" s="369"/>
      <c r="G220" s="369"/>
      <c r="H220" s="369"/>
      <c r="I220" s="369"/>
      <c r="J220" s="369"/>
    </row>
    <row r="221" spans="2:10">
      <c r="B221" s="369"/>
      <c r="C221" s="369"/>
      <c r="D221" s="369"/>
      <c r="E221" s="369"/>
      <c r="F221" s="369"/>
      <c r="G221" s="369"/>
      <c r="H221" s="369"/>
      <c r="I221" s="369"/>
      <c r="J221" s="369"/>
    </row>
    <row r="222" spans="2:10">
      <c r="B222" s="369"/>
      <c r="C222" s="369"/>
      <c r="D222" s="369"/>
      <c r="E222" s="369"/>
      <c r="F222" s="369"/>
      <c r="G222" s="369"/>
      <c r="H222" s="369"/>
      <c r="I222" s="369"/>
      <c r="J222" s="369"/>
    </row>
    <row r="223" spans="2:10">
      <c r="B223" s="369"/>
      <c r="C223" s="369"/>
      <c r="D223" s="369"/>
      <c r="E223" s="369"/>
      <c r="F223" s="369"/>
      <c r="G223" s="369"/>
      <c r="H223" s="369"/>
      <c r="I223" s="369"/>
      <c r="J223" s="369"/>
    </row>
    <row r="224" spans="2:10">
      <c r="B224" s="369"/>
      <c r="C224" s="369"/>
      <c r="D224" s="369"/>
      <c r="E224" s="369"/>
      <c r="F224" s="369"/>
      <c r="G224" s="369"/>
      <c r="H224" s="369"/>
      <c r="I224" s="369"/>
      <c r="J224" s="369"/>
    </row>
    <row r="225" spans="2:10">
      <c r="B225" s="369"/>
      <c r="C225" s="369"/>
      <c r="D225" s="369"/>
      <c r="E225" s="369"/>
      <c r="F225" s="369"/>
      <c r="G225" s="369"/>
      <c r="H225" s="369"/>
      <c r="I225" s="369"/>
      <c r="J225" s="369"/>
    </row>
    <row r="226" spans="2:10">
      <c r="B226" s="369"/>
      <c r="C226" s="369"/>
      <c r="D226" s="369"/>
      <c r="E226" s="369"/>
      <c r="F226" s="369"/>
      <c r="G226" s="369"/>
      <c r="H226" s="369"/>
      <c r="I226" s="369"/>
      <c r="J226" s="369"/>
    </row>
    <row r="227" spans="2:10">
      <c r="B227" s="369"/>
      <c r="C227" s="369"/>
      <c r="D227" s="369"/>
      <c r="E227" s="369"/>
      <c r="F227" s="369"/>
      <c r="G227" s="369"/>
      <c r="H227" s="369"/>
      <c r="I227" s="369"/>
      <c r="J227" s="369"/>
    </row>
    <row r="228" spans="2:10">
      <c r="B228" s="369"/>
      <c r="C228" s="369"/>
      <c r="D228" s="369"/>
      <c r="E228" s="369"/>
      <c r="F228" s="369"/>
      <c r="G228" s="369"/>
      <c r="H228" s="369"/>
      <c r="I228" s="369"/>
      <c r="J228" s="369"/>
    </row>
    <row r="229" spans="2:10">
      <c r="B229" s="369"/>
      <c r="C229" s="369"/>
      <c r="D229" s="369"/>
      <c r="E229" s="369"/>
      <c r="F229" s="369"/>
      <c r="G229" s="369"/>
      <c r="H229" s="369"/>
      <c r="I229" s="369"/>
      <c r="J229" s="369"/>
    </row>
    <row r="230" spans="2:10">
      <c r="B230" s="369"/>
      <c r="C230" s="369"/>
      <c r="D230" s="369"/>
      <c r="E230" s="369"/>
      <c r="F230" s="369"/>
      <c r="G230" s="369"/>
      <c r="H230" s="369"/>
      <c r="I230" s="369"/>
      <c r="J230" s="369"/>
    </row>
    <row r="231" spans="2:10">
      <c r="B231" s="369"/>
      <c r="C231" s="369"/>
      <c r="D231" s="369"/>
      <c r="E231" s="369"/>
      <c r="F231" s="369"/>
      <c r="G231" s="369"/>
      <c r="H231" s="369"/>
      <c r="I231" s="369"/>
      <c r="J231" s="369"/>
    </row>
    <row r="232" spans="2:10">
      <c r="B232" s="369"/>
      <c r="C232" s="369"/>
      <c r="D232" s="369"/>
      <c r="E232" s="369"/>
      <c r="F232" s="369"/>
      <c r="G232" s="369"/>
      <c r="H232" s="369"/>
      <c r="I232" s="369"/>
      <c r="J232" s="369"/>
    </row>
    <row r="233" spans="2:10">
      <c r="B233" s="369"/>
      <c r="C233" s="369"/>
      <c r="D233" s="369"/>
      <c r="E233" s="369"/>
      <c r="F233" s="369"/>
      <c r="G233" s="369"/>
      <c r="H233" s="369"/>
      <c r="I233" s="369"/>
      <c r="J233" s="369"/>
    </row>
    <row r="234" spans="2:10">
      <c r="B234" s="369"/>
      <c r="C234" s="369"/>
      <c r="D234" s="369"/>
      <c r="E234" s="369"/>
      <c r="F234" s="369"/>
      <c r="G234" s="369"/>
      <c r="H234" s="369"/>
      <c r="I234" s="369"/>
      <c r="J234" s="369"/>
    </row>
    <row r="235" spans="2:10">
      <c r="B235" s="369"/>
      <c r="C235" s="369"/>
      <c r="D235" s="369"/>
      <c r="E235" s="369"/>
      <c r="F235" s="369"/>
      <c r="G235" s="369"/>
      <c r="H235" s="369"/>
      <c r="I235" s="369"/>
      <c r="J235" s="369"/>
    </row>
    <row r="236" spans="2:10">
      <c r="B236" s="369"/>
      <c r="C236" s="369"/>
      <c r="D236" s="369"/>
      <c r="E236" s="369"/>
      <c r="F236" s="369"/>
      <c r="G236" s="369"/>
      <c r="H236" s="369"/>
      <c r="I236" s="369"/>
      <c r="J236" s="369"/>
    </row>
    <row r="237" spans="2:10">
      <c r="B237" s="369"/>
      <c r="C237" s="369"/>
      <c r="D237" s="369"/>
      <c r="E237" s="369"/>
      <c r="F237" s="369"/>
      <c r="G237" s="369"/>
      <c r="H237" s="369"/>
      <c r="I237" s="369"/>
      <c r="J237" s="369"/>
    </row>
    <row r="238" spans="2:10">
      <c r="B238" s="369"/>
      <c r="C238" s="369"/>
      <c r="D238" s="369"/>
      <c r="E238" s="369"/>
      <c r="F238" s="369"/>
      <c r="G238" s="369"/>
      <c r="H238" s="369"/>
      <c r="I238" s="369"/>
      <c r="J238" s="369"/>
    </row>
    <row r="239" spans="2:10">
      <c r="B239" s="369"/>
      <c r="C239" s="369"/>
      <c r="D239" s="369"/>
      <c r="E239" s="369"/>
      <c r="F239" s="369"/>
      <c r="G239" s="369"/>
      <c r="H239" s="369"/>
      <c r="I239" s="369"/>
      <c r="J239" s="369"/>
    </row>
    <row r="240" spans="2:10">
      <c r="B240" s="369"/>
      <c r="C240" s="369"/>
      <c r="D240" s="369"/>
      <c r="E240" s="369"/>
      <c r="F240" s="369"/>
      <c r="G240" s="369"/>
      <c r="H240" s="369"/>
      <c r="I240" s="369"/>
      <c r="J240" s="369"/>
    </row>
    <row r="241" spans="2:10">
      <c r="B241" s="369"/>
      <c r="C241" s="369"/>
      <c r="D241" s="369"/>
      <c r="E241" s="369"/>
      <c r="F241" s="369"/>
      <c r="G241" s="369"/>
      <c r="H241" s="369"/>
      <c r="I241" s="369"/>
      <c r="J241" s="369"/>
    </row>
    <row r="242" spans="2:10">
      <c r="B242" s="369"/>
      <c r="C242" s="369"/>
      <c r="D242" s="369"/>
      <c r="E242" s="369"/>
      <c r="F242" s="369"/>
      <c r="G242" s="369"/>
      <c r="H242" s="369"/>
      <c r="I242" s="369"/>
      <c r="J242" s="369"/>
    </row>
    <row r="243" spans="2:10">
      <c r="B243" s="369"/>
      <c r="C243" s="369"/>
      <c r="D243" s="369"/>
      <c r="E243" s="369"/>
      <c r="F243" s="369"/>
      <c r="G243" s="369"/>
      <c r="H243" s="369"/>
      <c r="I243" s="369"/>
      <c r="J243" s="369"/>
    </row>
    <row r="244" spans="2:10">
      <c r="B244" s="369"/>
      <c r="C244" s="369"/>
      <c r="D244" s="369"/>
      <c r="E244" s="369"/>
      <c r="F244" s="369"/>
      <c r="G244" s="369"/>
      <c r="H244" s="369"/>
      <c r="I244" s="369"/>
      <c r="J244" s="369"/>
    </row>
    <row r="245" spans="2:10">
      <c r="B245" s="369"/>
      <c r="C245" s="369"/>
      <c r="D245" s="369"/>
      <c r="E245" s="369"/>
      <c r="F245" s="369"/>
      <c r="G245" s="369"/>
      <c r="H245" s="369"/>
      <c r="I245" s="369"/>
      <c r="J245" s="369"/>
    </row>
    <row r="246" spans="2:10">
      <c r="B246" s="369"/>
      <c r="C246" s="369"/>
      <c r="D246" s="369"/>
      <c r="E246" s="369"/>
      <c r="F246" s="369"/>
      <c r="G246" s="369"/>
      <c r="H246" s="369"/>
      <c r="I246" s="369"/>
      <c r="J246" s="369"/>
    </row>
    <row r="247" spans="2:10">
      <c r="B247" s="369"/>
      <c r="C247" s="369"/>
      <c r="D247" s="369"/>
      <c r="E247" s="369"/>
      <c r="F247" s="369"/>
      <c r="G247" s="369"/>
      <c r="H247" s="369"/>
      <c r="I247" s="369"/>
      <c r="J247" s="369"/>
    </row>
    <row r="248" spans="2:10">
      <c r="B248" s="369"/>
      <c r="C248" s="369"/>
      <c r="D248" s="369"/>
      <c r="E248" s="369"/>
      <c r="F248" s="369"/>
      <c r="G248" s="369"/>
      <c r="H248" s="369"/>
      <c r="I248" s="369"/>
      <c r="J248" s="369"/>
    </row>
    <row r="249" spans="2:10">
      <c r="B249" s="369"/>
      <c r="C249" s="369"/>
      <c r="D249" s="369"/>
      <c r="E249" s="369"/>
      <c r="F249" s="369"/>
      <c r="G249" s="369"/>
      <c r="H249" s="369"/>
      <c r="I249" s="369"/>
      <c r="J249" s="369"/>
    </row>
    <row r="250" spans="2:10">
      <c r="B250" s="369"/>
      <c r="C250" s="369"/>
      <c r="D250" s="369"/>
      <c r="E250" s="369"/>
      <c r="F250" s="369"/>
      <c r="G250" s="369"/>
      <c r="H250" s="369"/>
      <c r="I250" s="369"/>
      <c r="J250" s="369"/>
    </row>
    <row r="251" spans="2:10">
      <c r="B251" s="369"/>
      <c r="C251" s="369"/>
      <c r="D251" s="369"/>
      <c r="E251" s="369"/>
      <c r="F251" s="369"/>
      <c r="G251" s="369"/>
      <c r="H251" s="369"/>
      <c r="I251" s="369"/>
      <c r="J251" s="369"/>
    </row>
    <row r="252" spans="2:10">
      <c r="B252" s="369"/>
      <c r="C252" s="369"/>
      <c r="D252" s="369"/>
      <c r="E252" s="369"/>
      <c r="F252" s="369"/>
      <c r="G252" s="369"/>
      <c r="H252" s="369"/>
      <c r="I252" s="369"/>
      <c r="J252" s="369"/>
    </row>
    <row r="253" spans="2:10">
      <c r="B253" s="369"/>
      <c r="C253" s="369"/>
      <c r="D253" s="369"/>
      <c r="E253" s="369"/>
      <c r="F253" s="369"/>
      <c r="G253" s="369"/>
      <c r="H253" s="369"/>
      <c r="I253" s="369"/>
      <c r="J253" s="369"/>
    </row>
    <row r="254" spans="2:10">
      <c r="B254" s="369"/>
      <c r="C254" s="369"/>
      <c r="D254" s="369"/>
      <c r="E254" s="369"/>
      <c r="F254" s="369"/>
      <c r="G254" s="369"/>
      <c r="H254" s="369"/>
      <c r="I254" s="369"/>
      <c r="J254" s="369"/>
    </row>
    <row r="255" spans="2:10">
      <c r="B255" s="369"/>
      <c r="C255" s="369"/>
      <c r="D255" s="369"/>
      <c r="E255" s="369"/>
      <c r="F255" s="369"/>
      <c r="G255" s="369"/>
      <c r="H255" s="369"/>
      <c r="I255" s="369"/>
      <c r="J255" s="369"/>
    </row>
    <row r="256" spans="2:10">
      <c r="B256" s="369"/>
      <c r="C256" s="369"/>
      <c r="D256" s="369"/>
      <c r="E256" s="369"/>
      <c r="F256" s="369"/>
      <c r="G256" s="369"/>
      <c r="H256" s="369"/>
      <c r="I256" s="369"/>
      <c r="J256" s="369"/>
    </row>
    <row r="257" spans="2:10">
      <c r="B257" s="369"/>
      <c r="C257" s="369"/>
      <c r="D257" s="369"/>
      <c r="E257" s="369"/>
      <c r="F257" s="369"/>
      <c r="G257" s="369"/>
      <c r="H257" s="369"/>
      <c r="I257" s="369"/>
      <c r="J257" s="369"/>
    </row>
    <row r="258" spans="2:10">
      <c r="B258" s="369"/>
      <c r="C258" s="369"/>
      <c r="D258" s="369"/>
      <c r="E258" s="369"/>
      <c r="F258" s="369"/>
      <c r="G258" s="369"/>
      <c r="H258" s="369"/>
      <c r="I258" s="369"/>
      <c r="J258" s="369"/>
    </row>
    <row r="259" spans="2:10">
      <c r="B259" s="369"/>
      <c r="C259" s="369"/>
      <c r="D259" s="369"/>
      <c r="E259" s="369"/>
      <c r="F259" s="369"/>
      <c r="G259" s="369"/>
      <c r="H259" s="369"/>
      <c r="I259" s="369"/>
      <c r="J259" s="369"/>
    </row>
    <row r="260" spans="2:10">
      <c r="B260" s="369"/>
      <c r="C260" s="369"/>
      <c r="D260" s="369"/>
      <c r="E260" s="369"/>
      <c r="F260" s="369"/>
      <c r="G260" s="369"/>
      <c r="H260" s="369"/>
      <c r="I260" s="369"/>
      <c r="J260" s="369"/>
    </row>
    <row r="261" spans="2:10">
      <c r="B261" s="369"/>
      <c r="C261" s="369"/>
      <c r="D261" s="369"/>
      <c r="E261" s="369"/>
      <c r="F261" s="369"/>
      <c r="G261" s="369"/>
      <c r="H261" s="369"/>
      <c r="I261" s="369"/>
      <c r="J261" s="369"/>
    </row>
    <row r="262" spans="2:10">
      <c r="B262" s="369"/>
      <c r="C262" s="369"/>
      <c r="D262" s="369"/>
      <c r="E262" s="369"/>
      <c r="F262" s="369"/>
      <c r="G262" s="369"/>
      <c r="H262" s="369"/>
      <c r="I262" s="369"/>
      <c r="J262" s="369"/>
    </row>
    <row r="263" spans="2:10">
      <c r="B263" s="369"/>
      <c r="C263" s="369"/>
      <c r="D263" s="369"/>
      <c r="E263" s="369"/>
      <c r="F263" s="369"/>
      <c r="G263" s="369"/>
      <c r="H263" s="369"/>
      <c r="I263" s="369"/>
      <c r="J263" s="369"/>
    </row>
    <row r="264" spans="2:10">
      <c r="B264" s="369"/>
      <c r="C264" s="369"/>
      <c r="D264" s="369"/>
      <c r="E264" s="369"/>
      <c r="F264" s="369"/>
      <c r="G264" s="369"/>
      <c r="H264" s="369"/>
      <c r="I264" s="369"/>
      <c r="J264" s="369"/>
    </row>
    <row r="265" spans="2:10">
      <c r="B265" s="369"/>
      <c r="C265" s="369"/>
      <c r="D265" s="369"/>
      <c r="E265" s="369"/>
      <c r="F265" s="369"/>
      <c r="G265" s="369"/>
      <c r="H265" s="369"/>
      <c r="I265" s="369"/>
      <c r="J265" s="369"/>
    </row>
    <row r="266" spans="2:10">
      <c r="B266" s="369"/>
      <c r="C266" s="369"/>
      <c r="D266" s="369"/>
      <c r="E266" s="369"/>
      <c r="F266" s="369"/>
      <c r="G266" s="369"/>
      <c r="H266" s="369"/>
      <c r="I266" s="369"/>
      <c r="J266" s="369"/>
    </row>
    <row r="267" spans="2:10">
      <c r="B267" s="369"/>
      <c r="C267" s="369"/>
      <c r="D267" s="369"/>
      <c r="E267" s="369"/>
      <c r="F267" s="369"/>
      <c r="G267" s="369"/>
      <c r="H267" s="369"/>
      <c r="I267" s="369"/>
      <c r="J267" s="369"/>
    </row>
    <row r="268" spans="2:10">
      <c r="B268" s="369"/>
      <c r="C268" s="369"/>
      <c r="D268" s="369"/>
      <c r="E268" s="369"/>
      <c r="F268" s="369"/>
      <c r="G268" s="369"/>
      <c r="H268" s="369"/>
      <c r="I268" s="369"/>
      <c r="J268" s="369"/>
    </row>
    <row r="269" spans="2:10">
      <c r="B269" s="369"/>
      <c r="C269" s="369"/>
      <c r="D269" s="369"/>
      <c r="E269" s="369"/>
      <c r="F269" s="369"/>
      <c r="G269" s="369"/>
      <c r="H269" s="369"/>
      <c r="I269" s="369"/>
      <c r="J269" s="369"/>
    </row>
    <row r="270" spans="2:10">
      <c r="B270" s="369"/>
      <c r="C270" s="369"/>
      <c r="D270" s="369"/>
      <c r="E270" s="369"/>
      <c r="F270" s="369"/>
      <c r="G270" s="369"/>
      <c r="H270" s="369"/>
      <c r="I270" s="369"/>
      <c r="J270" s="369"/>
    </row>
    <row r="271" spans="2:10">
      <c r="B271" s="369"/>
      <c r="C271" s="369"/>
      <c r="D271" s="369"/>
      <c r="E271" s="369"/>
      <c r="F271" s="369"/>
      <c r="G271" s="369"/>
      <c r="H271" s="369"/>
      <c r="I271" s="369"/>
      <c r="J271" s="369"/>
    </row>
    <row r="272" spans="2:10">
      <c r="B272" s="369"/>
      <c r="C272" s="369"/>
      <c r="D272" s="369"/>
      <c r="E272" s="369"/>
      <c r="F272" s="369"/>
      <c r="G272" s="369"/>
      <c r="H272" s="369"/>
      <c r="I272" s="369"/>
      <c r="J272" s="369"/>
    </row>
    <row r="273" spans="2:10">
      <c r="B273" s="369"/>
      <c r="C273" s="369"/>
      <c r="D273" s="369"/>
      <c r="E273" s="369"/>
      <c r="F273" s="369"/>
      <c r="G273" s="369"/>
      <c r="H273" s="369"/>
      <c r="I273" s="369"/>
      <c r="J273" s="369"/>
    </row>
    <row r="274" spans="2:10">
      <c r="B274" s="369"/>
      <c r="C274" s="369"/>
      <c r="D274" s="369"/>
      <c r="E274" s="369"/>
      <c r="F274" s="369"/>
      <c r="G274" s="369"/>
      <c r="H274" s="369"/>
      <c r="I274" s="369"/>
      <c r="J274" s="369"/>
    </row>
    <row r="275" spans="2:10">
      <c r="B275" s="369"/>
      <c r="C275" s="369"/>
      <c r="D275" s="369"/>
      <c r="E275" s="369"/>
      <c r="F275" s="369"/>
      <c r="G275" s="369"/>
      <c r="H275" s="369"/>
      <c r="I275" s="369"/>
      <c r="J275" s="369"/>
    </row>
    <row r="276" spans="2:10">
      <c r="B276" s="369"/>
      <c r="C276" s="369"/>
      <c r="D276" s="369"/>
      <c r="E276" s="369"/>
      <c r="F276" s="369"/>
      <c r="G276" s="369"/>
      <c r="H276" s="369"/>
      <c r="I276" s="369"/>
      <c r="J276" s="369"/>
    </row>
    <row r="277" spans="2:10">
      <c r="B277" s="369"/>
      <c r="C277" s="369"/>
      <c r="D277" s="369"/>
      <c r="E277" s="369"/>
      <c r="F277" s="369"/>
      <c r="G277" s="369"/>
      <c r="H277" s="369"/>
      <c r="I277" s="369"/>
      <c r="J277" s="369"/>
    </row>
    <row r="278" spans="2:10">
      <c r="B278" s="369"/>
      <c r="C278" s="369"/>
      <c r="D278" s="369"/>
      <c r="E278" s="369"/>
      <c r="F278" s="369"/>
      <c r="G278" s="369"/>
      <c r="H278" s="369"/>
      <c r="I278" s="369"/>
      <c r="J278" s="369"/>
    </row>
    <row r="279" spans="2:10">
      <c r="B279" s="369"/>
      <c r="C279" s="369"/>
      <c r="D279" s="369"/>
      <c r="E279" s="369"/>
      <c r="F279" s="369"/>
      <c r="G279" s="369"/>
      <c r="H279" s="369"/>
      <c r="I279" s="369"/>
      <c r="J279" s="369"/>
    </row>
    <row r="280" spans="2:10">
      <c r="B280" s="369"/>
      <c r="C280" s="369"/>
      <c r="D280" s="369"/>
      <c r="E280" s="369"/>
      <c r="F280" s="369"/>
      <c r="G280" s="369"/>
      <c r="H280" s="369"/>
      <c r="I280" s="369"/>
      <c r="J280" s="369"/>
    </row>
    <row r="281" spans="2:10">
      <c r="B281" s="369"/>
      <c r="C281" s="369"/>
      <c r="D281" s="369"/>
      <c r="E281" s="369"/>
      <c r="F281" s="369"/>
      <c r="G281" s="369"/>
      <c r="H281" s="369"/>
      <c r="I281" s="369"/>
      <c r="J281" s="369"/>
    </row>
    <row r="282" spans="2:10">
      <c r="B282" s="369"/>
      <c r="C282" s="369"/>
      <c r="D282" s="369"/>
      <c r="E282" s="369"/>
      <c r="F282" s="369"/>
      <c r="G282" s="369"/>
      <c r="H282" s="369"/>
      <c r="I282" s="369"/>
      <c r="J282" s="369"/>
    </row>
    <row r="283" spans="2:10">
      <c r="B283" s="369"/>
      <c r="C283" s="369"/>
      <c r="D283" s="369"/>
      <c r="E283" s="369"/>
      <c r="F283" s="369"/>
      <c r="G283" s="369"/>
      <c r="H283" s="369"/>
      <c r="I283" s="369"/>
      <c r="J283" s="369"/>
    </row>
    <row r="284" spans="2:10">
      <c r="B284" s="369"/>
      <c r="C284" s="369"/>
      <c r="D284" s="369"/>
      <c r="E284" s="369"/>
      <c r="F284" s="369"/>
      <c r="G284" s="369"/>
      <c r="H284" s="369"/>
      <c r="I284" s="369"/>
      <c r="J284" s="369"/>
    </row>
    <row r="285" spans="2:10">
      <c r="B285" s="369"/>
      <c r="C285" s="369"/>
      <c r="D285" s="369"/>
      <c r="E285" s="369"/>
      <c r="F285" s="369"/>
      <c r="G285" s="369"/>
      <c r="H285" s="369"/>
      <c r="I285" s="369"/>
      <c r="J285" s="369"/>
    </row>
    <row r="286" spans="2:10">
      <c r="B286" s="369"/>
      <c r="C286" s="369"/>
      <c r="D286" s="369"/>
      <c r="E286" s="369"/>
      <c r="F286" s="369"/>
      <c r="G286" s="369"/>
      <c r="H286" s="369"/>
      <c r="I286" s="369"/>
      <c r="J286" s="369"/>
    </row>
    <row r="287" spans="2:10">
      <c r="B287" s="369"/>
      <c r="C287" s="369"/>
      <c r="D287" s="369"/>
      <c r="E287" s="369"/>
      <c r="F287" s="369"/>
      <c r="G287" s="369"/>
      <c r="H287" s="369"/>
      <c r="I287" s="369"/>
      <c r="J287" s="369"/>
    </row>
    <row r="288" spans="2:10">
      <c r="B288" s="369"/>
      <c r="C288" s="369"/>
      <c r="D288" s="369"/>
      <c r="E288" s="369"/>
      <c r="F288" s="369"/>
      <c r="G288" s="369"/>
      <c r="H288" s="369"/>
      <c r="I288" s="369"/>
      <c r="J288" s="369"/>
    </row>
    <row r="289" spans="2:10">
      <c r="B289" s="369"/>
      <c r="C289" s="369"/>
      <c r="D289" s="369"/>
      <c r="E289" s="369"/>
      <c r="F289" s="369"/>
      <c r="G289" s="369"/>
      <c r="H289" s="369"/>
      <c r="I289" s="369"/>
      <c r="J289" s="369"/>
    </row>
    <row r="290" spans="2:10">
      <c r="B290" s="369"/>
      <c r="C290" s="369"/>
      <c r="D290" s="369"/>
      <c r="E290" s="369"/>
      <c r="F290" s="369"/>
      <c r="G290" s="369"/>
      <c r="H290" s="369"/>
      <c r="I290" s="369"/>
      <c r="J290" s="369"/>
    </row>
    <row r="291" spans="2:10">
      <c r="B291" s="369"/>
      <c r="C291" s="369"/>
      <c r="D291" s="369"/>
      <c r="E291" s="369"/>
      <c r="F291" s="369"/>
      <c r="G291" s="369"/>
      <c r="H291" s="369"/>
      <c r="I291" s="369"/>
      <c r="J291" s="369"/>
    </row>
    <row r="292" spans="2:10">
      <c r="B292" s="369"/>
      <c r="C292" s="369"/>
      <c r="D292" s="369"/>
      <c r="E292" s="369"/>
      <c r="F292" s="369"/>
      <c r="G292" s="369"/>
      <c r="H292" s="369"/>
      <c r="I292" s="369"/>
      <c r="J292" s="369"/>
    </row>
    <row r="293" spans="2:10">
      <c r="B293" s="369"/>
      <c r="C293" s="369"/>
      <c r="D293" s="369"/>
      <c r="E293" s="369"/>
      <c r="F293" s="369"/>
      <c r="G293" s="369"/>
      <c r="H293" s="369"/>
      <c r="I293" s="369"/>
      <c r="J293" s="369"/>
    </row>
    <row r="294" spans="2:10">
      <c r="B294" s="369"/>
      <c r="C294" s="369"/>
      <c r="D294" s="369"/>
      <c r="E294" s="369"/>
      <c r="F294" s="369"/>
      <c r="G294" s="369"/>
      <c r="H294" s="369"/>
      <c r="I294" s="369"/>
      <c r="J294" s="369"/>
    </row>
    <row r="295" spans="2:10">
      <c r="B295" s="369"/>
      <c r="C295" s="369"/>
      <c r="D295" s="369"/>
      <c r="E295" s="369"/>
      <c r="F295" s="369"/>
      <c r="G295" s="369"/>
      <c r="H295" s="369"/>
      <c r="I295" s="369"/>
      <c r="J295" s="369"/>
    </row>
    <row r="296" spans="2:10">
      <c r="B296" s="369"/>
      <c r="C296" s="369"/>
      <c r="D296" s="369"/>
      <c r="E296" s="369"/>
      <c r="F296" s="369"/>
      <c r="G296" s="369"/>
      <c r="H296" s="369"/>
      <c r="I296" s="369"/>
      <c r="J296" s="369"/>
    </row>
    <row r="297" spans="2:10">
      <c r="B297" s="369"/>
      <c r="C297" s="369"/>
      <c r="D297" s="369"/>
      <c r="E297" s="369"/>
      <c r="F297" s="369"/>
      <c r="G297" s="369"/>
      <c r="H297" s="369"/>
      <c r="I297" s="369"/>
      <c r="J297" s="369"/>
    </row>
    <row r="298" spans="2:10">
      <c r="B298" s="369"/>
      <c r="C298" s="369"/>
      <c r="D298" s="369"/>
      <c r="E298" s="369"/>
      <c r="F298" s="369"/>
      <c r="G298" s="369"/>
      <c r="H298" s="369"/>
      <c r="I298" s="369"/>
      <c r="J298" s="369"/>
    </row>
    <row r="299" spans="2:10">
      <c r="B299" s="369"/>
      <c r="C299" s="369"/>
      <c r="D299" s="369"/>
      <c r="E299" s="369"/>
      <c r="F299" s="369"/>
      <c r="G299" s="369"/>
      <c r="H299" s="369"/>
      <c r="I299" s="369"/>
      <c r="J299" s="369"/>
    </row>
    <row r="300" spans="2:10">
      <c r="B300" s="369"/>
      <c r="C300" s="369"/>
      <c r="D300" s="369"/>
      <c r="E300" s="369"/>
      <c r="F300" s="369"/>
      <c r="G300" s="369"/>
      <c r="H300" s="369"/>
      <c r="I300" s="369"/>
      <c r="J300" s="369"/>
    </row>
    <row r="301" spans="2:10">
      <c r="B301" s="369"/>
      <c r="C301" s="369"/>
      <c r="D301" s="369"/>
      <c r="E301" s="369"/>
      <c r="F301" s="369"/>
      <c r="G301" s="369"/>
      <c r="H301" s="369"/>
      <c r="I301" s="369"/>
      <c r="J301" s="369"/>
    </row>
    <row r="302" spans="2:10">
      <c r="B302" s="369"/>
      <c r="C302" s="369"/>
      <c r="D302" s="369"/>
      <c r="E302" s="369"/>
      <c r="F302" s="369"/>
      <c r="G302" s="369"/>
      <c r="H302" s="369"/>
      <c r="I302" s="369"/>
      <c r="J302" s="369"/>
    </row>
    <row r="303" spans="2:10">
      <c r="B303" s="369"/>
      <c r="C303" s="369"/>
      <c r="D303" s="369"/>
      <c r="E303" s="369"/>
      <c r="F303" s="369"/>
      <c r="G303" s="369"/>
      <c r="H303" s="369"/>
      <c r="I303" s="369"/>
      <c r="J303" s="369"/>
    </row>
    <row r="304" spans="2:10">
      <c r="B304" s="369"/>
      <c r="C304" s="369"/>
      <c r="D304" s="369"/>
      <c r="E304" s="369"/>
      <c r="F304" s="369"/>
      <c r="G304" s="369"/>
      <c r="H304" s="369"/>
      <c r="I304" s="369"/>
      <c r="J304" s="369"/>
    </row>
    <row r="305" spans="2:10">
      <c r="B305" s="369"/>
      <c r="C305" s="369"/>
      <c r="D305" s="369"/>
      <c r="E305" s="369"/>
      <c r="F305" s="369"/>
      <c r="G305" s="369"/>
      <c r="H305" s="369"/>
      <c r="I305" s="369"/>
      <c r="J305" s="369"/>
    </row>
    <row r="306" spans="2:10">
      <c r="B306" s="369"/>
      <c r="C306" s="369"/>
      <c r="D306" s="369"/>
      <c r="E306" s="369"/>
      <c r="F306" s="369"/>
      <c r="G306" s="369"/>
      <c r="H306" s="369"/>
      <c r="I306" s="369"/>
      <c r="J306" s="369"/>
    </row>
    <row r="307" spans="2:10">
      <c r="B307" s="369"/>
      <c r="C307" s="369"/>
      <c r="D307" s="369"/>
      <c r="E307" s="369"/>
      <c r="F307" s="369"/>
      <c r="G307" s="369"/>
      <c r="H307" s="369"/>
      <c r="I307" s="369"/>
      <c r="J307" s="369"/>
    </row>
    <row r="308" spans="2:10">
      <c r="B308" s="369"/>
      <c r="C308" s="369"/>
      <c r="D308" s="369"/>
      <c r="E308" s="369"/>
      <c r="F308" s="369"/>
      <c r="G308" s="369"/>
      <c r="H308" s="369"/>
      <c r="I308" s="369"/>
      <c r="J308" s="369"/>
    </row>
    <row r="309" spans="2:10">
      <c r="B309" s="369"/>
      <c r="C309" s="369"/>
      <c r="D309" s="369"/>
      <c r="E309" s="369"/>
      <c r="F309" s="369"/>
      <c r="G309" s="369"/>
      <c r="H309" s="369"/>
      <c r="I309" s="369"/>
      <c r="J309" s="369"/>
    </row>
    <row r="310" spans="2:10">
      <c r="B310" s="369"/>
      <c r="C310" s="369"/>
      <c r="D310" s="369"/>
      <c r="E310" s="369"/>
      <c r="F310" s="369"/>
      <c r="G310" s="369"/>
      <c r="H310" s="369"/>
      <c r="I310" s="369"/>
      <c r="J310" s="369"/>
    </row>
    <row r="311" spans="2:10">
      <c r="B311" s="369"/>
      <c r="C311" s="369"/>
      <c r="D311" s="369"/>
      <c r="E311" s="369"/>
      <c r="F311" s="369"/>
      <c r="G311" s="369"/>
      <c r="H311" s="369"/>
      <c r="I311" s="369"/>
      <c r="J311" s="369"/>
    </row>
    <row r="312" spans="2:10">
      <c r="B312" s="369"/>
      <c r="C312" s="369"/>
      <c r="D312" s="369"/>
      <c r="E312" s="369"/>
      <c r="F312" s="369"/>
      <c r="G312" s="369"/>
      <c r="H312" s="369"/>
      <c r="I312" s="369"/>
      <c r="J312" s="369"/>
    </row>
    <row r="313" spans="2:10">
      <c r="B313" s="369"/>
      <c r="C313" s="369"/>
      <c r="D313" s="369"/>
      <c r="E313" s="369"/>
      <c r="F313" s="369"/>
      <c r="G313" s="369"/>
      <c r="H313" s="369"/>
      <c r="I313" s="369"/>
      <c r="J313" s="369"/>
    </row>
    <row r="314" spans="2:10">
      <c r="B314" s="369"/>
      <c r="C314" s="369"/>
      <c r="D314" s="369"/>
      <c r="E314" s="369"/>
      <c r="F314" s="369"/>
      <c r="G314" s="369"/>
      <c r="H314" s="369"/>
      <c r="I314" s="369"/>
      <c r="J314" s="369"/>
    </row>
    <row r="315" spans="2:10">
      <c r="B315" s="369"/>
      <c r="C315" s="369"/>
      <c r="D315" s="369"/>
      <c r="E315" s="369"/>
      <c r="F315" s="369"/>
      <c r="G315" s="369"/>
      <c r="H315" s="369"/>
      <c r="I315" s="369"/>
      <c r="J315" s="369"/>
    </row>
    <row r="316" spans="2:10">
      <c r="B316" s="369"/>
      <c r="C316" s="369"/>
      <c r="D316" s="369"/>
      <c r="E316" s="369"/>
      <c r="F316" s="369"/>
      <c r="G316" s="369"/>
      <c r="H316" s="369"/>
      <c r="I316" s="369"/>
      <c r="J316" s="369"/>
    </row>
    <row r="317" spans="2:10">
      <c r="B317" s="369"/>
      <c r="C317" s="369"/>
      <c r="D317" s="369"/>
      <c r="E317" s="369"/>
      <c r="F317" s="369"/>
      <c r="G317" s="369"/>
      <c r="H317" s="369"/>
      <c r="I317" s="369"/>
      <c r="J317" s="369"/>
    </row>
    <row r="318" spans="2:10">
      <c r="B318" s="369"/>
      <c r="C318" s="369"/>
      <c r="D318" s="369"/>
      <c r="E318" s="369"/>
      <c r="F318" s="369"/>
      <c r="G318" s="369"/>
      <c r="H318" s="369"/>
      <c r="I318" s="369"/>
      <c r="J318" s="369"/>
    </row>
    <row r="319" spans="2:10">
      <c r="B319" s="369"/>
      <c r="C319" s="369"/>
      <c r="D319" s="369"/>
      <c r="E319" s="369"/>
      <c r="F319" s="369"/>
      <c r="G319" s="369"/>
      <c r="H319" s="369"/>
      <c r="I319" s="369"/>
      <c r="J319" s="369"/>
    </row>
    <row r="320" spans="2:10">
      <c r="B320" s="369"/>
      <c r="C320" s="369"/>
      <c r="D320" s="369"/>
      <c r="E320" s="369"/>
      <c r="F320" s="369"/>
      <c r="G320" s="369"/>
      <c r="H320" s="369"/>
      <c r="I320" s="369"/>
      <c r="J320" s="369"/>
    </row>
    <row r="321" spans="2:10">
      <c r="B321" s="369"/>
      <c r="C321" s="369"/>
      <c r="D321" s="369"/>
      <c r="E321" s="369"/>
      <c r="F321" s="369"/>
      <c r="G321" s="369"/>
      <c r="H321" s="369"/>
      <c r="I321" s="369"/>
      <c r="J321" s="369"/>
    </row>
    <row r="322" spans="2:10">
      <c r="B322" s="369"/>
      <c r="C322" s="369"/>
      <c r="D322" s="369"/>
      <c r="E322" s="369"/>
      <c r="F322" s="369"/>
      <c r="G322" s="369"/>
      <c r="H322" s="369"/>
      <c r="I322" s="369"/>
      <c r="J322" s="369"/>
    </row>
    <row r="323" spans="2:10">
      <c r="B323" s="369"/>
      <c r="C323" s="369"/>
      <c r="D323" s="369"/>
      <c r="E323" s="369"/>
      <c r="F323" s="369"/>
      <c r="G323" s="369"/>
      <c r="H323" s="369"/>
      <c r="I323" s="369"/>
      <c r="J323" s="369"/>
    </row>
    <row r="324" spans="2:10">
      <c r="B324" s="369"/>
      <c r="C324" s="369"/>
      <c r="D324" s="369"/>
      <c r="E324" s="369"/>
      <c r="F324" s="369"/>
      <c r="G324" s="369"/>
      <c r="H324" s="369"/>
      <c r="I324" s="369"/>
      <c r="J324" s="369"/>
    </row>
    <row r="325" spans="2:10">
      <c r="B325" s="369"/>
      <c r="C325" s="369"/>
      <c r="D325" s="369"/>
      <c r="E325" s="369"/>
      <c r="F325" s="369"/>
      <c r="G325" s="369"/>
      <c r="H325" s="369"/>
      <c r="I325" s="369"/>
      <c r="J325" s="369"/>
    </row>
    <row r="326" spans="2:10">
      <c r="B326" s="369"/>
      <c r="C326" s="369"/>
      <c r="D326" s="369"/>
      <c r="E326" s="369"/>
      <c r="F326" s="369"/>
      <c r="G326" s="369"/>
      <c r="H326" s="369"/>
      <c r="I326" s="369"/>
      <c r="J326" s="369"/>
    </row>
    <row r="327" spans="2:10">
      <c r="B327" s="369"/>
      <c r="C327" s="369"/>
      <c r="D327" s="369"/>
      <c r="E327" s="369"/>
      <c r="F327" s="369"/>
      <c r="G327" s="369"/>
      <c r="H327" s="369"/>
      <c r="I327" s="369"/>
      <c r="J327" s="369"/>
    </row>
    <row r="328" spans="2:10">
      <c r="B328" s="369"/>
      <c r="C328" s="369"/>
      <c r="D328" s="369"/>
      <c r="E328" s="369"/>
      <c r="F328" s="369"/>
      <c r="G328" s="369"/>
      <c r="H328" s="369"/>
      <c r="I328" s="369"/>
      <c r="J328" s="369"/>
    </row>
    <row r="329" spans="2:10">
      <c r="B329" s="369"/>
      <c r="C329" s="369"/>
      <c r="D329" s="369"/>
      <c r="E329" s="369"/>
      <c r="F329" s="369"/>
      <c r="G329" s="369"/>
      <c r="H329" s="369"/>
      <c r="I329" s="369"/>
      <c r="J329" s="369"/>
    </row>
    <row r="330" spans="2:10">
      <c r="B330" s="369"/>
      <c r="C330" s="369"/>
      <c r="D330" s="369"/>
      <c r="E330" s="369"/>
      <c r="F330" s="369"/>
      <c r="G330" s="369"/>
      <c r="H330" s="369"/>
      <c r="I330" s="369"/>
      <c r="J330" s="369"/>
    </row>
    <row r="331" spans="2:10">
      <c r="B331" s="369"/>
      <c r="C331" s="369"/>
      <c r="D331" s="369"/>
      <c r="E331" s="369"/>
      <c r="F331" s="369"/>
      <c r="G331" s="369"/>
      <c r="H331" s="369"/>
      <c r="I331" s="369"/>
      <c r="J331" s="369"/>
    </row>
    <row r="332" spans="2:10">
      <c r="B332" s="369"/>
      <c r="C332" s="369"/>
      <c r="D332" s="369"/>
      <c r="E332" s="369"/>
      <c r="F332" s="369"/>
      <c r="G332" s="369"/>
      <c r="H332" s="369"/>
      <c r="I332" s="369"/>
      <c r="J332" s="369"/>
    </row>
    <row r="333" spans="2:10">
      <c r="B333" s="369"/>
      <c r="C333" s="369"/>
      <c r="D333" s="369"/>
      <c r="E333" s="369"/>
      <c r="F333" s="369"/>
      <c r="G333" s="369"/>
      <c r="H333" s="369"/>
      <c r="I333" s="369"/>
      <c r="J333" s="369"/>
    </row>
    <row r="334" spans="2:10">
      <c r="B334" s="369"/>
      <c r="C334" s="369"/>
      <c r="D334" s="369"/>
      <c r="E334" s="369"/>
      <c r="F334" s="369"/>
      <c r="G334" s="369"/>
      <c r="H334" s="369"/>
      <c r="I334" s="369"/>
      <c r="J334" s="369"/>
    </row>
    <row r="335" spans="2:10">
      <c r="B335" s="369"/>
      <c r="C335" s="369"/>
      <c r="D335" s="369"/>
      <c r="E335" s="369"/>
      <c r="F335" s="369"/>
      <c r="G335" s="369"/>
      <c r="H335" s="369"/>
      <c r="I335" s="369"/>
      <c r="J335" s="369"/>
    </row>
    <row r="336" spans="2:10">
      <c r="B336" s="369"/>
      <c r="C336" s="369"/>
      <c r="D336" s="369"/>
      <c r="E336" s="369"/>
      <c r="F336" s="369"/>
      <c r="G336" s="369"/>
      <c r="H336" s="369"/>
      <c r="I336" s="369"/>
      <c r="J336" s="369"/>
    </row>
    <row r="337" spans="2:10">
      <c r="B337" s="369"/>
      <c r="C337" s="369"/>
      <c r="D337" s="369"/>
      <c r="E337" s="369"/>
      <c r="F337" s="369"/>
      <c r="G337" s="369"/>
      <c r="H337" s="369"/>
      <c r="I337" s="369"/>
      <c r="J337" s="369"/>
    </row>
    <row r="338" spans="2:10">
      <c r="B338" s="369"/>
      <c r="C338" s="369"/>
      <c r="D338" s="369"/>
      <c r="E338" s="369"/>
      <c r="F338" s="369"/>
      <c r="G338" s="369"/>
      <c r="H338" s="369"/>
      <c r="I338" s="369"/>
      <c r="J338" s="369"/>
    </row>
    <row r="339" spans="2:10">
      <c r="B339" s="369"/>
      <c r="C339" s="369"/>
      <c r="D339" s="369"/>
      <c r="E339" s="369"/>
      <c r="F339" s="369"/>
      <c r="G339" s="369"/>
      <c r="H339" s="369"/>
      <c r="I339" s="369"/>
      <c r="J339" s="369"/>
    </row>
    <row r="340" spans="2:10">
      <c r="B340" s="369"/>
      <c r="C340" s="369"/>
      <c r="D340" s="369"/>
      <c r="E340" s="369"/>
      <c r="F340" s="369"/>
      <c r="G340" s="369"/>
      <c r="H340" s="369"/>
      <c r="I340" s="369"/>
      <c r="J340" s="369"/>
    </row>
    <row r="341" spans="2:10">
      <c r="B341" s="369"/>
      <c r="C341" s="369"/>
      <c r="D341" s="369"/>
      <c r="E341" s="369"/>
      <c r="F341" s="369"/>
      <c r="G341" s="369"/>
      <c r="H341" s="369"/>
      <c r="I341" s="369"/>
      <c r="J341" s="369"/>
    </row>
    <row r="342" spans="2:10">
      <c r="B342" s="369"/>
      <c r="C342" s="369"/>
      <c r="D342" s="369"/>
      <c r="E342" s="369"/>
      <c r="F342" s="369"/>
      <c r="G342" s="369"/>
      <c r="H342" s="369"/>
      <c r="I342" s="369"/>
      <c r="J342" s="369"/>
    </row>
    <row r="343" spans="2:10">
      <c r="B343" s="369"/>
      <c r="C343" s="369"/>
      <c r="D343" s="369"/>
      <c r="E343" s="369"/>
      <c r="F343" s="369"/>
      <c r="G343" s="369"/>
      <c r="H343" s="369"/>
      <c r="I343" s="369"/>
      <c r="J343" s="369"/>
    </row>
    <row r="344" spans="2:10">
      <c r="B344" s="369"/>
      <c r="C344" s="369"/>
      <c r="D344" s="369"/>
      <c r="E344" s="369"/>
      <c r="F344" s="369"/>
      <c r="G344" s="369"/>
      <c r="H344" s="369"/>
      <c r="I344" s="369"/>
      <c r="J344" s="369"/>
    </row>
    <row r="345" spans="2:10">
      <c r="B345" s="369"/>
      <c r="C345" s="369"/>
      <c r="D345" s="369"/>
      <c r="E345" s="369"/>
      <c r="F345" s="369"/>
      <c r="G345" s="369"/>
      <c r="H345" s="369"/>
      <c r="I345" s="369"/>
      <c r="J345" s="369"/>
    </row>
    <row r="346" spans="2:10">
      <c r="B346" s="369"/>
      <c r="C346" s="369"/>
      <c r="D346" s="369"/>
      <c r="E346" s="369"/>
      <c r="F346" s="369"/>
      <c r="G346" s="369"/>
      <c r="H346" s="369"/>
      <c r="I346" s="369"/>
      <c r="J346" s="369"/>
    </row>
    <row r="347" spans="2:10">
      <c r="B347" s="369"/>
      <c r="C347" s="369"/>
      <c r="D347" s="369"/>
      <c r="E347" s="369"/>
      <c r="F347" s="369"/>
      <c r="G347" s="369"/>
      <c r="H347" s="369"/>
      <c r="I347" s="369"/>
      <c r="J347" s="369"/>
    </row>
    <row r="348" spans="2:10">
      <c r="B348" s="369"/>
      <c r="C348" s="369"/>
      <c r="D348" s="369"/>
      <c r="E348" s="369"/>
      <c r="F348" s="369"/>
      <c r="G348" s="369"/>
      <c r="H348" s="369"/>
      <c r="I348" s="369"/>
      <c r="J348" s="369"/>
    </row>
    <row r="349" spans="2:10">
      <c r="B349" s="369"/>
      <c r="C349" s="369"/>
      <c r="D349" s="369"/>
      <c r="E349" s="369"/>
      <c r="F349" s="369"/>
      <c r="G349" s="369"/>
      <c r="H349" s="369"/>
      <c r="I349" s="369"/>
      <c r="J349" s="369"/>
    </row>
    <row r="350" spans="2:10">
      <c r="B350" s="369"/>
      <c r="C350" s="369"/>
      <c r="D350" s="369"/>
      <c r="E350" s="369"/>
      <c r="F350" s="369"/>
      <c r="G350" s="369"/>
      <c r="H350" s="369"/>
      <c r="I350" s="369"/>
      <c r="J350" s="369"/>
    </row>
    <row r="351" spans="2:10">
      <c r="B351" s="369"/>
      <c r="C351" s="369"/>
      <c r="D351" s="369"/>
      <c r="E351" s="369"/>
      <c r="F351" s="369"/>
      <c r="G351" s="369"/>
      <c r="H351" s="369"/>
      <c r="I351" s="369"/>
      <c r="J351" s="369"/>
    </row>
  </sheetData>
  <mergeCells count="3">
    <mergeCell ref="A1:J1"/>
    <mergeCell ref="A2:J2"/>
    <mergeCell ref="A27:K27"/>
  </mergeCells>
  <conditionalFormatting sqref="L5:L25 N5:N25 M6:M25 B5:J25">
    <cfRule type="cellIs" dxfId="129" priority="2" operator="between">
      <formula>0.0000000000000001</formula>
      <formula>0.4999999999</formula>
    </cfRule>
  </conditionalFormatting>
  <conditionalFormatting sqref="O5:O25">
    <cfRule type="cellIs" dxfId="128" priority="1" operator="notEqual">
      <formula>0</formula>
    </cfRule>
  </conditionalFormatting>
  <hyperlinks>
    <hyperlink ref="A32" r:id="rId1"/>
    <hyperlink ref="B26:J26"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2.xml><?xml version="1.0" encoding="utf-8"?>
<worksheet xmlns="http://schemas.openxmlformats.org/spreadsheetml/2006/main" xmlns:r="http://schemas.openxmlformats.org/officeDocument/2006/relationships">
  <dimension ref="A2:A76"/>
  <sheetViews>
    <sheetView showGridLines="0" workbookViewId="0">
      <selection activeCell="A2" sqref="A2"/>
    </sheetView>
  </sheetViews>
  <sheetFormatPr defaultRowHeight="15"/>
  <cols>
    <col min="1" max="1" width="139.7109375" style="1319" bestFit="1" customWidth="1"/>
    <col min="2" max="16384" width="9.140625" style="1319"/>
  </cols>
  <sheetData>
    <row r="2" spans="1:1">
      <c r="A2" s="1318"/>
    </row>
    <row r="3" spans="1:1">
      <c r="A3" s="1318" t="s">
        <v>2231</v>
      </c>
    </row>
    <row r="4" spans="1:1">
      <c r="A4" s="1318" t="s">
        <v>2228</v>
      </c>
    </row>
    <row r="5" spans="1:1">
      <c r="A5" s="1318" t="s">
        <v>2187</v>
      </c>
    </row>
    <row r="6" spans="1:1">
      <c r="A6" s="1318" t="s">
        <v>2184</v>
      </c>
    </row>
    <row r="7" spans="1:1">
      <c r="A7" s="1318" t="s">
        <v>2139</v>
      </c>
    </row>
    <row r="8" spans="1:1">
      <c r="A8" s="1318" t="s">
        <v>2103</v>
      </c>
    </row>
    <row r="9" spans="1:1">
      <c r="A9" s="1318" t="s">
        <v>2073</v>
      </c>
    </row>
    <row r="10" spans="1:1">
      <c r="A10" s="1318" t="s">
        <v>2070</v>
      </c>
    </row>
    <row r="11" spans="1:1">
      <c r="A11" s="1318" t="s">
        <v>1292</v>
      </c>
    </row>
    <row r="12" spans="1:1">
      <c r="A12" s="1318" t="s">
        <v>1271</v>
      </c>
    </row>
    <row r="13" spans="1:1">
      <c r="A13" s="1318" t="s">
        <v>1247</v>
      </c>
    </row>
    <row r="14" spans="1:1">
      <c r="A14" s="1318" t="s">
        <v>1220</v>
      </c>
    </row>
    <row r="15" spans="1:1">
      <c r="A15" s="1318" t="s">
        <v>1217</v>
      </c>
    </row>
    <row r="16" spans="1:1">
      <c r="A16" s="1318" t="s">
        <v>1215</v>
      </c>
    </row>
    <row r="17" spans="1:1">
      <c r="A17" s="1318" t="s">
        <v>1213</v>
      </c>
    </row>
    <row r="18" spans="1:1">
      <c r="A18" s="1318" t="s">
        <v>1211</v>
      </c>
    </row>
    <row r="19" spans="1:1">
      <c r="A19" s="1318" t="s">
        <v>1208</v>
      </c>
    </row>
    <row r="20" spans="1:1">
      <c r="A20" s="1318" t="s">
        <v>1206</v>
      </c>
    </row>
    <row r="21" spans="1:1">
      <c r="A21" s="1318" t="s">
        <v>1203</v>
      </c>
    </row>
    <row r="22" spans="1:1">
      <c r="A22" s="1318" t="s">
        <v>1193</v>
      </c>
    </row>
    <row r="23" spans="1:1">
      <c r="A23" s="1318" t="s">
        <v>1191</v>
      </c>
    </row>
    <row r="24" spans="1:1">
      <c r="A24" s="1318" t="s">
        <v>1188</v>
      </c>
    </row>
    <row r="25" spans="1:1">
      <c r="A25" s="1318" t="s">
        <v>1186</v>
      </c>
    </row>
    <row r="26" spans="1:1">
      <c r="A26" s="1318" t="s">
        <v>1183</v>
      </c>
    </row>
    <row r="27" spans="1:1">
      <c r="A27" s="1318" t="s">
        <v>1181</v>
      </c>
    </row>
    <row r="28" spans="1:1">
      <c r="A28" s="1318" t="s">
        <v>1178</v>
      </c>
    </row>
    <row r="29" spans="1:1">
      <c r="A29" s="1318" t="s">
        <v>1176</v>
      </c>
    </row>
    <row r="30" spans="1:1">
      <c r="A30" s="1318" t="s">
        <v>1173</v>
      </c>
    </row>
    <row r="31" spans="1:1">
      <c r="A31" s="1318" t="s">
        <v>1163</v>
      </c>
    </row>
    <row r="32" spans="1:1">
      <c r="A32" s="1318" t="s">
        <v>1151</v>
      </c>
    </row>
    <row r="33" spans="1:1">
      <c r="A33" s="1318" t="s">
        <v>1148</v>
      </c>
    </row>
    <row r="34" spans="1:1">
      <c r="A34" s="1318" t="s">
        <v>1089</v>
      </c>
    </row>
    <row r="35" spans="1:1">
      <c r="A35" s="1318" t="s">
        <v>1086</v>
      </c>
    </row>
    <row r="36" spans="1:1">
      <c r="A36" s="1318" t="s">
        <v>1075</v>
      </c>
    </row>
    <row r="37" spans="1:1">
      <c r="A37" s="1318" t="s">
        <v>1033</v>
      </c>
    </row>
    <row r="38" spans="1:1">
      <c r="A38" s="1318" t="s">
        <v>987</v>
      </c>
    </row>
    <row r="39" spans="1:1">
      <c r="A39" s="1318" t="s">
        <v>965</v>
      </c>
    </row>
    <row r="40" spans="1:1">
      <c r="A40" s="1318" t="s">
        <v>855</v>
      </c>
    </row>
    <row r="41" spans="1:1">
      <c r="A41" s="1318" t="s">
        <v>836</v>
      </c>
    </row>
    <row r="42" spans="1:1">
      <c r="A42" s="1318" t="s">
        <v>819</v>
      </c>
    </row>
    <row r="43" spans="1:1">
      <c r="A43" s="1318" t="s">
        <v>805</v>
      </c>
    </row>
    <row r="44" spans="1:1">
      <c r="A44" s="1318" t="s">
        <v>788</v>
      </c>
    </row>
    <row r="45" spans="1:1">
      <c r="A45" s="1318" t="s">
        <v>764</v>
      </c>
    </row>
    <row r="46" spans="1:1">
      <c r="A46" s="1318" t="s">
        <v>734</v>
      </c>
    </row>
    <row r="47" spans="1:1">
      <c r="A47" s="1318" t="s">
        <v>656</v>
      </c>
    </row>
    <row r="48" spans="1:1">
      <c r="A48" s="1318" t="s">
        <v>633</v>
      </c>
    </row>
    <row r="49" spans="1:1">
      <c r="A49" s="1318" t="s">
        <v>615</v>
      </c>
    </row>
    <row r="50" spans="1:1">
      <c r="A50" s="1318" t="s">
        <v>590</v>
      </c>
    </row>
    <row r="51" spans="1:1">
      <c r="A51" s="1318" t="s">
        <v>564</v>
      </c>
    </row>
    <row r="52" spans="1:1">
      <c r="A52" s="1318" t="s">
        <v>551</v>
      </c>
    </row>
    <row r="53" spans="1:1">
      <c r="A53" s="1318" t="s">
        <v>514</v>
      </c>
    </row>
    <row r="54" spans="1:1">
      <c r="A54" s="1318" t="s">
        <v>469</v>
      </c>
    </row>
    <row r="55" spans="1:1">
      <c r="A55" s="1318" t="s">
        <v>426</v>
      </c>
    </row>
    <row r="56" spans="1:1">
      <c r="A56" s="1318" t="s">
        <v>359</v>
      </c>
    </row>
    <row r="57" spans="1:1">
      <c r="A57" s="1318" t="s">
        <v>356</v>
      </c>
    </row>
    <row r="58" spans="1:1">
      <c r="A58" s="1318" t="s">
        <v>211</v>
      </c>
    </row>
    <row r="59" spans="1:1">
      <c r="A59" s="1318" t="s">
        <v>187</v>
      </c>
    </row>
    <row r="60" spans="1:1">
      <c r="A60" s="1318" t="s">
        <v>178</v>
      </c>
    </row>
    <row r="61" spans="1:1">
      <c r="A61" s="1318" t="s">
        <v>161</v>
      </c>
    </row>
    <row r="62" spans="1:1">
      <c r="A62" s="1318" t="s">
        <v>131</v>
      </c>
    </row>
    <row r="63" spans="1:1">
      <c r="A63" s="1318" t="s">
        <v>2453</v>
      </c>
    </row>
    <row r="64" spans="1:1">
      <c r="A64" s="1318" t="s">
        <v>2450</v>
      </c>
    </row>
    <row r="65" spans="1:1">
      <c r="A65" s="1318" t="s">
        <v>2415</v>
      </c>
    </row>
    <row r="66" spans="1:1">
      <c r="A66" s="1318" t="s">
        <v>2379</v>
      </c>
    </row>
    <row r="67" spans="1:1">
      <c r="A67" s="1318" t="s">
        <v>2376</v>
      </c>
    </row>
    <row r="68" spans="1:1">
      <c r="A68" s="1318" t="s">
        <v>2368</v>
      </c>
    </row>
    <row r="69" spans="1:1">
      <c r="A69" s="1318" t="s">
        <v>2359</v>
      </c>
    </row>
    <row r="70" spans="1:1">
      <c r="A70" s="1318" t="s">
        <v>2342</v>
      </c>
    </row>
    <row r="71" spans="1:1">
      <c r="A71" s="1318" t="s">
        <v>2324</v>
      </c>
    </row>
    <row r="72" spans="1:1">
      <c r="A72" s="1318" t="s">
        <v>2307</v>
      </c>
    </row>
    <row r="73" spans="1:1">
      <c r="A73" s="1318" t="s">
        <v>2300</v>
      </c>
    </row>
    <row r="74" spans="1:1">
      <c r="A74" s="1318" t="s">
        <v>2297</v>
      </c>
    </row>
    <row r="75" spans="1:1">
      <c r="A75" s="1318" t="s">
        <v>2281</v>
      </c>
    </row>
    <row r="76" spans="1:1">
      <c r="A76" s="1318" t="s">
        <v>2263</v>
      </c>
    </row>
  </sheetData>
  <hyperlinks>
    <hyperlink ref="A3" location="'III_01_01_1718_PT'!A2" display="III.1.1 - Regional accounts indicators by NUTS III, 2017 and 2018 Po"/>
    <hyperlink ref="A4" location="'III_01_02_17_Lis'!A2" display="III.1.2 - Regional accounts indicators by NUTS II and economic activity, 2017"/>
    <hyperlink ref="A5" location="'III_01_03_1718_PT'!A2" display="III.1.3 - Main regional accounts aggregates by NUTS III, 2017 and 2018 Po"/>
    <hyperlink ref="A6" location="'III_01_04_17_Lis'!A2" display="III.1.4 - Gross value added and total employment by NUTS II and economic activity, 2017"/>
    <hyperlink ref="A7" location="'III_01_05_18_Lis'!A2" display="III.1.5 - Gross value added and total employment by NUTS III and economic activity, 2017 and 2018 Po"/>
    <hyperlink ref="A8" location="'III_02_01_17_PT'!A2" display="III.2.1 - Annual average growth rate in the consumer price index by NUTS II and according to the main aggregates, 2018"/>
    <hyperlink ref="A9" location="'III_02_02_17_PT'!A2" display="III.2.2 - Annual average growth rate in the consumer price index by NUTS II and according to division (Individual consumption by purpose), 2018"/>
    <hyperlink ref="A10" location="'III_03_01_Lis'!A2" display="III.3.1 - Indicators of enterprises by municipality, 2017 "/>
    <hyperlink ref="A11" location="'III_03_02_PT'!A2" display="III.3.2 - Indicators of establishments by municipality, 2017 "/>
    <hyperlink ref="A12" location="'III_03_03_PT'!A2" display="III.3.3 - Indicators of enterprises by NUTS III, 2017 "/>
    <hyperlink ref="A13" location="'III_03_04_PT'!A2" display="III.3.4 - Business demographic indicators by NUTS III, 2016 Po and 2017"/>
    <hyperlink ref="A14" location="'III_03_05_PT'!A2" display="III.3.5 - Economic-financial ratios of enterprises by NUTS III, 2017"/>
    <hyperlink ref="A15" location="'III_03_06_Lis'!A2" display="III.3.6 - Enterprises by head office municipality and according to CAE-Rev.3, 2017 (to be continued)"/>
    <hyperlink ref="A16" location="'III_03_06c_Lis'!A2" display="III.3.6 - Enterprises by head office municipality and according to CAE-Rev.3, 2017 (continued)"/>
    <hyperlink ref="A17" location="'III_03_07_Lis'!A2" display="III.3.7 - Establishments by municipality and according to CAE-Rev.3, 2017 (to be continued)"/>
    <hyperlink ref="A18" location="'III_03_07c_Lis'!A2" display="III.3.7 - Establishments by municipality and according to CAE-Rev.3, 2017 (continued)"/>
    <hyperlink ref="A19" location="'III_03_08_Lis'!A2" display="III.3.8 - Companies by head office municipality and according to CAE-Rev.3, 2017 (to be continued)"/>
    <hyperlink ref="A20" location="'III_03_08c_Lis'!A2" display="III.3.8 - Companies by head office municipality and according to CAE-Rev.3, 2017 (continued)"/>
    <hyperlink ref="A21" location="'III_03_09_Lis'!A2" display="III.3.9 - Enterprises by head office municipality and according to employment size class, 2017"/>
    <hyperlink ref="A22" location="'III_03_10_Lis'!A2" display="III.3.10 - Persons employed in enterprises by head office municipality and according to CAE-Rev.3, 2017 (to be continued)"/>
    <hyperlink ref="A23" location="'III_03_10c_Lis'!A2" display="III.3.10 - Persons employed in enterprises by head office municipality and according to CAE-Rev.3, 2017 (continued)"/>
    <hyperlink ref="A24" location="'III_03_11_Lis'!A2" display="III.3.11 - Persons employed in establishments by municipality and according to CAE-Rev.3, 2017 (to be continued)"/>
    <hyperlink ref="A25" location="'III_03_11c_Lis'!A2" display="III.3.11 - Persons employed in establishments by municipality and according to CAE-Rev.3, 2017 (continued)"/>
    <hyperlink ref="A26" location="'III_03_12_Lis'!A2" display="III.3.12 - Turnover of enterprises by head office municipality and according to CAE-Rev.3, 2017 (to be continued)"/>
    <hyperlink ref="A27" location="'III_03_12c_Lis'!A2" display="III.3.12 - Turnover of enterprises by head office municipality and according to CAE-Rev.3, 2017 (continued)"/>
    <hyperlink ref="A28" location="'III_03_13_Lis'!A2" display="III.3.13 - Turnover of establishments by municipality and according to CAE-Rev.3, 2017 (to be continued)"/>
    <hyperlink ref="A29" location="'III_03_13c_Lis'!A2" display="III.3.13 - Turnover of establishments by municipality and according to CAE-Rev.3, 2017 (continued)"/>
    <hyperlink ref="A30" location="'III_03_14_Lis'!A2" display="III.3.14 - Gross value added of enterprises by head office municipality and according to CAE-Rev.3, 2017 (to be continued)"/>
    <hyperlink ref="A31" location="'III_03_14c_Lis'!A2" display="III.3.14 - Gross value added of enterprises by head office municipality and according to CAE-Rev.3, 2017 (continued)"/>
    <hyperlink ref="A32" location="'III_03_15_PT'!A2" display="III.3.15 - Main variables of enterprises with head office in the region and Portugal by section and division of CAE-Rev.3, 2017 (to be continued)"/>
    <hyperlink ref="A33" location="'III_03_15c_Lisboa'!A2" display="III.3.15 - Main variables of enterprises with head office in the region and Portugal by section and division of CAE-Rev.3, 2017 (continued)"/>
    <hyperlink ref="A34" location="'III_03_16_PT'!A2" display="III.3.16 - Variables of information and communication technology (ICT) sector by NUTS III, 2017"/>
    <hyperlink ref="A35" location="'III_03_17_PT'!A2" display="III.3.17 -  Enterprise groups by group-head NUTS II, according to the number of subsidiaries class, 2016"/>
    <hyperlink ref="A36" location="'III_04_01_18'!A2" display="III.4.1 - Indicators of international trade by NUTS III, 2018 Po"/>
    <hyperlink ref="A37" location="'III_04_02_Lis'!A2" display="III.4.2 - International trade declared of goods of operators with the headquarters in the region by sections of Combined Nomenclature, 2018 Po"/>
    <hyperlink ref="A38" location="'III_04_03_Lis'!A2" display="III.4.3 - International trade declared of goods of operators with the headquarters in the region classified by Broad Economic Categories, 2018 Po"/>
    <hyperlink ref="A39" location="'III_04_04_Lis'!A2" display="III.4.4 - International trade declared of goods of operators with the headquarters in the region by country of destination or origin, 2018 Po"/>
    <hyperlink ref="A40" location="'III_04_05_Lis'!A2" display="III.4.5 - International trade declared of goods by municipality of headquarters, 2018 Po"/>
    <hyperlink ref="A41" location="'III_05_02_PT'!A2" display="III.5.2 - Holdings and utilised agricultural area (UAA) by NUTS II according to size classes of UAA, 2016"/>
    <hyperlink ref="A42" location="'III_05_03_PT'!A2" display="III.5.3 - Holdings by NUTS II according to UAA, 2016"/>
    <hyperlink ref="A43" location="'III_05_04_PT'!A2" display="III.5.4 - Holdings by NUTS II according to economic size, 2016"/>
    <hyperlink ref="A44" location="'III_05_05_PT'!A2" display="III.5.5 - Agricultural holdings by NUTS II, according to legal nature and form of exploration, 2016"/>
    <hyperlink ref="A45" location="'III_05_06_PT'!A2" display="III.5.6 - Agricultural labour force by NUTS II, 2016"/>
    <hyperlink ref="A46" location="'III_05_07_Lis'!A2" display="III.5.7 - Main crops production by NUTS II, 2018"/>
    <hyperlink ref="A47" location="'III_05_08_Lis'!A2" display="III.5.8 - Wine production declared (in grape must form) by municipality, 2018 Po"/>
    <hyperlink ref="A48" location="'III_05_09_Lis'!A2" display="III.5.9 - Fruit and olive trees sold by nursery gardens by destination municipality, 2018 (to be continued)"/>
    <hyperlink ref="A49" location="'III_05_09c_Lis'!A2" display="III.5.9 - Fruit and olive trees sold by nursery gardens by destination municipality, 2018 (continued)"/>
    <hyperlink ref="A50" location="'III_05_10_PT'!A2" display="III.5.10 - Olive oil production by NUTS III, 2018"/>
    <hyperlink ref="A51" location="'III_05_11_Lis'!A2" display="III.5.11 - Milk collected by municipality of source and type of milk, 2018"/>
    <hyperlink ref="A52" location="'III_05_12_PT'!A2" display="III.5.12 - Livestock slaughterings approved for consumption, by species, according to NUTS II, 2018"/>
    <hyperlink ref="A53" location="'III_05_13_PT'!A2" display="III.5.13 - Livestock by species according to NUTS II, 2018"/>
    <hyperlink ref="A54" location="'III_05_14_Lis'!A2" display="III.5.14 - Forestry fires and firemen by municipality, 2016, 2017 and 2018"/>
    <hyperlink ref="A55" location="'III_06_01_18_PT'!A2" display="III.6.1 - Fishery indicators by NUTS II and landed port, 2018"/>
    <hyperlink ref="A56" location="'III_06_02_18_PT'!A2" display="III.6.2 - Registered fishermen and fishing vessels by NUTS II and landed port, 2018"/>
    <hyperlink ref="A57" location="'III_06_03_18_Lis'!A2" display="III.6.3 - Nominal catch landed in the region by main species and according to the landed port, 2018"/>
    <hyperlink ref="A58" location="'III_07_01_17_Lis'!A2" display="III.7.1 - Energy indicators by municipality, 2017 Po"/>
    <hyperlink ref="A59" location="'III_07_02_17_Lis'!A2" display="III.7.2 - Consumption of electric energy by municipality and according to consumption type, 2017 Po"/>
    <hyperlink ref="A60" location="'III_07_03_17_Lis'!A2" display="III.7.3 - Consumers of electric energy by municipality and according to consumption type, 2017"/>
    <hyperlink ref="A61" location="'III_07_04_17_Lis'!A2" display="III.7.4 - Sales of liquid and gaseous fuels (distribution companies) by municipality, 2017 Po"/>
    <hyperlink ref="A62" location="'III_07_05_17_Lis'!A2" display="III.7.5 - Consumption of natural gas by municipality, 2011-2017 Po"/>
    <hyperlink ref="A63" location="'III_07_06_17_AML'!A2" display="III.7.6 - Gross production of electricity by NUTS III, 2016 "/>
    <hyperlink ref="A64" location="'III_08_01_18_Lis'!A2" display="III.8.1 - Construction and housing indicators by municipality, 2018 (to be continued)"/>
    <hyperlink ref="A65" location="'III_08_01b_18_Lis'!A2" display="III.8.1 - Construction and housing indicators by municipality, 2018 (continued)"/>
    <hyperlink ref="A66" location="'III_08_02_18_PT'!A2" display="III.8.2 - Construction and housing indicators by NUTS III, 2018"/>
    <hyperlink ref="A67" location="'III_08_03_18_Lis'!A2" display="III.8.3 - Edifícios licenciados pelas câmaras municipais para construção por município, segundo o tipo de obra, 2018"/>
    <hyperlink ref="A68" location="'III_08_04_18_Lis'!A2" display="III.8.4 - Dwellings licensed by municipal councils in new buildings for family housing, by municipality and according to investing entity and typology, 2018"/>
    <hyperlink ref="A69" location="'III_08_05_18_Lis'!A2" display="III.8.5- Construction works completed, by municipality and according to type of project, 2018"/>
    <hyperlink ref="A70" location="'III_08_06_18_Lis'!A2" display="III.8.6- Dwellings completed in new buildings for family housing, by municipality and according to investing entity and typology, 2018"/>
    <hyperlink ref="A71" location="'III_08_07_18_Lis'!A2" display="III.8.7 - Estimates of housing stock by municipality, 2013-2018"/>
    <hyperlink ref="A72" location="'III_08_08_18_Lis'!A2" display="III.8.8 - Purchase and sale contracts of real estate, by municipality and according to nature, 2018"/>
    <hyperlink ref="A73" location="'III_08_09_18 '!A2" display="III.8.9 - Purchase and sale contracts of real estate acquired by non-residents , by NUTS III and according to nature, 2018"/>
    <hyperlink ref="A74" location="'III_08_10_18_Lis'!A2" display="III.8.10 - Loan agreements with conventional mortgage, by municipality and according to nature, 2018"/>
    <hyperlink ref="A75" location="'III_08_11_18_Lis'!A2" display="III.8.11 - Mortgage credit granted by loan agreements with conventional mortgage, by municipality and according to nature, 2018"/>
    <hyperlink ref="A76" location="'III_08_12_18_Lis'!A2" display="III.8.12 - Average value of bank evaluation of living quarters by municipality and according to the type of construction and typology, 2018"/>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N351"/>
  <sheetViews>
    <sheetView showGridLines="0" workbookViewId="0">
      <selection sqref="A1:N1"/>
    </sheetView>
  </sheetViews>
  <sheetFormatPr defaultColWidth="7.7109375" defaultRowHeight="12.75"/>
  <cols>
    <col min="1" max="1" width="17.28515625" style="230" customWidth="1"/>
    <col min="2" max="10" width="8.5703125" style="230" customWidth="1"/>
    <col min="11" max="11" width="7.42578125" style="230" customWidth="1"/>
    <col min="12" max="12" width="6.42578125" style="230" customWidth="1"/>
    <col min="13" max="13" width="9.5703125" style="230" customWidth="1"/>
    <col min="14" max="14" width="7.42578125" style="230" customWidth="1"/>
    <col min="15" max="16384" width="7.7109375" style="230"/>
  </cols>
  <sheetData>
    <row r="1" spans="1:14" s="736" customFormat="1" ht="30" customHeight="1">
      <c r="A1" s="1402" t="s">
        <v>1207</v>
      </c>
      <c r="B1" s="1402"/>
      <c r="C1" s="1402"/>
      <c r="D1" s="1402"/>
      <c r="E1" s="1402"/>
      <c r="F1" s="1402"/>
      <c r="G1" s="1402"/>
      <c r="H1" s="1402"/>
      <c r="I1" s="1402"/>
      <c r="J1" s="1402"/>
    </row>
    <row r="2" spans="1:14" s="736" customFormat="1" ht="30" customHeight="1">
      <c r="A2" s="1402" t="s">
        <v>1206</v>
      </c>
      <c r="B2" s="1402"/>
      <c r="C2" s="1402"/>
      <c r="D2" s="1402"/>
      <c r="E2" s="1402"/>
      <c r="F2" s="1402"/>
      <c r="G2" s="1402"/>
      <c r="H2" s="1402"/>
      <c r="I2" s="1402"/>
      <c r="J2" s="1402"/>
      <c r="N2" s="778"/>
    </row>
    <row r="3" spans="1:14" s="775" customFormat="1" ht="9">
      <c r="A3" s="809" t="s">
        <v>177</v>
      </c>
      <c r="B3" s="808"/>
      <c r="C3" s="808"/>
      <c r="D3" s="808"/>
      <c r="E3" s="808"/>
      <c r="F3" s="808"/>
      <c r="G3" s="808"/>
      <c r="H3" s="808"/>
      <c r="I3" s="808"/>
      <c r="J3" s="807" t="s">
        <v>176</v>
      </c>
    </row>
    <row r="4" spans="1:14" s="736" customFormat="1" ht="16.149999999999999" customHeight="1">
      <c r="A4" s="727"/>
      <c r="B4" s="170" t="s">
        <v>1161</v>
      </c>
      <c r="C4" s="170" t="s">
        <v>1160</v>
      </c>
      <c r="D4" s="170" t="s">
        <v>1159</v>
      </c>
      <c r="E4" s="170" t="s">
        <v>1158</v>
      </c>
      <c r="F4" s="170" t="s">
        <v>1157</v>
      </c>
      <c r="G4" s="170" t="s">
        <v>1156</v>
      </c>
      <c r="H4" s="170" t="s">
        <v>1155</v>
      </c>
      <c r="I4" s="170" t="s">
        <v>1154</v>
      </c>
      <c r="J4" s="170" t="s">
        <v>1153</v>
      </c>
      <c r="K4" s="279"/>
      <c r="M4" s="737" t="s">
        <v>128</v>
      </c>
      <c r="N4" s="737" t="s">
        <v>127</v>
      </c>
    </row>
    <row r="5" spans="1:14" s="537" customFormat="1" ht="12.75" customHeight="1">
      <c r="A5" s="537" t="s">
        <v>75</v>
      </c>
      <c r="B5" s="768">
        <v>38607</v>
      </c>
      <c r="C5" s="768">
        <v>11018</v>
      </c>
      <c r="D5" s="768">
        <v>32295</v>
      </c>
      <c r="E5" s="768">
        <v>41172</v>
      </c>
      <c r="F5" s="768">
        <v>14038</v>
      </c>
      <c r="G5" s="768">
        <v>5373</v>
      </c>
      <c r="H5" s="768">
        <v>22085</v>
      </c>
      <c r="I5" s="768">
        <v>7125</v>
      </c>
      <c r="J5" s="768">
        <v>9557</v>
      </c>
      <c r="L5" s="23">
        <v>1</v>
      </c>
      <c r="M5" s="735" t="s">
        <v>126</v>
      </c>
      <c r="N5" s="23" t="s">
        <v>123</v>
      </c>
    </row>
    <row r="6" spans="1:14" s="537" customFormat="1" ht="12.75" customHeight="1">
      <c r="A6" s="23" t="s">
        <v>73</v>
      </c>
      <c r="B6" s="768">
        <v>36406</v>
      </c>
      <c r="C6" s="768">
        <v>10704</v>
      </c>
      <c r="D6" s="768">
        <v>31399</v>
      </c>
      <c r="E6" s="768">
        <v>40023</v>
      </c>
      <c r="F6" s="768">
        <v>13461</v>
      </c>
      <c r="G6" s="768">
        <v>5235</v>
      </c>
      <c r="H6" s="768">
        <v>21398</v>
      </c>
      <c r="I6" s="768">
        <v>6699</v>
      </c>
      <c r="J6" s="768">
        <v>9174</v>
      </c>
      <c r="K6" s="806"/>
      <c r="L6" s="27">
        <v>2</v>
      </c>
      <c r="M6" s="414" t="s">
        <v>125</v>
      </c>
      <c r="N6" s="23" t="s">
        <v>123</v>
      </c>
    </row>
    <row r="7" spans="1:14" ht="12.75" customHeight="1">
      <c r="A7" s="23" t="s">
        <v>35</v>
      </c>
      <c r="B7" s="767">
        <v>13458</v>
      </c>
      <c r="C7" s="767">
        <v>5755</v>
      </c>
      <c r="D7" s="767">
        <v>13954</v>
      </c>
      <c r="E7" s="767">
        <v>17939</v>
      </c>
      <c r="F7" s="767">
        <v>5499</v>
      </c>
      <c r="G7" s="767">
        <v>2140</v>
      </c>
      <c r="H7" s="767">
        <v>8731</v>
      </c>
      <c r="I7" s="767">
        <v>3036</v>
      </c>
      <c r="J7" s="767">
        <v>3644</v>
      </c>
      <c r="K7" s="806"/>
      <c r="L7" s="765">
        <v>207</v>
      </c>
      <c r="M7" s="414" t="s">
        <v>124</v>
      </c>
      <c r="N7" s="413" t="s">
        <v>123</v>
      </c>
    </row>
    <row r="8" spans="1:14" ht="12.75" customHeight="1">
      <c r="A8" s="57" t="s">
        <v>122</v>
      </c>
      <c r="B8" s="716">
        <v>47</v>
      </c>
      <c r="C8" s="716">
        <v>25</v>
      </c>
      <c r="D8" s="716">
        <v>46</v>
      </c>
      <c r="E8" s="716">
        <v>61</v>
      </c>
      <c r="F8" s="716">
        <v>16</v>
      </c>
      <c r="G8" s="716">
        <v>11</v>
      </c>
      <c r="H8" s="716">
        <v>29</v>
      </c>
      <c r="I8" s="716">
        <v>14</v>
      </c>
      <c r="J8" s="716">
        <v>12</v>
      </c>
      <c r="K8" s="806"/>
      <c r="L8" s="765">
        <v>208</v>
      </c>
      <c r="M8" s="57" t="s">
        <v>121</v>
      </c>
      <c r="N8" s="411">
        <v>1502</v>
      </c>
    </row>
    <row r="9" spans="1:14" ht="12.75" customHeight="1">
      <c r="A9" s="57" t="s">
        <v>120</v>
      </c>
      <c r="B9" s="716">
        <v>658</v>
      </c>
      <c r="C9" s="716">
        <v>228</v>
      </c>
      <c r="D9" s="716">
        <v>426</v>
      </c>
      <c r="E9" s="716">
        <v>605</v>
      </c>
      <c r="F9" s="716">
        <v>216</v>
      </c>
      <c r="G9" s="716">
        <v>94</v>
      </c>
      <c r="H9" s="716">
        <v>410</v>
      </c>
      <c r="I9" s="716">
        <v>126</v>
      </c>
      <c r="J9" s="716">
        <v>148</v>
      </c>
      <c r="K9" s="806"/>
      <c r="L9" s="765">
        <v>209</v>
      </c>
      <c r="M9" s="57" t="s">
        <v>119</v>
      </c>
      <c r="N9" s="411">
        <v>1503</v>
      </c>
    </row>
    <row r="10" spans="1:14" ht="12.75" customHeight="1">
      <c r="A10" s="57" t="s">
        <v>118</v>
      </c>
      <c r="B10" s="716">
        <v>501</v>
      </c>
      <c r="C10" s="716">
        <v>195</v>
      </c>
      <c r="D10" s="716">
        <v>339</v>
      </c>
      <c r="E10" s="716">
        <v>583</v>
      </c>
      <c r="F10" s="716">
        <v>191</v>
      </c>
      <c r="G10" s="716">
        <v>88</v>
      </c>
      <c r="H10" s="716">
        <v>277</v>
      </c>
      <c r="I10" s="716">
        <v>99</v>
      </c>
      <c r="J10" s="716">
        <v>181</v>
      </c>
      <c r="K10" s="806"/>
      <c r="L10" s="765">
        <v>210</v>
      </c>
      <c r="M10" s="57" t="s">
        <v>117</v>
      </c>
      <c r="N10" s="411">
        <v>1115</v>
      </c>
    </row>
    <row r="11" spans="1:14" ht="12.75" customHeight="1">
      <c r="A11" s="57" t="s">
        <v>116</v>
      </c>
      <c r="B11" s="716">
        <v>141</v>
      </c>
      <c r="C11" s="716">
        <v>42</v>
      </c>
      <c r="D11" s="716">
        <v>79</v>
      </c>
      <c r="E11" s="716">
        <v>156</v>
      </c>
      <c r="F11" s="716">
        <v>53</v>
      </c>
      <c r="G11" s="716">
        <v>34</v>
      </c>
      <c r="H11" s="716">
        <v>130</v>
      </c>
      <c r="I11" s="716">
        <v>29</v>
      </c>
      <c r="J11" s="716">
        <v>63</v>
      </c>
      <c r="K11" s="806"/>
      <c r="L11" s="765">
        <v>211</v>
      </c>
      <c r="M11" s="57" t="s">
        <v>115</v>
      </c>
      <c r="N11" s="411">
        <v>1504</v>
      </c>
    </row>
    <row r="12" spans="1:14" ht="12.75" customHeight="1">
      <c r="A12" s="57" t="s">
        <v>114</v>
      </c>
      <c r="B12" s="716">
        <v>1166</v>
      </c>
      <c r="C12" s="716">
        <v>516</v>
      </c>
      <c r="D12" s="716">
        <v>1399</v>
      </c>
      <c r="E12" s="716">
        <v>1598</v>
      </c>
      <c r="F12" s="716">
        <v>517</v>
      </c>
      <c r="G12" s="716">
        <v>188</v>
      </c>
      <c r="H12" s="716">
        <v>841</v>
      </c>
      <c r="I12" s="716">
        <v>307</v>
      </c>
      <c r="J12" s="716">
        <v>330</v>
      </c>
      <c r="K12" s="806"/>
      <c r="L12" s="765">
        <v>212</v>
      </c>
      <c r="M12" s="57" t="s">
        <v>113</v>
      </c>
      <c r="N12" s="411">
        <v>1105</v>
      </c>
    </row>
    <row r="13" spans="1:14" ht="12.75" customHeight="1">
      <c r="A13" s="57" t="s">
        <v>112</v>
      </c>
      <c r="B13" s="716">
        <v>6260</v>
      </c>
      <c r="C13" s="716">
        <v>2713</v>
      </c>
      <c r="D13" s="716">
        <v>7710</v>
      </c>
      <c r="E13" s="716">
        <v>9131</v>
      </c>
      <c r="F13" s="716">
        <v>2325</v>
      </c>
      <c r="G13" s="716">
        <v>726</v>
      </c>
      <c r="H13" s="716">
        <v>3851</v>
      </c>
      <c r="I13" s="716">
        <v>1207</v>
      </c>
      <c r="J13" s="716">
        <v>1440</v>
      </c>
      <c r="K13" s="806"/>
      <c r="L13" s="765">
        <v>213</v>
      </c>
      <c r="M13" s="57" t="s">
        <v>111</v>
      </c>
      <c r="N13" s="411">
        <v>1106</v>
      </c>
    </row>
    <row r="14" spans="1:14" ht="12.75" customHeight="1">
      <c r="A14" s="57" t="s">
        <v>110</v>
      </c>
      <c r="B14" s="716">
        <v>572</v>
      </c>
      <c r="C14" s="716">
        <v>167</v>
      </c>
      <c r="D14" s="716">
        <v>472</v>
      </c>
      <c r="E14" s="716">
        <v>604</v>
      </c>
      <c r="F14" s="716">
        <v>235</v>
      </c>
      <c r="G14" s="716">
        <v>111</v>
      </c>
      <c r="H14" s="716">
        <v>355</v>
      </c>
      <c r="I14" s="716">
        <v>167</v>
      </c>
      <c r="J14" s="716">
        <v>203</v>
      </c>
      <c r="K14" s="806"/>
      <c r="L14" s="765">
        <v>214</v>
      </c>
      <c r="M14" s="57" t="s">
        <v>109</v>
      </c>
      <c r="N14" s="411">
        <v>1107</v>
      </c>
    </row>
    <row r="15" spans="1:14" ht="12.75" customHeight="1">
      <c r="A15" s="57" t="s">
        <v>108</v>
      </c>
      <c r="B15" s="716">
        <v>318</v>
      </c>
      <c r="C15" s="716">
        <v>112</v>
      </c>
      <c r="D15" s="716">
        <v>190</v>
      </c>
      <c r="E15" s="716">
        <v>290</v>
      </c>
      <c r="F15" s="716">
        <v>130</v>
      </c>
      <c r="G15" s="716">
        <v>67</v>
      </c>
      <c r="H15" s="716">
        <v>155</v>
      </c>
      <c r="I15" s="716">
        <v>79</v>
      </c>
      <c r="J15" s="716">
        <v>72</v>
      </c>
      <c r="K15" s="806"/>
      <c r="L15" s="765">
        <v>215</v>
      </c>
      <c r="M15" s="57" t="s">
        <v>107</v>
      </c>
      <c r="N15" s="411">
        <v>1109</v>
      </c>
    </row>
    <row r="16" spans="1:14" ht="12.75" customHeight="1">
      <c r="A16" s="57" t="s">
        <v>106</v>
      </c>
      <c r="B16" s="716">
        <v>100</v>
      </c>
      <c r="C16" s="716">
        <v>28</v>
      </c>
      <c r="D16" s="716">
        <v>82</v>
      </c>
      <c r="E16" s="716">
        <v>106</v>
      </c>
      <c r="F16" s="716">
        <v>33</v>
      </c>
      <c r="G16" s="716">
        <v>22</v>
      </c>
      <c r="H16" s="716">
        <v>74</v>
      </c>
      <c r="I16" s="716">
        <v>23</v>
      </c>
      <c r="J16" s="716">
        <v>28</v>
      </c>
      <c r="K16" s="806"/>
      <c r="L16" s="765">
        <v>216</v>
      </c>
      <c r="M16" s="57" t="s">
        <v>105</v>
      </c>
      <c r="N16" s="411">
        <v>1506</v>
      </c>
    </row>
    <row r="17" spans="1:14" ht="12.75" customHeight="1">
      <c r="A17" s="57" t="s">
        <v>104</v>
      </c>
      <c r="B17" s="716">
        <v>117</v>
      </c>
      <c r="C17" s="716">
        <v>55</v>
      </c>
      <c r="D17" s="716">
        <v>155</v>
      </c>
      <c r="E17" s="716">
        <v>175</v>
      </c>
      <c r="F17" s="716">
        <v>53</v>
      </c>
      <c r="G17" s="716">
        <v>34</v>
      </c>
      <c r="H17" s="716">
        <v>98</v>
      </c>
      <c r="I17" s="716">
        <v>38</v>
      </c>
      <c r="J17" s="716">
        <v>31</v>
      </c>
      <c r="K17" s="806"/>
      <c r="L17" s="765">
        <v>217</v>
      </c>
      <c r="M17" s="57" t="s">
        <v>103</v>
      </c>
      <c r="N17" s="411">
        <v>1507</v>
      </c>
    </row>
    <row r="18" spans="1:14" ht="12.75" customHeight="1">
      <c r="A18" s="57" t="s">
        <v>102</v>
      </c>
      <c r="B18" s="716">
        <v>446</v>
      </c>
      <c r="C18" s="716">
        <v>196</v>
      </c>
      <c r="D18" s="716">
        <v>276</v>
      </c>
      <c r="E18" s="716">
        <v>459</v>
      </c>
      <c r="F18" s="716">
        <v>202</v>
      </c>
      <c r="G18" s="716">
        <v>84</v>
      </c>
      <c r="H18" s="716">
        <v>296</v>
      </c>
      <c r="I18" s="716">
        <v>118</v>
      </c>
      <c r="J18" s="716">
        <v>151</v>
      </c>
      <c r="K18" s="806"/>
      <c r="L18" s="765">
        <v>218</v>
      </c>
      <c r="M18" s="57" t="s">
        <v>101</v>
      </c>
      <c r="N18" s="411">
        <v>1116</v>
      </c>
    </row>
    <row r="19" spans="1:14" ht="12.75" customHeight="1">
      <c r="A19" s="57" t="s">
        <v>100</v>
      </c>
      <c r="B19" s="716">
        <v>709</v>
      </c>
      <c r="C19" s="716">
        <v>664</v>
      </c>
      <c r="D19" s="716">
        <v>887</v>
      </c>
      <c r="E19" s="716">
        <v>1570</v>
      </c>
      <c r="F19" s="716">
        <v>433</v>
      </c>
      <c r="G19" s="716">
        <v>171</v>
      </c>
      <c r="H19" s="716">
        <v>733</v>
      </c>
      <c r="I19" s="716">
        <v>240</v>
      </c>
      <c r="J19" s="716">
        <v>266</v>
      </c>
      <c r="K19" s="806"/>
      <c r="L19" s="765">
        <v>219</v>
      </c>
      <c r="M19" s="57" t="s">
        <v>99</v>
      </c>
      <c r="N19" s="411">
        <v>1110</v>
      </c>
    </row>
    <row r="20" spans="1:14" ht="12.75" customHeight="1">
      <c r="A20" s="57" t="s">
        <v>98</v>
      </c>
      <c r="B20" s="716">
        <v>137</v>
      </c>
      <c r="C20" s="716">
        <v>37</v>
      </c>
      <c r="D20" s="716">
        <v>131</v>
      </c>
      <c r="E20" s="716">
        <v>175</v>
      </c>
      <c r="F20" s="716">
        <v>65</v>
      </c>
      <c r="G20" s="716">
        <v>32</v>
      </c>
      <c r="H20" s="716">
        <v>118</v>
      </c>
      <c r="I20" s="716">
        <v>51</v>
      </c>
      <c r="J20" s="716">
        <v>33</v>
      </c>
      <c r="K20" s="806"/>
      <c r="L20" s="765">
        <v>220</v>
      </c>
      <c r="M20" s="57" t="s">
        <v>97</v>
      </c>
      <c r="N20" s="411">
        <v>1508</v>
      </c>
    </row>
    <row r="21" spans="1:14" ht="12.75" customHeight="1">
      <c r="A21" s="57" t="s">
        <v>96</v>
      </c>
      <c r="B21" s="716">
        <v>319</v>
      </c>
      <c r="C21" s="716">
        <v>124</v>
      </c>
      <c r="D21" s="716">
        <v>304</v>
      </c>
      <c r="E21" s="716">
        <v>366</v>
      </c>
      <c r="F21" s="716">
        <v>144</v>
      </c>
      <c r="G21" s="716">
        <v>99</v>
      </c>
      <c r="H21" s="716">
        <v>234</v>
      </c>
      <c r="I21" s="716">
        <v>105</v>
      </c>
      <c r="J21" s="716">
        <v>98</v>
      </c>
      <c r="K21" s="806"/>
      <c r="L21" s="765">
        <v>221</v>
      </c>
      <c r="M21" s="57" t="s">
        <v>95</v>
      </c>
      <c r="N21" s="411">
        <v>1510</v>
      </c>
    </row>
    <row r="22" spans="1:14" ht="12.75" customHeight="1">
      <c r="A22" s="57" t="s">
        <v>94</v>
      </c>
      <c r="B22" s="716">
        <v>153</v>
      </c>
      <c r="C22" s="716">
        <v>34</v>
      </c>
      <c r="D22" s="716">
        <v>122</v>
      </c>
      <c r="E22" s="716">
        <v>103</v>
      </c>
      <c r="F22" s="716">
        <v>54</v>
      </c>
      <c r="G22" s="716">
        <v>22</v>
      </c>
      <c r="H22" s="716">
        <v>80</v>
      </c>
      <c r="I22" s="716">
        <v>31</v>
      </c>
      <c r="J22" s="716">
        <v>27</v>
      </c>
      <c r="K22" s="806"/>
      <c r="L22" s="765">
        <v>222</v>
      </c>
      <c r="M22" s="57" t="s">
        <v>93</v>
      </c>
      <c r="N22" s="411">
        <v>1511</v>
      </c>
    </row>
    <row r="23" spans="1:14" ht="12.75" customHeight="1">
      <c r="A23" s="57" t="s">
        <v>92</v>
      </c>
      <c r="B23" s="716">
        <v>395</v>
      </c>
      <c r="C23" s="716">
        <v>121</v>
      </c>
      <c r="D23" s="716">
        <v>233</v>
      </c>
      <c r="E23" s="716">
        <v>413</v>
      </c>
      <c r="F23" s="716">
        <v>157</v>
      </c>
      <c r="G23" s="716">
        <v>70</v>
      </c>
      <c r="H23" s="716">
        <v>300</v>
      </c>
      <c r="I23" s="716">
        <v>70</v>
      </c>
      <c r="J23" s="716">
        <v>94</v>
      </c>
      <c r="K23" s="806"/>
      <c r="L23" s="765">
        <v>223</v>
      </c>
      <c r="M23" s="57" t="s">
        <v>91</v>
      </c>
      <c r="N23" s="411">
        <v>1512</v>
      </c>
    </row>
    <row r="24" spans="1:14" ht="12.75" customHeight="1">
      <c r="A24" s="57" t="s">
        <v>90</v>
      </c>
      <c r="B24" s="716">
        <v>1096</v>
      </c>
      <c r="C24" s="716">
        <v>412</v>
      </c>
      <c r="D24" s="716">
        <v>846</v>
      </c>
      <c r="E24" s="716">
        <v>1211</v>
      </c>
      <c r="F24" s="716">
        <v>507</v>
      </c>
      <c r="G24" s="716">
        <v>248</v>
      </c>
      <c r="H24" s="716">
        <v>566</v>
      </c>
      <c r="I24" s="716">
        <v>275</v>
      </c>
      <c r="J24" s="716">
        <v>341</v>
      </c>
      <c r="K24" s="806"/>
      <c r="L24" s="765">
        <v>224</v>
      </c>
      <c r="M24" s="57" t="s">
        <v>89</v>
      </c>
      <c r="N24" s="411">
        <v>1111</v>
      </c>
    </row>
    <row r="25" spans="1:14" ht="12.75" customHeight="1">
      <c r="A25" s="57" t="s">
        <v>88</v>
      </c>
      <c r="B25" s="716">
        <v>323</v>
      </c>
      <c r="C25" s="716">
        <v>86</v>
      </c>
      <c r="D25" s="716">
        <v>257</v>
      </c>
      <c r="E25" s="716">
        <v>333</v>
      </c>
      <c r="F25" s="716">
        <v>168</v>
      </c>
      <c r="G25" s="716">
        <v>39</v>
      </c>
      <c r="H25" s="716">
        <v>184</v>
      </c>
      <c r="I25" s="716">
        <v>57</v>
      </c>
      <c r="J25" s="716">
        <v>126</v>
      </c>
      <c r="K25" s="806"/>
      <c r="L25" s="765">
        <v>225</v>
      </c>
      <c r="M25" s="57" t="s">
        <v>87</v>
      </c>
      <c r="N25" s="411">
        <v>1114</v>
      </c>
    </row>
    <row r="26" spans="1:14" ht="15" customHeight="1">
      <c r="A26" s="727"/>
      <c r="B26" s="773" t="s">
        <v>1161</v>
      </c>
      <c r="C26" s="773" t="s">
        <v>1160</v>
      </c>
      <c r="D26" s="773" t="s">
        <v>1159</v>
      </c>
      <c r="E26" s="773" t="s">
        <v>1158</v>
      </c>
      <c r="F26" s="773" t="s">
        <v>1157</v>
      </c>
      <c r="G26" s="773" t="s">
        <v>1156</v>
      </c>
      <c r="H26" s="773" t="s">
        <v>1155</v>
      </c>
      <c r="I26" s="773" t="s">
        <v>1154</v>
      </c>
      <c r="J26" s="773" t="s">
        <v>1153</v>
      </c>
      <c r="K26" s="257"/>
    </row>
    <row r="27" spans="1:14" ht="9.75" customHeight="1">
      <c r="A27" s="1445" t="s">
        <v>8</v>
      </c>
      <c r="B27" s="1401"/>
      <c r="C27" s="1401"/>
      <c r="D27" s="1401"/>
      <c r="E27" s="1401"/>
      <c r="F27" s="1401"/>
      <c r="G27" s="1401"/>
      <c r="H27" s="1401"/>
      <c r="I27" s="1401"/>
      <c r="J27" s="1401"/>
      <c r="K27" s="1401"/>
    </row>
    <row r="28" spans="1:14" ht="9.75" customHeight="1">
      <c r="A28" s="1399" t="s">
        <v>1100</v>
      </c>
      <c r="B28" s="1440"/>
      <c r="C28" s="1440"/>
      <c r="D28" s="1440"/>
      <c r="E28" s="1440"/>
      <c r="F28" s="1440"/>
      <c r="G28" s="1440"/>
      <c r="H28" s="1440"/>
      <c r="I28" s="1440"/>
      <c r="J28" s="1440"/>
      <c r="K28" s="805"/>
    </row>
    <row r="29" spans="1:14" ht="9.75" customHeight="1">
      <c r="A29" s="1441" t="s">
        <v>1101</v>
      </c>
      <c r="B29" s="1442"/>
      <c r="C29" s="1442"/>
      <c r="D29" s="1442"/>
      <c r="E29" s="1442"/>
      <c r="F29" s="1442"/>
      <c r="G29" s="1442"/>
      <c r="H29" s="1442"/>
      <c r="I29" s="1442"/>
      <c r="J29" s="1442"/>
      <c r="K29" s="318"/>
    </row>
    <row r="30" spans="1:14" ht="9.75" customHeight="1">
      <c r="A30" s="725"/>
      <c r="B30" s="804"/>
      <c r="C30" s="804"/>
      <c r="D30" s="804"/>
      <c r="E30" s="804"/>
      <c r="F30" s="804"/>
      <c r="G30" s="804"/>
      <c r="H30" s="804"/>
      <c r="I30" s="804"/>
      <c r="J30" s="804"/>
      <c r="K30" s="318"/>
    </row>
    <row r="31" spans="1:14" ht="9.75" customHeight="1">
      <c r="A31" s="178" t="s">
        <v>3</v>
      </c>
      <c r="B31" s="369"/>
      <c r="C31" s="369"/>
      <c r="D31" s="369"/>
      <c r="E31" s="369"/>
      <c r="F31" s="369"/>
      <c r="G31" s="369"/>
      <c r="H31" s="369"/>
      <c r="I31" s="369"/>
      <c r="J31" s="369"/>
      <c r="K31" s="318"/>
    </row>
    <row r="32" spans="1:14" ht="9.75" customHeight="1">
      <c r="A32" s="179" t="s">
        <v>1205</v>
      </c>
      <c r="B32" s="369"/>
      <c r="C32" s="369"/>
      <c r="D32" s="369"/>
      <c r="E32" s="369"/>
      <c r="F32" s="369"/>
      <c r="G32" s="369"/>
      <c r="H32" s="369"/>
      <c r="I32" s="369"/>
      <c r="J32" s="369"/>
      <c r="K32" s="318"/>
    </row>
    <row r="33" spans="1:13">
      <c r="B33" s="369"/>
      <c r="C33" s="369"/>
      <c r="D33" s="369"/>
      <c r="E33" s="369"/>
      <c r="F33" s="369"/>
      <c r="G33" s="369"/>
      <c r="H33" s="369"/>
      <c r="I33" s="369"/>
      <c r="J33" s="369"/>
      <c r="K33" s="318"/>
    </row>
    <row r="34" spans="1:13" ht="13.5">
      <c r="A34" s="452"/>
      <c r="B34" s="803"/>
      <c r="C34" s="803"/>
      <c r="D34" s="803"/>
      <c r="E34" s="803"/>
      <c r="F34" s="803"/>
      <c r="G34" s="803"/>
      <c r="H34" s="803"/>
      <c r="I34" s="803"/>
      <c r="J34" s="803"/>
      <c r="K34" s="452"/>
      <c r="L34" s="452"/>
      <c r="M34" s="452"/>
    </row>
    <row r="35" spans="1:13" ht="13.5">
      <c r="A35" s="452"/>
      <c r="B35" s="803"/>
      <c r="C35" s="803"/>
      <c r="D35" s="803"/>
      <c r="E35" s="803"/>
      <c r="F35" s="803"/>
      <c r="G35" s="803"/>
      <c r="H35" s="803"/>
      <c r="I35" s="803"/>
      <c r="J35" s="803"/>
      <c r="K35" s="452"/>
      <c r="L35" s="452"/>
      <c r="M35" s="452"/>
    </row>
    <row r="36" spans="1:13" ht="13.5">
      <c r="A36" s="452"/>
      <c r="B36" s="803"/>
      <c r="C36" s="803"/>
      <c r="D36" s="803"/>
      <c r="E36" s="803"/>
      <c r="F36" s="803"/>
      <c r="G36" s="803"/>
      <c r="H36" s="803"/>
      <c r="I36" s="803"/>
      <c r="J36" s="803"/>
      <c r="K36" s="452"/>
      <c r="L36" s="452"/>
      <c r="M36" s="452"/>
    </row>
    <row r="37" spans="1:13">
      <c r="B37" s="369"/>
      <c r="C37" s="369"/>
      <c r="D37" s="369"/>
      <c r="E37" s="369"/>
      <c r="F37" s="369"/>
      <c r="G37" s="369"/>
      <c r="H37" s="369"/>
      <c r="I37" s="369"/>
      <c r="J37" s="369"/>
    </row>
    <row r="38" spans="1:13">
      <c r="B38" s="369"/>
      <c r="C38" s="369"/>
      <c r="D38" s="369"/>
      <c r="E38" s="369"/>
      <c r="F38" s="369"/>
      <c r="G38" s="369"/>
      <c r="H38" s="369"/>
      <c r="I38" s="369"/>
      <c r="J38" s="369"/>
    </row>
    <row r="39" spans="1:13">
      <c r="B39" s="369"/>
      <c r="C39" s="369"/>
      <c r="D39" s="369"/>
      <c r="E39" s="369"/>
      <c r="F39" s="369"/>
      <c r="G39" s="369"/>
      <c r="H39" s="369"/>
      <c r="I39" s="369"/>
      <c r="J39" s="369"/>
    </row>
    <row r="40" spans="1:13">
      <c r="B40" s="369"/>
      <c r="C40" s="369"/>
      <c r="D40" s="369"/>
      <c r="E40" s="369"/>
      <c r="F40" s="369"/>
      <c r="G40" s="369"/>
      <c r="H40" s="369"/>
      <c r="I40" s="369"/>
      <c r="J40" s="369"/>
    </row>
    <row r="41" spans="1:13">
      <c r="B41" s="369"/>
      <c r="C41" s="369"/>
      <c r="D41" s="369"/>
      <c r="E41" s="369"/>
      <c r="F41" s="369"/>
      <c r="G41" s="369"/>
      <c r="H41" s="369"/>
      <c r="I41" s="369"/>
      <c r="J41" s="369"/>
    </row>
    <row r="42" spans="1:13">
      <c r="B42" s="369"/>
      <c r="C42" s="369"/>
      <c r="D42" s="369"/>
      <c r="E42" s="369"/>
      <c r="F42" s="369"/>
      <c r="G42" s="369"/>
      <c r="H42" s="369"/>
      <c r="I42" s="369"/>
      <c r="J42" s="369"/>
    </row>
    <row r="43" spans="1:13">
      <c r="B43" s="369"/>
      <c r="C43" s="369"/>
      <c r="D43" s="369"/>
      <c r="E43" s="369"/>
      <c r="F43" s="369"/>
      <c r="G43" s="369"/>
      <c r="H43" s="369"/>
      <c r="I43" s="369"/>
      <c r="J43" s="369"/>
    </row>
    <row r="44" spans="1:13">
      <c r="B44" s="369"/>
      <c r="C44" s="369"/>
      <c r="D44" s="369"/>
      <c r="E44" s="369"/>
      <c r="F44" s="369"/>
      <c r="G44" s="369"/>
      <c r="H44" s="369"/>
      <c r="I44" s="369"/>
      <c r="J44" s="369"/>
    </row>
    <row r="45" spans="1:13">
      <c r="B45" s="369"/>
      <c r="C45" s="369"/>
      <c r="D45" s="369"/>
      <c r="E45" s="369"/>
      <c r="F45" s="369"/>
      <c r="G45" s="369"/>
      <c r="H45" s="369"/>
      <c r="I45" s="369"/>
      <c r="J45" s="369"/>
    </row>
    <row r="46" spans="1:13">
      <c r="B46" s="369"/>
      <c r="C46" s="369"/>
      <c r="D46" s="369"/>
      <c r="E46" s="369"/>
      <c r="F46" s="369"/>
      <c r="G46" s="369"/>
      <c r="H46" s="369"/>
      <c r="I46" s="369"/>
      <c r="J46" s="369"/>
    </row>
    <row r="47" spans="1:13">
      <c r="B47" s="369"/>
      <c r="C47" s="369"/>
      <c r="D47" s="369"/>
      <c r="E47" s="369"/>
      <c r="F47" s="369"/>
      <c r="G47" s="369"/>
      <c r="H47" s="369"/>
      <c r="I47" s="369"/>
      <c r="J47" s="369"/>
    </row>
    <row r="48" spans="1:13">
      <c r="B48" s="369"/>
      <c r="C48" s="369"/>
      <c r="D48" s="369"/>
      <c r="E48" s="369"/>
      <c r="F48" s="369"/>
      <c r="G48" s="369"/>
      <c r="H48" s="369"/>
      <c r="I48" s="369"/>
      <c r="J48" s="369"/>
    </row>
    <row r="49" spans="2:10">
      <c r="B49" s="369"/>
      <c r="C49" s="369"/>
      <c r="D49" s="369"/>
      <c r="E49" s="369"/>
      <c r="F49" s="369"/>
      <c r="G49" s="369"/>
      <c r="H49" s="369"/>
      <c r="I49" s="369"/>
      <c r="J49" s="369"/>
    </row>
    <row r="50" spans="2:10">
      <c r="B50" s="369"/>
      <c r="C50" s="369"/>
      <c r="D50" s="369"/>
      <c r="E50" s="369"/>
      <c r="F50" s="369"/>
      <c r="G50" s="369"/>
      <c r="H50" s="369"/>
      <c r="I50" s="369"/>
      <c r="J50" s="369"/>
    </row>
    <row r="51" spans="2:10">
      <c r="B51" s="369"/>
      <c r="C51" s="369"/>
      <c r="D51" s="369"/>
      <c r="E51" s="369"/>
      <c r="F51" s="369"/>
      <c r="G51" s="369"/>
      <c r="H51" s="369"/>
      <c r="I51" s="369"/>
      <c r="J51" s="369"/>
    </row>
    <row r="52" spans="2:10">
      <c r="B52" s="369"/>
      <c r="C52" s="369"/>
      <c r="D52" s="369"/>
      <c r="E52" s="369"/>
      <c r="F52" s="369"/>
      <c r="G52" s="369"/>
      <c r="H52" s="369"/>
      <c r="I52" s="369"/>
      <c r="J52" s="369"/>
    </row>
    <row r="53" spans="2:10">
      <c r="B53" s="369"/>
      <c r="C53" s="369"/>
      <c r="D53" s="369"/>
      <c r="E53" s="369"/>
      <c r="F53" s="369"/>
      <c r="G53" s="369"/>
      <c r="H53" s="369"/>
      <c r="I53" s="369"/>
      <c r="J53" s="369"/>
    </row>
    <row r="54" spans="2:10">
      <c r="B54" s="369"/>
      <c r="C54" s="369"/>
      <c r="D54" s="369"/>
      <c r="E54" s="369"/>
      <c r="F54" s="369"/>
      <c r="G54" s="369"/>
      <c r="H54" s="369"/>
      <c r="I54" s="369"/>
      <c r="J54" s="369"/>
    </row>
    <row r="55" spans="2:10">
      <c r="B55" s="369"/>
      <c r="C55" s="369"/>
      <c r="D55" s="369"/>
      <c r="E55" s="369"/>
      <c r="F55" s="369"/>
      <c r="G55" s="369"/>
      <c r="H55" s="369"/>
      <c r="I55" s="369"/>
      <c r="J55" s="369"/>
    </row>
    <row r="56" spans="2:10">
      <c r="B56" s="369"/>
      <c r="C56" s="369"/>
      <c r="D56" s="369"/>
      <c r="E56" s="369"/>
      <c r="F56" s="369"/>
      <c r="G56" s="369"/>
      <c r="H56" s="369"/>
      <c r="I56" s="369"/>
      <c r="J56" s="369"/>
    </row>
    <row r="57" spans="2:10">
      <c r="B57" s="369"/>
      <c r="C57" s="369"/>
      <c r="D57" s="369"/>
      <c r="E57" s="369"/>
      <c r="F57" s="369"/>
      <c r="G57" s="369"/>
      <c r="H57" s="369"/>
      <c r="I57" s="369"/>
      <c r="J57" s="369"/>
    </row>
    <row r="58" spans="2:10">
      <c r="B58" s="369"/>
      <c r="C58" s="369"/>
      <c r="D58" s="369"/>
      <c r="E58" s="369"/>
      <c r="F58" s="369"/>
      <c r="G58" s="369"/>
      <c r="H58" s="369"/>
      <c r="I58" s="369"/>
      <c r="J58" s="369"/>
    </row>
    <row r="59" spans="2:10">
      <c r="B59" s="369"/>
      <c r="C59" s="369"/>
      <c r="D59" s="369"/>
      <c r="E59" s="369"/>
      <c r="F59" s="369"/>
      <c r="G59" s="369"/>
      <c r="H59" s="369"/>
      <c r="I59" s="369"/>
      <c r="J59" s="369"/>
    </row>
    <row r="60" spans="2:10">
      <c r="B60" s="369"/>
      <c r="C60" s="369"/>
      <c r="D60" s="369"/>
      <c r="E60" s="369"/>
      <c r="F60" s="369"/>
      <c r="G60" s="369"/>
      <c r="H60" s="369"/>
      <c r="I60" s="369"/>
      <c r="J60" s="369"/>
    </row>
    <row r="61" spans="2:10">
      <c r="B61" s="369"/>
      <c r="C61" s="369"/>
      <c r="D61" s="369"/>
      <c r="E61" s="369"/>
      <c r="F61" s="369"/>
      <c r="G61" s="369"/>
      <c r="H61" s="369"/>
      <c r="I61" s="369"/>
      <c r="J61" s="369"/>
    </row>
    <row r="62" spans="2:10">
      <c r="B62" s="369"/>
      <c r="C62" s="369"/>
      <c r="D62" s="369"/>
      <c r="E62" s="369"/>
      <c r="F62" s="369"/>
      <c r="G62" s="369"/>
      <c r="H62" s="369"/>
      <c r="I62" s="369"/>
      <c r="J62" s="369"/>
    </row>
    <row r="63" spans="2:10">
      <c r="B63" s="369"/>
      <c r="C63" s="369"/>
      <c r="D63" s="369"/>
      <c r="E63" s="369"/>
      <c r="F63" s="369"/>
      <c r="G63" s="369"/>
      <c r="H63" s="369"/>
      <c r="I63" s="369"/>
      <c r="J63" s="369"/>
    </row>
    <row r="64" spans="2:10">
      <c r="B64" s="369"/>
      <c r="C64" s="369"/>
      <c r="D64" s="369"/>
      <c r="E64" s="369"/>
      <c r="F64" s="369"/>
      <c r="G64" s="369"/>
      <c r="H64" s="369"/>
      <c r="I64" s="369"/>
      <c r="J64" s="369"/>
    </row>
    <row r="65" spans="2:10">
      <c r="B65" s="369"/>
      <c r="C65" s="369"/>
      <c r="D65" s="369"/>
      <c r="E65" s="369"/>
      <c r="F65" s="369"/>
      <c r="G65" s="369"/>
      <c r="H65" s="369"/>
      <c r="I65" s="369"/>
      <c r="J65" s="369"/>
    </row>
    <row r="66" spans="2:10">
      <c r="B66" s="369"/>
      <c r="C66" s="369"/>
      <c r="D66" s="369"/>
      <c r="E66" s="369"/>
      <c r="F66" s="369"/>
      <c r="G66" s="369"/>
      <c r="H66" s="369"/>
      <c r="I66" s="369"/>
      <c r="J66" s="369"/>
    </row>
    <row r="67" spans="2:10">
      <c r="B67" s="369"/>
      <c r="C67" s="369"/>
      <c r="D67" s="369"/>
      <c r="E67" s="369"/>
      <c r="F67" s="369"/>
      <c r="G67" s="369"/>
      <c r="H67" s="369"/>
      <c r="I67" s="369"/>
      <c r="J67" s="369"/>
    </row>
    <row r="68" spans="2:10">
      <c r="B68" s="369"/>
      <c r="C68" s="369"/>
      <c r="D68" s="369"/>
      <c r="E68" s="369"/>
      <c r="F68" s="369"/>
      <c r="G68" s="369"/>
      <c r="H68" s="369"/>
      <c r="I68" s="369"/>
      <c r="J68" s="369"/>
    </row>
    <row r="69" spans="2:10">
      <c r="B69" s="369"/>
      <c r="C69" s="369"/>
      <c r="D69" s="369"/>
      <c r="E69" s="369"/>
      <c r="F69" s="369"/>
      <c r="G69" s="369"/>
      <c r="H69" s="369"/>
      <c r="I69" s="369"/>
      <c r="J69" s="369"/>
    </row>
    <row r="70" spans="2:10">
      <c r="B70" s="369"/>
      <c r="C70" s="369"/>
      <c r="D70" s="369"/>
      <c r="E70" s="369"/>
      <c r="F70" s="369"/>
      <c r="G70" s="369"/>
      <c r="H70" s="369"/>
      <c r="I70" s="369"/>
      <c r="J70" s="369"/>
    </row>
    <row r="71" spans="2:10">
      <c r="B71" s="369"/>
      <c r="C71" s="369"/>
      <c r="D71" s="369"/>
      <c r="E71" s="369"/>
      <c r="F71" s="369"/>
      <c r="G71" s="369"/>
      <c r="H71" s="369"/>
      <c r="I71" s="369"/>
      <c r="J71" s="369"/>
    </row>
    <row r="72" spans="2:10">
      <c r="B72" s="369"/>
      <c r="C72" s="369"/>
      <c r="D72" s="369"/>
      <c r="E72" s="369"/>
      <c r="F72" s="369"/>
      <c r="G72" s="369"/>
      <c r="H72" s="369"/>
      <c r="I72" s="369"/>
      <c r="J72" s="369"/>
    </row>
    <row r="73" spans="2:10">
      <c r="B73" s="369"/>
      <c r="C73" s="369"/>
      <c r="D73" s="369"/>
      <c r="E73" s="369"/>
      <c r="F73" s="369"/>
      <c r="G73" s="369"/>
      <c r="H73" s="369"/>
      <c r="I73" s="369"/>
      <c r="J73" s="369"/>
    </row>
    <row r="74" spans="2:10">
      <c r="B74" s="369"/>
      <c r="C74" s="369"/>
      <c r="D74" s="369"/>
      <c r="E74" s="369"/>
      <c r="F74" s="369"/>
      <c r="G74" s="369"/>
      <c r="H74" s="369"/>
      <c r="I74" s="369"/>
      <c r="J74" s="369"/>
    </row>
    <row r="75" spans="2:10">
      <c r="B75" s="369"/>
      <c r="C75" s="369"/>
      <c r="D75" s="369"/>
      <c r="E75" s="369"/>
      <c r="F75" s="369"/>
      <c r="G75" s="369"/>
      <c r="H75" s="369"/>
      <c r="I75" s="369"/>
      <c r="J75" s="369"/>
    </row>
    <row r="76" spans="2:10">
      <c r="B76" s="369"/>
      <c r="C76" s="369"/>
      <c r="D76" s="369"/>
      <c r="E76" s="369"/>
      <c r="F76" s="369"/>
      <c r="G76" s="369"/>
      <c r="H76" s="369"/>
      <c r="I76" s="369"/>
      <c r="J76" s="369"/>
    </row>
    <row r="77" spans="2:10">
      <c r="B77" s="369"/>
      <c r="C77" s="369"/>
      <c r="D77" s="369"/>
      <c r="E77" s="369"/>
      <c r="F77" s="369"/>
      <c r="G77" s="369"/>
      <c r="H77" s="369"/>
      <c r="I77" s="369"/>
      <c r="J77" s="369"/>
    </row>
    <row r="78" spans="2:10">
      <c r="B78" s="369"/>
      <c r="C78" s="369"/>
      <c r="D78" s="369"/>
      <c r="E78" s="369"/>
      <c r="F78" s="369"/>
      <c r="G78" s="369"/>
      <c r="H78" s="369"/>
      <c r="I78" s="369"/>
      <c r="J78" s="369"/>
    </row>
    <row r="79" spans="2:10">
      <c r="B79" s="369"/>
      <c r="C79" s="369"/>
      <c r="D79" s="369"/>
      <c r="E79" s="369"/>
      <c r="F79" s="369"/>
      <c r="G79" s="369"/>
      <c r="H79" s="369"/>
      <c r="I79" s="369"/>
      <c r="J79" s="369"/>
    </row>
    <row r="80" spans="2:10">
      <c r="B80" s="369"/>
      <c r="C80" s="369"/>
      <c r="D80" s="369"/>
      <c r="E80" s="369"/>
      <c r="F80" s="369"/>
      <c r="G80" s="369"/>
      <c r="H80" s="369"/>
      <c r="I80" s="369"/>
      <c r="J80" s="369"/>
    </row>
    <row r="81" spans="2:10">
      <c r="B81" s="369"/>
      <c r="C81" s="369"/>
      <c r="D81" s="369"/>
      <c r="E81" s="369"/>
      <c r="F81" s="369"/>
      <c r="G81" s="369"/>
      <c r="H81" s="369"/>
      <c r="I81" s="369"/>
      <c r="J81" s="369"/>
    </row>
    <row r="82" spans="2:10">
      <c r="B82" s="369"/>
      <c r="C82" s="369"/>
      <c r="D82" s="369"/>
      <c r="E82" s="369"/>
      <c r="F82" s="369"/>
      <c r="G82" s="369"/>
      <c r="H82" s="369"/>
      <c r="I82" s="369"/>
      <c r="J82" s="369"/>
    </row>
    <row r="83" spans="2:10">
      <c r="B83" s="369"/>
      <c r="C83" s="369"/>
      <c r="D83" s="369"/>
      <c r="E83" s="369"/>
      <c r="F83" s="369"/>
      <c r="G83" s="369"/>
      <c r="H83" s="369"/>
      <c r="I83" s="369"/>
      <c r="J83" s="369"/>
    </row>
    <row r="84" spans="2:10">
      <c r="B84" s="369"/>
      <c r="C84" s="369"/>
      <c r="D84" s="369"/>
      <c r="E84" s="369"/>
      <c r="F84" s="369"/>
      <c r="G84" s="369"/>
      <c r="H84" s="369"/>
      <c r="I84" s="369"/>
      <c r="J84" s="369"/>
    </row>
    <row r="85" spans="2:10">
      <c r="B85" s="369"/>
      <c r="C85" s="369"/>
      <c r="D85" s="369"/>
      <c r="E85" s="369"/>
      <c r="F85" s="369"/>
      <c r="G85" s="369"/>
      <c r="H85" s="369"/>
      <c r="I85" s="369"/>
      <c r="J85" s="369"/>
    </row>
    <row r="86" spans="2:10">
      <c r="B86" s="369"/>
      <c r="C86" s="369"/>
      <c r="D86" s="369"/>
      <c r="E86" s="369"/>
      <c r="F86" s="369"/>
      <c r="G86" s="369"/>
      <c r="H86" s="369"/>
      <c r="I86" s="369"/>
      <c r="J86" s="369"/>
    </row>
    <row r="87" spans="2:10">
      <c r="B87" s="369"/>
      <c r="C87" s="369"/>
      <c r="D87" s="369"/>
      <c r="E87" s="369"/>
      <c r="F87" s="369"/>
      <c r="G87" s="369"/>
      <c r="H87" s="369"/>
      <c r="I87" s="369"/>
      <c r="J87" s="369"/>
    </row>
    <row r="88" spans="2:10">
      <c r="B88" s="369"/>
      <c r="C88" s="369"/>
      <c r="D88" s="369"/>
      <c r="E88" s="369"/>
      <c r="F88" s="369"/>
      <c r="G88" s="369"/>
      <c r="H88" s="369"/>
      <c r="I88" s="369"/>
      <c r="J88" s="369"/>
    </row>
    <row r="89" spans="2:10">
      <c r="B89" s="369"/>
      <c r="C89" s="369"/>
      <c r="D89" s="369"/>
      <c r="E89" s="369"/>
      <c r="F89" s="369"/>
      <c r="G89" s="369"/>
      <c r="H89" s="369"/>
      <c r="I89" s="369"/>
      <c r="J89" s="369"/>
    </row>
    <row r="90" spans="2:10">
      <c r="B90" s="369"/>
      <c r="C90" s="369"/>
      <c r="D90" s="369"/>
      <c r="E90" s="369"/>
      <c r="F90" s="369"/>
      <c r="G90" s="369"/>
      <c r="H90" s="369"/>
      <c r="I90" s="369"/>
      <c r="J90" s="369"/>
    </row>
    <row r="91" spans="2:10">
      <c r="B91" s="369"/>
      <c r="C91" s="369"/>
      <c r="D91" s="369"/>
      <c r="E91" s="369"/>
      <c r="F91" s="369"/>
      <c r="G91" s="369"/>
      <c r="H91" s="369"/>
      <c r="I91" s="369"/>
      <c r="J91" s="369"/>
    </row>
    <row r="92" spans="2:10">
      <c r="B92" s="369"/>
      <c r="C92" s="369"/>
      <c r="D92" s="369"/>
      <c r="E92" s="369"/>
      <c r="F92" s="369"/>
      <c r="G92" s="369"/>
      <c r="H92" s="369"/>
      <c r="I92" s="369"/>
      <c r="J92" s="369"/>
    </row>
    <row r="93" spans="2:10">
      <c r="B93" s="369"/>
      <c r="C93" s="369"/>
      <c r="D93" s="369"/>
      <c r="E93" s="369"/>
      <c r="F93" s="369"/>
      <c r="G93" s="369"/>
      <c r="H93" s="369"/>
      <c r="I93" s="369"/>
      <c r="J93" s="369"/>
    </row>
    <row r="94" spans="2:10">
      <c r="B94" s="369"/>
      <c r="C94" s="369"/>
      <c r="D94" s="369"/>
      <c r="E94" s="369"/>
      <c r="F94" s="369"/>
      <c r="G94" s="369"/>
      <c r="H94" s="369"/>
      <c r="I94" s="369"/>
      <c r="J94" s="369"/>
    </row>
    <row r="95" spans="2:10">
      <c r="B95" s="369"/>
      <c r="C95" s="369"/>
      <c r="D95" s="369"/>
      <c r="E95" s="369"/>
      <c r="F95" s="369"/>
      <c r="G95" s="369"/>
      <c r="H95" s="369"/>
      <c r="I95" s="369"/>
      <c r="J95" s="369"/>
    </row>
    <row r="96" spans="2:10">
      <c r="B96" s="369"/>
      <c r="C96" s="369"/>
      <c r="D96" s="369"/>
      <c r="E96" s="369"/>
      <c r="F96" s="369"/>
      <c r="G96" s="369"/>
      <c r="H96" s="369"/>
      <c r="I96" s="369"/>
      <c r="J96" s="369"/>
    </row>
    <row r="97" spans="2:10">
      <c r="B97" s="369"/>
      <c r="C97" s="369"/>
      <c r="D97" s="369"/>
      <c r="E97" s="369"/>
      <c r="F97" s="369"/>
      <c r="G97" s="369"/>
      <c r="H97" s="369"/>
      <c r="I97" s="369"/>
      <c r="J97" s="369"/>
    </row>
    <row r="98" spans="2:10">
      <c r="B98" s="369"/>
      <c r="C98" s="369"/>
      <c r="D98" s="369"/>
      <c r="E98" s="369"/>
      <c r="F98" s="369"/>
      <c r="G98" s="369"/>
      <c r="H98" s="369"/>
      <c r="I98" s="369"/>
      <c r="J98" s="369"/>
    </row>
    <row r="99" spans="2:10">
      <c r="B99" s="369"/>
      <c r="C99" s="369"/>
      <c r="D99" s="369"/>
      <c r="E99" s="369"/>
      <c r="F99" s="369"/>
      <c r="G99" s="369"/>
      <c r="H99" s="369"/>
      <c r="I99" s="369"/>
      <c r="J99" s="369"/>
    </row>
    <row r="100" spans="2:10">
      <c r="B100" s="369"/>
      <c r="C100" s="369"/>
      <c r="D100" s="369"/>
      <c r="E100" s="369"/>
      <c r="F100" s="369"/>
      <c r="G100" s="369"/>
      <c r="H100" s="369"/>
      <c r="I100" s="369"/>
      <c r="J100" s="369"/>
    </row>
    <row r="101" spans="2:10">
      <c r="B101" s="369"/>
      <c r="C101" s="369"/>
      <c r="D101" s="369"/>
      <c r="E101" s="369"/>
      <c r="F101" s="369"/>
      <c r="G101" s="369"/>
      <c r="H101" s="369"/>
      <c r="I101" s="369"/>
      <c r="J101" s="369"/>
    </row>
    <row r="102" spans="2:10">
      <c r="B102" s="369"/>
      <c r="C102" s="369"/>
      <c r="D102" s="369"/>
      <c r="E102" s="369"/>
      <c r="F102" s="369"/>
      <c r="G102" s="369"/>
      <c r="H102" s="369"/>
      <c r="I102" s="369"/>
      <c r="J102" s="369"/>
    </row>
    <row r="103" spans="2:10">
      <c r="B103" s="369"/>
      <c r="C103" s="369"/>
      <c r="D103" s="369"/>
      <c r="E103" s="369"/>
      <c r="F103" s="369"/>
      <c r="G103" s="369"/>
      <c r="H103" s="369"/>
      <c r="I103" s="369"/>
      <c r="J103" s="369"/>
    </row>
    <row r="104" spans="2:10">
      <c r="B104" s="369"/>
      <c r="C104" s="369"/>
      <c r="D104" s="369"/>
      <c r="E104" s="369"/>
      <c r="F104" s="369"/>
      <c r="G104" s="369"/>
      <c r="H104" s="369"/>
      <c r="I104" s="369"/>
      <c r="J104" s="369"/>
    </row>
    <row r="105" spans="2:10">
      <c r="B105" s="369"/>
      <c r="C105" s="369"/>
      <c r="D105" s="369"/>
      <c r="E105" s="369"/>
      <c r="F105" s="369"/>
      <c r="G105" s="369"/>
      <c r="H105" s="369"/>
      <c r="I105" s="369"/>
      <c r="J105" s="369"/>
    </row>
    <row r="106" spans="2:10">
      <c r="B106" s="369"/>
      <c r="C106" s="369"/>
      <c r="D106" s="369"/>
      <c r="E106" s="369"/>
      <c r="F106" s="369"/>
      <c r="G106" s="369"/>
      <c r="H106" s="369"/>
      <c r="I106" s="369"/>
      <c r="J106" s="369"/>
    </row>
    <row r="107" spans="2:10">
      <c r="B107" s="369"/>
      <c r="C107" s="369"/>
      <c r="D107" s="369"/>
      <c r="E107" s="369"/>
      <c r="F107" s="369"/>
      <c r="G107" s="369"/>
      <c r="H107" s="369"/>
      <c r="I107" s="369"/>
      <c r="J107" s="369"/>
    </row>
    <row r="108" spans="2:10">
      <c r="B108" s="369"/>
      <c r="C108" s="369"/>
      <c r="D108" s="369"/>
      <c r="E108" s="369"/>
      <c r="F108" s="369"/>
      <c r="G108" s="369"/>
      <c r="H108" s="369"/>
      <c r="I108" s="369"/>
      <c r="J108" s="369"/>
    </row>
    <row r="109" spans="2:10">
      <c r="B109" s="369"/>
      <c r="C109" s="369"/>
      <c r="D109" s="369"/>
      <c r="E109" s="369"/>
      <c r="F109" s="369"/>
      <c r="G109" s="369"/>
      <c r="H109" s="369"/>
      <c r="I109" s="369"/>
      <c r="J109" s="369"/>
    </row>
    <row r="110" spans="2:10">
      <c r="B110" s="369"/>
      <c r="C110" s="369"/>
      <c r="D110" s="369"/>
      <c r="E110" s="369"/>
      <c r="F110" s="369"/>
      <c r="G110" s="369"/>
      <c r="H110" s="369"/>
      <c r="I110" s="369"/>
      <c r="J110" s="369"/>
    </row>
    <row r="111" spans="2:10">
      <c r="B111" s="369"/>
      <c r="C111" s="369"/>
      <c r="D111" s="369"/>
      <c r="E111" s="369"/>
      <c r="F111" s="369"/>
      <c r="G111" s="369"/>
      <c r="H111" s="369"/>
      <c r="I111" s="369"/>
      <c r="J111" s="369"/>
    </row>
    <row r="112" spans="2:10">
      <c r="B112" s="369"/>
      <c r="C112" s="369"/>
      <c r="D112" s="369"/>
      <c r="E112" s="369"/>
      <c r="F112" s="369"/>
      <c r="G112" s="369"/>
      <c r="H112" s="369"/>
      <c r="I112" s="369"/>
      <c r="J112" s="369"/>
    </row>
    <row r="113" spans="2:10">
      <c r="B113" s="369"/>
      <c r="C113" s="369"/>
      <c r="D113" s="369"/>
      <c r="E113" s="369"/>
      <c r="F113" s="369"/>
      <c r="G113" s="369"/>
      <c r="H113" s="369"/>
      <c r="I113" s="369"/>
      <c r="J113" s="369"/>
    </row>
    <row r="114" spans="2:10">
      <c r="B114" s="369"/>
      <c r="C114" s="369"/>
      <c r="D114" s="369"/>
      <c r="E114" s="369"/>
      <c r="F114" s="369"/>
      <c r="G114" s="369"/>
      <c r="H114" s="369"/>
      <c r="I114" s="369"/>
      <c r="J114" s="369"/>
    </row>
    <row r="115" spans="2:10">
      <c r="B115" s="369"/>
      <c r="C115" s="369"/>
      <c r="D115" s="369"/>
      <c r="E115" s="369"/>
      <c r="F115" s="369"/>
      <c r="G115" s="369"/>
      <c r="H115" s="369"/>
      <c r="I115" s="369"/>
      <c r="J115" s="369"/>
    </row>
    <row r="116" spans="2:10">
      <c r="B116" s="369"/>
      <c r="C116" s="369"/>
      <c r="D116" s="369"/>
      <c r="E116" s="369"/>
      <c r="F116" s="369"/>
      <c r="G116" s="369"/>
      <c r="H116" s="369"/>
      <c r="I116" s="369"/>
      <c r="J116" s="369"/>
    </row>
    <row r="117" spans="2:10">
      <c r="B117" s="369"/>
      <c r="C117" s="369"/>
      <c r="D117" s="369"/>
      <c r="E117" s="369"/>
      <c r="F117" s="369"/>
      <c r="G117" s="369"/>
      <c r="H117" s="369"/>
      <c r="I117" s="369"/>
      <c r="J117" s="369"/>
    </row>
    <row r="118" spans="2:10">
      <c r="B118" s="369"/>
      <c r="C118" s="369"/>
      <c r="D118" s="369"/>
      <c r="E118" s="369"/>
      <c r="F118" s="369"/>
      <c r="G118" s="369"/>
      <c r="H118" s="369"/>
      <c r="I118" s="369"/>
      <c r="J118" s="369"/>
    </row>
    <row r="119" spans="2:10">
      <c r="B119" s="369"/>
      <c r="C119" s="369"/>
      <c r="D119" s="369"/>
      <c r="E119" s="369"/>
      <c r="F119" s="369"/>
      <c r="G119" s="369"/>
      <c r="H119" s="369"/>
      <c r="I119" s="369"/>
      <c r="J119" s="369"/>
    </row>
    <row r="120" spans="2:10">
      <c r="B120" s="369"/>
      <c r="C120" s="369"/>
      <c r="D120" s="369"/>
      <c r="E120" s="369"/>
      <c r="F120" s="369"/>
      <c r="G120" s="369"/>
      <c r="H120" s="369"/>
      <c r="I120" s="369"/>
      <c r="J120" s="369"/>
    </row>
    <row r="121" spans="2:10">
      <c r="B121" s="369"/>
      <c r="C121" s="369"/>
      <c r="D121" s="369"/>
      <c r="E121" s="369"/>
      <c r="F121" s="369"/>
      <c r="G121" s="369"/>
      <c r="H121" s="369"/>
      <c r="I121" s="369"/>
      <c r="J121" s="369"/>
    </row>
    <row r="122" spans="2:10">
      <c r="B122" s="369"/>
      <c r="C122" s="369"/>
      <c r="D122" s="369"/>
      <c r="E122" s="369"/>
      <c r="F122" s="369"/>
      <c r="G122" s="369"/>
      <c r="H122" s="369"/>
      <c r="I122" s="369"/>
      <c r="J122" s="369"/>
    </row>
    <row r="123" spans="2:10">
      <c r="B123" s="369"/>
      <c r="C123" s="369"/>
      <c r="D123" s="369"/>
      <c r="E123" s="369"/>
      <c r="F123" s="369"/>
      <c r="G123" s="369"/>
      <c r="H123" s="369"/>
      <c r="I123" s="369"/>
      <c r="J123" s="369"/>
    </row>
    <row r="124" spans="2:10">
      <c r="B124" s="369"/>
      <c r="C124" s="369"/>
      <c r="D124" s="369"/>
      <c r="E124" s="369"/>
      <c r="F124" s="369"/>
      <c r="G124" s="369"/>
      <c r="H124" s="369"/>
      <c r="I124" s="369"/>
      <c r="J124" s="369"/>
    </row>
    <row r="125" spans="2:10">
      <c r="B125" s="369"/>
      <c r="C125" s="369"/>
      <c r="D125" s="369"/>
      <c r="E125" s="369"/>
      <c r="F125" s="369"/>
      <c r="G125" s="369"/>
      <c r="H125" s="369"/>
      <c r="I125" s="369"/>
      <c r="J125" s="369"/>
    </row>
    <row r="126" spans="2:10">
      <c r="B126" s="369"/>
      <c r="C126" s="369"/>
      <c r="D126" s="369"/>
      <c r="E126" s="369"/>
      <c r="F126" s="369"/>
      <c r="G126" s="369"/>
      <c r="H126" s="369"/>
      <c r="I126" s="369"/>
      <c r="J126" s="369"/>
    </row>
    <row r="127" spans="2:10">
      <c r="B127" s="369"/>
      <c r="C127" s="369"/>
      <c r="D127" s="369"/>
      <c r="E127" s="369"/>
      <c r="F127" s="369"/>
      <c r="G127" s="369"/>
      <c r="H127" s="369"/>
      <c r="I127" s="369"/>
      <c r="J127" s="369"/>
    </row>
    <row r="128" spans="2:10">
      <c r="B128" s="369"/>
      <c r="C128" s="369"/>
      <c r="D128" s="369"/>
      <c r="E128" s="369"/>
      <c r="F128" s="369"/>
      <c r="G128" s="369"/>
      <c r="H128" s="369"/>
      <c r="I128" s="369"/>
      <c r="J128" s="369"/>
    </row>
    <row r="129" spans="2:10">
      <c r="B129" s="369"/>
      <c r="C129" s="369"/>
      <c r="D129" s="369"/>
      <c r="E129" s="369"/>
      <c r="F129" s="369"/>
      <c r="G129" s="369"/>
      <c r="H129" s="369"/>
      <c r="I129" s="369"/>
      <c r="J129" s="369"/>
    </row>
    <row r="130" spans="2:10">
      <c r="B130" s="369"/>
      <c r="C130" s="369"/>
      <c r="D130" s="369"/>
      <c r="E130" s="369"/>
      <c r="F130" s="369"/>
      <c r="G130" s="369"/>
      <c r="H130" s="369"/>
      <c r="I130" s="369"/>
      <c r="J130" s="369"/>
    </row>
    <row r="131" spans="2:10">
      <c r="B131" s="369"/>
      <c r="C131" s="369"/>
      <c r="D131" s="369"/>
      <c r="E131" s="369"/>
      <c r="F131" s="369"/>
      <c r="G131" s="369"/>
      <c r="H131" s="369"/>
      <c r="I131" s="369"/>
      <c r="J131" s="369"/>
    </row>
    <row r="132" spans="2:10">
      <c r="B132" s="369"/>
      <c r="C132" s="369"/>
      <c r="D132" s="369"/>
      <c r="E132" s="369"/>
      <c r="F132" s="369"/>
      <c r="G132" s="369"/>
      <c r="H132" s="369"/>
      <c r="I132" s="369"/>
      <c r="J132" s="369"/>
    </row>
    <row r="133" spans="2:10">
      <c r="B133" s="369"/>
      <c r="C133" s="369"/>
      <c r="D133" s="369"/>
      <c r="E133" s="369"/>
      <c r="F133" s="369"/>
      <c r="G133" s="369"/>
      <c r="H133" s="369"/>
      <c r="I133" s="369"/>
      <c r="J133" s="369"/>
    </row>
    <row r="134" spans="2:10">
      <c r="B134" s="369"/>
      <c r="C134" s="369"/>
      <c r="D134" s="369"/>
      <c r="E134" s="369"/>
      <c r="F134" s="369"/>
      <c r="G134" s="369"/>
      <c r="H134" s="369"/>
      <c r="I134" s="369"/>
      <c r="J134" s="369"/>
    </row>
    <row r="135" spans="2:10">
      <c r="B135" s="369"/>
      <c r="C135" s="369"/>
      <c r="D135" s="369"/>
      <c r="E135" s="369"/>
      <c r="F135" s="369"/>
      <c r="G135" s="369"/>
      <c r="H135" s="369"/>
      <c r="I135" s="369"/>
      <c r="J135" s="369"/>
    </row>
    <row r="136" spans="2:10">
      <c r="B136" s="369"/>
      <c r="C136" s="369"/>
      <c r="D136" s="369"/>
      <c r="E136" s="369"/>
      <c r="F136" s="369"/>
      <c r="G136" s="369"/>
      <c r="H136" s="369"/>
      <c r="I136" s="369"/>
      <c r="J136" s="369"/>
    </row>
    <row r="137" spans="2:10">
      <c r="B137" s="369"/>
      <c r="C137" s="369"/>
      <c r="D137" s="369"/>
      <c r="E137" s="369"/>
      <c r="F137" s="369"/>
      <c r="G137" s="369"/>
      <c r="H137" s="369"/>
      <c r="I137" s="369"/>
      <c r="J137" s="369"/>
    </row>
    <row r="138" spans="2:10">
      <c r="B138" s="369"/>
      <c r="C138" s="369"/>
      <c r="D138" s="369"/>
      <c r="E138" s="369"/>
      <c r="F138" s="369"/>
      <c r="G138" s="369"/>
      <c r="H138" s="369"/>
      <c r="I138" s="369"/>
      <c r="J138" s="369"/>
    </row>
    <row r="139" spans="2:10">
      <c r="B139" s="369"/>
      <c r="C139" s="369"/>
      <c r="D139" s="369"/>
      <c r="E139" s="369"/>
      <c r="F139" s="369"/>
      <c r="G139" s="369"/>
      <c r="H139" s="369"/>
      <c r="I139" s="369"/>
      <c r="J139" s="369"/>
    </row>
    <row r="140" spans="2:10">
      <c r="B140" s="369"/>
      <c r="C140" s="369"/>
      <c r="D140" s="369"/>
      <c r="E140" s="369"/>
      <c r="F140" s="369"/>
      <c r="G140" s="369"/>
      <c r="H140" s="369"/>
      <c r="I140" s="369"/>
      <c r="J140" s="369"/>
    </row>
    <row r="141" spans="2:10">
      <c r="B141" s="369"/>
      <c r="C141" s="369"/>
      <c r="D141" s="369"/>
      <c r="E141" s="369"/>
      <c r="F141" s="369"/>
      <c r="G141" s="369"/>
      <c r="H141" s="369"/>
      <c r="I141" s="369"/>
      <c r="J141" s="369"/>
    </row>
    <row r="142" spans="2:10">
      <c r="B142" s="369"/>
      <c r="C142" s="369"/>
      <c r="D142" s="369"/>
      <c r="E142" s="369"/>
      <c r="F142" s="369"/>
      <c r="G142" s="369"/>
      <c r="H142" s="369"/>
      <c r="I142" s="369"/>
      <c r="J142" s="369"/>
    </row>
    <row r="143" spans="2:10">
      <c r="B143" s="369"/>
      <c r="C143" s="369"/>
      <c r="D143" s="369"/>
      <c r="E143" s="369"/>
      <c r="F143" s="369"/>
      <c r="G143" s="369"/>
      <c r="H143" s="369"/>
      <c r="I143" s="369"/>
      <c r="J143" s="369"/>
    </row>
    <row r="144" spans="2:10">
      <c r="B144" s="369"/>
      <c r="C144" s="369"/>
      <c r="D144" s="369"/>
      <c r="E144" s="369"/>
      <c r="F144" s="369"/>
      <c r="G144" s="369"/>
      <c r="H144" s="369"/>
      <c r="I144" s="369"/>
      <c r="J144" s="369"/>
    </row>
    <row r="145" spans="2:10">
      <c r="B145" s="369"/>
      <c r="C145" s="369"/>
      <c r="D145" s="369"/>
      <c r="E145" s="369"/>
      <c r="F145" s="369"/>
      <c r="G145" s="369"/>
      <c r="H145" s="369"/>
      <c r="I145" s="369"/>
      <c r="J145" s="369"/>
    </row>
    <row r="146" spans="2:10">
      <c r="B146" s="369"/>
      <c r="C146" s="369"/>
      <c r="D146" s="369"/>
      <c r="E146" s="369"/>
      <c r="F146" s="369"/>
      <c r="G146" s="369"/>
      <c r="H146" s="369"/>
      <c r="I146" s="369"/>
      <c r="J146" s="369"/>
    </row>
    <row r="147" spans="2:10">
      <c r="B147" s="369"/>
      <c r="C147" s="369"/>
      <c r="D147" s="369"/>
      <c r="E147" s="369"/>
      <c r="F147" s="369"/>
      <c r="G147" s="369"/>
      <c r="H147" s="369"/>
      <c r="I147" s="369"/>
      <c r="J147" s="369"/>
    </row>
    <row r="148" spans="2:10">
      <c r="B148" s="369"/>
      <c r="C148" s="369"/>
      <c r="D148" s="369"/>
      <c r="E148" s="369"/>
      <c r="F148" s="369"/>
      <c r="G148" s="369"/>
      <c r="H148" s="369"/>
      <c r="I148" s="369"/>
      <c r="J148" s="369"/>
    </row>
    <row r="149" spans="2:10">
      <c r="B149" s="369"/>
      <c r="C149" s="369"/>
      <c r="D149" s="369"/>
      <c r="E149" s="369"/>
      <c r="F149" s="369"/>
      <c r="G149" s="369"/>
      <c r="H149" s="369"/>
      <c r="I149" s="369"/>
      <c r="J149" s="369"/>
    </row>
    <row r="150" spans="2:10">
      <c r="B150" s="369"/>
      <c r="C150" s="369"/>
      <c r="D150" s="369"/>
      <c r="E150" s="369"/>
      <c r="F150" s="369"/>
      <c r="G150" s="369"/>
      <c r="H150" s="369"/>
      <c r="I150" s="369"/>
      <c r="J150" s="369"/>
    </row>
    <row r="151" spans="2:10">
      <c r="B151" s="369"/>
      <c r="C151" s="369"/>
      <c r="D151" s="369"/>
      <c r="E151" s="369"/>
      <c r="F151" s="369"/>
      <c r="G151" s="369"/>
      <c r="H151" s="369"/>
      <c r="I151" s="369"/>
      <c r="J151" s="369"/>
    </row>
    <row r="152" spans="2:10">
      <c r="B152" s="369"/>
      <c r="C152" s="369"/>
      <c r="D152" s="369"/>
      <c r="E152" s="369"/>
      <c r="F152" s="369"/>
      <c r="G152" s="369"/>
      <c r="H152" s="369"/>
      <c r="I152" s="369"/>
      <c r="J152" s="369"/>
    </row>
    <row r="153" spans="2:10">
      <c r="B153" s="369"/>
      <c r="C153" s="369"/>
      <c r="D153" s="369"/>
      <c r="E153" s="369"/>
      <c r="F153" s="369"/>
      <c r="G153" s="369"/>
      <c r="H153" s="369"/>
      <c r="I153" s="369"/>
      <c r="J153" s="369"/>
    </row>
    <row r="154" spans="2:10">
      <c r="B154" s="369"/>
      <c r="C154" s="369"/>
      <c r="D154" s="369"/>
      <c r="E154" s="369"/>
      <c r="F154" s="369"/>
      <c r="G154" s="369"/>
      <c r="H154" s="369"/>
      <c r="I154" s="369"/>
      <c r="J154" s="369"/>
    </row>
    <row r="155" spans="2:10">
      <c r="B155" s="369"/>
      <c r="C155" s="369"/>
      <c r="D155" s="369"/>
      <c r="E155" s="369"/>
      <c r="F155" s="369"/>
      <c r="G155" s="369"/>
      <c r="H155" s="369"/>
      <c r="I155" s="369"/>
      <c r="J155" s="369"/>
    </row>
    <row r="156" spans="2:10">
      <c r="B156" s="369"/>
      <c r="C156" s="369"/>
      <c r="D156" s="369"/>
      <c r="E156" s="369"/>
      <c r="F156" s="369"/>
      <c r="G156" s="369"/>
      <c r="H156" s="369"/>
      <c r="I156" s="369"/>
      <c r="J156" s="369"/>
    </row>
    <row r="157" spans="2:10">
      <c r="B157" s="369"/>
      <c r="C157" s="369"/>
      <c r="D157" s="369"/>
      <c r="E157" s="369"/>
      <c r="F157" s="369"/>
      <c r="G157" s="369"/>
      <c r="H157" s="369"/>
      <c r="I157" s="369"/>
      <c r="J157" s="369"/>
    </row>
    <row r="158" spans="2:10">
      <c r="B158" s="369"/>
      <c r="C158" s="369"/>
      <c r="D158" s="369"/>
      <c r="E158" s="369"/>
      <c r="F158" s="369"/>
      <c r="G158" s="369"/>
      <c r="H158" s="369"/>
      <c r="I158" s="369"/>
      <c r="J158" s="369"/>
    </row>
    <row r="159" spans="2:10">
      <c r="B159" s="369"/>
      <c r="C159" s="369"/>
      <c r="D159" s="369"/>
      <c r="E159" s="369"/>
      <c r="F159" s="369"/>
      <c r="G159" s="369"/>
      <c r="H159" s="369"/>
      <c r="I159" s="369"/>
      <c r="J159" s="369"/>
    </row>
    <row r="160" spans="2:10">
      <c r="B160" s="369"/>
      <c r="C160" s="369"/>
      <c r="D160" s="369"/>
      <c r="E160" s="369"/>
      <c r="F160" s="369"/>
      <c r="G160" s="369"/>
      <c r="H160" s="369"/>
      <c r="I160" s="369"/>
      <c r="J160" s="369"/>
    </row>
    <row r="161" spans="2:10">
      <c r="B161" s="369"/>
      <c r="C161" s="369"/>
      <c r="D161" s="369"/>
      <c r="E161" s="369"/>
      <c r="F161" s="369"/>
      <c r="G161" s="369"/>
      <c r="H161" s="369"/>
      <c r="I161" s="369"/>
      <c r="J161" s="369"/>
    </row>
    <row r="162" spans="2:10">
      <c r="B162" s="369"/>
      <c r="C162" s="369"/>
      <c r="D162" s="369"/>
      <c r="E162" s="369"/>
      <c r="F162" s="369"/>
      <c r="G162" s="369"/>
      <c r="H162" s="369"/>
      <c r="I162" s="369"/>
      <c r="J162" s="369"/>
    </row>
    <row r="163" spans="2:10">
      <c r="B163" s="369"/>
      <c r="C163" s="369"/>
      <c r="D163" s="369"/>
      <c r="E163" s="369"/>
      <c r="F163" s="369"/>
      <c r="G163" s="369"/>
      <c r="H163" s="369"/>
      <c r="I163" s="369"/>
      <c r="J163" s="369"/>
    </row>
    <row r="164" spans="2:10">
      <c r="B164" s="369"/>
      <c r="C164" s="369"/>
      <c r="D164" s="369"/>
      <c r="E164" s="369"/>
      <c r="F164" s="369"/>
      <c r="G164" s="369"/>
      <c r="H164" s="369"/>
      <c r="I164" s="369"/>
      <c r="J164" s="369"/>
    </row>
    <row r="165" spans="2:10">
      <c r="B165" s="369"/>
      <c r="C165" s="369"/>
      <c r="D165" s="369"/>
      <c r="E165" s="369"/>
      <c r="F165" s="369"/>
      <c r="G165" s="369"/>
      <c r="H165" s="369"/>
      <c r="I165" s="369"/>
      <c r="J165" s="369"/>
    </row>
    <row r="166" spans="2:10">
      <c r="B166" s="369"/>
      <c r="C166" s="369"/>
      <c r="D166" s="369"/>
      <c r="E166" s="369"/>
      <c r="F166" s="369"/>
      <c r="G166" s="369"/>
      <c r="H166" s="369"/>
      <c r="I166" s="369"/>
      <c r="J166" s="369"/>
    </row>
    <row r="167" spans="2:10">
      <c r="B167" s="369"/>
      <c r="C167" s="369"/>
      <c r="D167" s="369"/>
      <c r="E167" s="369"/>
      <c r="F167" s="369"/>
      <c r="G167" s="369"/>
      <c r="H167" s="369"/>
      <c r="I167" s="369"/>
      <c r="J167" s="369"/>
    </row>
    <row r="168" spans="2:10">
      <c r="B168" s="369"/>
      <c r="C168" s="369"/>
      <c r="D168" s="369"/>
      <c r="E168" s="369"/>
      <c r="F168" s="369"/>
      <c r="G168" s="369"/>
      <c r="H168" s="369"/>
      <c r="I168" s="369"/>
      <c r="J168" s="369"/>
    </row>
    <row r="169" spans="2:10">
      <c r="B169" s="369"/>
      <c r="C169" s="369"/>
      <c r="D169" s="369"/>
      <c r="E169" s="369"/>
      <c r="F169" s="369"/>
      <c r="G169" s="369"/>
      <c r="H169" s="369"/>
      <c r="I169" s="369"/>
      <c r="J169" s="369"/>
    </row>
    <row r="170" spans="2:10">
      <c r="B170" s="369"/>
      <c r="C170" s="369"/>
      <c r="D170" s="369"/>
      <c r="E170" s="369"/>
      <c r="F170" s="369"/>
      <c r="G170" s="369"/>
      <c r="H170" s="369"/>
      <c r="I170" s="369"/>
      <c r="J170" s="369"/>
    </row>
    <row r="171" spans="2:10">
      <c r="B171" s="369"/>
      <c r="C171" s="369"/>
      <c r="D171" s="369"/>
      <c r="E171" s="369"/>
      <c r="F171" s="369"/>
      <c r="G171" s="369"/>
      <c r="H171" s="369"/>
      <c r="I171" s="369"/>
      <c r="J171" s="369"/>
    </row>
    <row r="172" spans="2:10">
      <c r="B172" s="369"/>
      <c r="C172" s="369"/>
      <c r="D172" s="369"/>
      <c r="E172" s="369"/>
      <c r="F172" s="369"/>
      <c r="G172" s="369"/>
      <c r="H172" s="369"/>
      <c r="I172" s="369"/>
      <c r="J172" s="369"/>
    </row>
    <row r="173" spans="2:10">
      <c r="B173" s="369"/>
      <c r="C173" s="369"/>
      <c r="D173" s="369"/>
      <c r="E173" s="369"/>
      <c r="F173" s="369"/>
      <c r="G173" s="369"/>
      <c r="H173" s="369"/>
      <c r="I173" s="369"/>
      <c r="J173" s="369"/>
    </row>
    <row r="174" spans="2:10">
      <c r="B174" s="369"/>
      <c r="C174" s="369"/>
      <c r="D174" s="369"/>
      <c r="E174" s="369"/>
      <c r="F174" s="369"/>
      <c r="G174" s="369"/>
      <c r="H174" s="369"/>
      <c r="I174" s="369"/>
      <c r="J174" s="369"/>
    </row>
    <row r="175" spans="2:10">
      <c r="B175" s="369"/>
      <c r="C175" s="369"/>
      <c r="D175" s="369"/>
      <c r="E175" s="369"/>
      <c r="F175" s="369"/>
      <c r="G175" s="369"/>
      <c r="H175" s="369"/>
      <c r="I175" s="369"/>
      <c r="J175" s="369"/>
    </row>
    <row r="176" spans="2:10">
      <c r="B176" s="369"/>
      <c r="C176" s="369"/>
      <c r="D176" s="369"/>
      <c r="E176" s="369"/>
      <c r="F176" s="369"/>
      <c r="G176" s="369"/>
      <c r="H176" s="369"/>
      <c r="I176" s="369"/>
      <c r="J176" s="369"/>
    </row>
    <row r="177" spans="2:10">
      <c r="B177" s="369"/>
      <c r="C177" s="369"/>
      <c r="D177" s="369"/>
      <c r="E177" s="369"/>
      <c r="F177" s="369"/>
      <c r="G177" s="369"/>
      <c r="H177" s="369"/>
      <c r="I177" s="369"/>
      <c r="J177" s="369"/>
    </row>
    <row r="178" spans="2:10">
      <c r="B178" s="369"/>
      <c r="C178" s="369"/>
      <c r="D178" s="369"/>
      <c r="E178" s="369"/>
      <c r="F178" s="369"/>
      <c r="G178" s="369"/>
      <c r="H178" s="369"/>
      <c r="I178" s="369"/>
      <c r="J178" s="369"/>
    </row>
    <row r="179" spans="2:10">
      <c r="B179" s="369"/>
      <c r="C179" s="369"/>
      <c r="D179" s="369"/>
      <c r="E179" s="369"/>
      <c r="F179" s="369"/>
      <c r="G179" s="369"/>
      <c r="H179" s="369"/>
      <c r="I179" s="369"/>
      <c r="J179" s="369"/>
    </row>
    <row r="180" spans="2:10">
      <c r="B180" s="369"/>
      <c r="C180" s="369"/>
      <c r="D180" s="369"/>
      <c r="E180" s="369"/>
      <c r="F180" s="369"/>
      <c r="G180" s="369"/>
      <c r="H180" s="369"/>
      <c r="I180" s="369"/>
      <c r="J180" s="369"/>
    </row>
    <row r="181" spans="2:10">
      <c r="B181" s="369"/>
      <c r="C181" s="369"/>
      <c r="D181" s="369"/>
      <c r="E181" s="369"/>
      <c r="F181" s="369"/>
      <c r="G181" s="369"/>
      <c r="H181" s="369"/>
      <c r="I181" s="369"/>
      <c r="J181" s="369"/>
    </row>
    <row r="182" spans="2:10">
      <c r="B182" s="369"/>
      <c r="C182" s="369"/>
      <c r="D182" s="369"/>
      <c r="E182" s="369"/>
      <c r="F182" s="369"/>
      <c r="G182" s="369"/>
      <c r="H182" s="369"/>
      <c r="I182" s="369"/>
      <c r="J182" s="369"/>
    </row>
    <row r="183" spans="2:10">
      <c r="B183" s="369"/>
      <c r="C183" s="369"/>
      <c r="D183" s="369"/>
      <c r="E183" s="369"/>
      <c r="F183" s="369"/>
      <c r="G183" s="369"/>
      <c r="H183" s="369"/>
      <c r="I183" s="369"/>
      <c r="J183" s="369"/>
    </row>
    <row r="184" spans="2:10">
      <c r="B184" s="369"/>
      <c r="C184" s="369"/>
      <c r="D184" s="369"/>
      <c r="E184" s="369"/>
      <c r="F184" s="369"/>
      <c r="G184" s="369"/>
      <c r="H184" s="369"/>
      <c r="I184" s="369"/>
      <c r="J184" s="369"/>
    </row>
    <row r="185" spans="2:10">
      <c r="B185" s="369"/>
      <c r="C185" s="369"/>
      <c r="D185" s="369"/>
      <c r="E185" s="369"/>
      <c r="F185" s="369"/>
      <c r="G185" s="369"/>
      <c r="H185" s="369"/>
      <c r="I185" s="369"/>
      <c r="J185" s="369"/>
    </row>
    <row r="186" spans="2:10">
      <c r="B186" s="369"/>
      <c r="C186" s="369"/>
      <c r="D186" s="369"/>
      <c r="E186" s="369"/>
      <c r="F186" s="369"/>
      <c r="G186" s="369"/>
      <c r="H186" s="369"/>
      <c r="I186" s="369"/>
      <c r="J186" s="369"/>
    </row>
    <row r="187" spans="2:10">
      <c r="B187" s="369"/>
      <c r="C187" s="369"/>
      <c r="D187" s="369"/>
      <c r="E187" s="369"/>
      <c r="F187" s="369"/>
      <c r="G187" s="369"/>
      <c r="H187" s="369"/>
      <c r="I187" s="369"/>
      <c r="J187" s="369"/>
    </row>
    <row r="188" spans="2:10">
      <c r="B188" s="369"/>
      <c r="C188" s="369"/>
      <c r="D188" s="369"/>
      <c r="E188" s="369"/>
      <c r="F188" s="369"/>
      <c r="G188" s="369"/>
      <c r="H188" s="369"/>
      <c r="I188" s="369"/>
      <c r="J188" s="369"/>
    </row>
    <row r="189" spans="2:10">
      <c r="B189" s="369"/>
      <c r="C189" s="369"/>
      <c r="D189" s="369"/>
      <c r="E189" s="369"/>
      <c r="F189" s="369"/>
      <c r="G189" s="369"/>
      <c r="H189" s="369"/>
      <c r="I189" s="369"/>
      <c r="J189" s="369"/>
    </row>
    <row r="190" spans="2:10">
      <c r="B190" s="369"/>
      <c r="C190" s="369"/>
      <c r="D190" s="369"/>
      <c r="E190" s="369"/>
      <c r="F190" s="369"/>
      <c r="G190" s="369"/>
      <c r="H190" s="369"/>
      <c r="I190" s="369"/>
      <c r="J190" s="369"/>
    </row>
    <row r="191" spans="2:10">
      <c r="B191" s="369"/>
      <c r="C191" s="369"/>
      <c r="D191" s="369"/>
      <c r="E191" s="369"/>
      <c r="F191" s="369"/>
      <c r="G191" s="369"/>
      <c r="H191" s="369"/>
      <c r="I191" s="369"/>
      <c r="J191" s="369"/>
    </row>
    <row r="192" spans="2:10">
      <c r="B192" s="369"/>
      <c r="C192" s="369"/>
      <c r="D192" s="369"/>
      <c r="E192" s="369"/>
      <c r="F192" s="369"/>
      <c r="G192" s="369"/>
      <c r="H192" s="369"/>
      <c r="I192" s="369"/>
      <c r="J192" s="369"/>
    </row>
    <row r="193" spans="2:10">
      <c r="B193" s="369"/>
      <c r="C193" s="369"/>
      <c r="D193" s="369"/>
      <c r="E193" s="369"/>
      <c r="F193" s="369"/>
      <c r="G193" s="369"/>
      <c r="H193" s="369"/>
      <c r="I193" s="369"/>
      <c r="J193" s="369"/>
    </row>
    <row r="194" spans="2:10">
      <c r="B194" s="369"/>
      <c r="C194" s="369"/>
      <c r="D194" s="369"/>
      <c r="E194" s="369"/>
      <c r="F194" s="369"/>
      <c r="G194" s="369"/>
      <c r="H194" s="369"/>
      <c r="I194" s="369"/>
      <c r="J194" s="369"/>
    </row>
    <row r="195" spans="2:10">
      <c r="B195" s="369"/>
      <c r="C195" s="369"/>
      <c r="D195" s="369"/>
      <c r="E195" s="369"/>
      <c r="F195" s="369"/>
      <c r="G195" s="369"/>
      <c r="H195" s="369"/>
      <c r="I195" s="369"/>
      <c r="J195" s="369"/>
    </row>
    <row r="196" spans="2:10">
      <c r="B196" s="369"/>
      <c r="C196" s="369"/>
      <c r="D196" s="369"/>
      <c r="E196" s="369"/>
      <c r="F196" s="369"/>
      <c r="G196" s="369"/>
      <c r="H196" s="369"/>
      <c r="I196" s="369"/>
      <c r="J196" s="369"/>
    </row>
    <row r="197" spans="2:10">
      <c r="B197" s="369"/>
      <c r="C197" s="369"/>
      <c r="D197" s="369"/>
      <c r="E197" s="369"/>
      <c r="F197" s="369"/>
      <c r="G197" s="369"/>
      <c r="H197" s="369"/>
      <c r="I197" s="369"/>
      <c r="J197" s="369"/>
    </row>
    <row r="198" spans="2:10">
      <c r="B198" s="369"/>
      <c r="C198" s="369"/>
      <c r="D198" s="369"/>
      <c r="E198" s="369"/>
      <c r="F198" s="369"/>
      <c r="G198" s="369"/>
      <c r="H198" s="369"/>
      <c r="I198" s="369"/>
      <c r="J198" s="369"/>
    </row>
    <row r="199" spans="2:10">
      <c r="B199" s="369"/>
      <c r="C199" s="369"/>
      <c r="D199" s="369"/>
      <c r="E199" s="369"/>
      <c r="F199" s="369"/>
      <c r="G199" s="369"/>
      <c r="H199" s="369"/>
      <c r="I199" s="369"/>
      <c r="J199" s="369"/>
    </row>
    <row r="200" spans="2:10">
      <c r="B200" s="369"/>
      <c r="C200" s="369"/>
      <c r="D200" s="369"/>
      <c r="E200" s="369"/>
      <c r="F200" s="369"/>
      <c r="G200" s="369"/>
      <c r="H200" s="369"/>
      <c r="I200" s="369"/>
      <c r="J200" s="369"/>
    </row>
    <row r="201" spans="2:10">
      <c r="B201" s="369"/>
      <c r="C201" s="369"/>
      <c r="D201" s="369"/>
      <c r="E201" s="369"/>
      <c r="F201" s="369"/>
      <c r="G201" s="369"/>
      <c r="H201" s="369"/>
      <c r="I201" s="369"/>
      <c r="J201" s="369"/>
    </row>
    <row r="202" spans="2:10">
      <c r="B202" s="369"/>
      <c r="C202" s="369"/>
      <c r="D202" s="369"/>
      <c r="E202" s="369"/>
      <c r="F202" s="369"/>
      <c r="G202" s="369"/>
      <c r="H202" s="369"/>
      <c r="I202" s="369"/>
      <c r="J202" s="369"/>
    </row>
    <row r="203" spans="2:10">
      <c r="B203" s="369"/>
      <c r="C203" s="369"/>
      <c r="D203" s="369"/>
      <c r="E203" s="369"/>
      <c r="F203" s="369"/>
      <c r="G203" s="369"/>
      <c r="H203" s="369"/>
      <c r="I203" s="369"/>
      <c r="J203" s="369"/>
    </row>
    <row r="204" spans="2:10">
      <c r="B204" s="369"/>
      <c r="C204" s="369"/>
      <c r="D204" s="369"/>
      <c r="E204" s="369"/>
      <c r="F204" s="369"/>
      <c r="G204" s="369"/>
      <c r="H204" s="369"/>
      <c r="I204" s="369"/>
      <c r="J204" s="369"/>
    </row>
    <row r="205" spans="2:10">
      <c r="B205" s="369"/>
      <c r="C205" s="369"/>
      <c r="D205" s="369"/>
      <c r="E205" s="369"/>
      <c r="F205" s="369"/>
      <c r="G205" s="369"/>
      <c r="H205" s="369"/>
      <c r="I205" s="369"/>
      <c r="J205" s="369"/>
    </row>
    <row r="206" spans="2:10">
      <c r="B206" s="369"/>
      <c r="C206" s="369"/>
      <c r="D206" s="369"/>
      <c r="E206" s="369"/>
      <c r="F206" s="369"/>
      <c r="G206" s="369"/>
      <c r="H206" s="369"/>
      <c r="I206" s="369"/>
      <c r="J206" s="369"/>
    </row>
    <row r="207" spans="2:10">
      <c r="B207" s="369"/>
      <c r="C207" s="369"/>
      <c r="D207" s="369"/>
      <c r="E207" s="369"/>
      <c r="F207" s="369"/>
      <c r="G207" s="369"/>
      <c r="H207" s="369"/>
      <c r="I207" s="369"/>
      <c r="J207" s="369"/>
    </row>
    <row r="208" spans="2:10">
      <c r="B208" s="369"/>
      <c r="C208" s="369"/>
      <c r="D208" s="369"/>
      <c r="E208" s="369"/>
      <c r="F208" s="369"/>
      <c r="G208" s="369"/>
      <c r="H208" s="369"/>
      <c r="I208" s="369"/>
      <c r="J208" s="369"/>
    </row>
    <row r="209" spans="2:10">
      <c r="B209" s="369"/>
      <c r="C209" s="369"/>
      <c r="D209" s="369"/>
      <c r="E209" s="369"/>
      <c r="F209" s="369"/>
      <c r="G209" s="369"/>
      <c r="H209" s="369"/>
      <c r="I209" s="369"/>
      <c r="J209" s="369"/>
    </row>
    <row r="210" spans="2:10">
      <c r="B210" s="369"/>
      <c r="C210" s="369"/>
      <c r="D210" s="369"/>
      <c r="E210" s="369"/>
      <c r="F210" s="369"/>
      <c r="G210" s="369"/>
      <c r="H210" s="369"/>
      <c r="I210" s="369"/>
      <c r="J210" s="369"/>
    </row>
    <row r="211" spans="2:10">
      <c r="B211" s="369"/>
      <c r="C211" s="369"/>
      <c r="D211" s="369"/>
      <c r="E211" s="369"/>
      <c r="F211" s="369"/>
      <c r="G211" s="369"/>
      <c r="H211" s="369"/>
      <c r="I211" s="369"/>
      <c r="J211" s="369"/>
    </row>
    <row r="212" spans="2:10">
      <c r="B212" s="369"/>
      <c r="C212" s="369"/>
      <c r="D212" s="369"/>
      <c r="E212" s="369"/>
      <c r="F212" s="369"/>
      <c r="G212" s="369"/>
      <c r="H212" s="369"/>
      <c r="I212" s="369"/>
      <c r="J212" s="369"/>
    </row>
    <row r="213" spans="2:10">
      <c r="B213" s="369"/>
      <c r="C213" s="369"/>
      <c r="D213" s="369"/>
      <c r="E213" s="369"/>
      <c r="F213" s="369"/>
      <c r="G213" s="369"/>
      <c r="H213" s="369"/>
      <c r="I213" s="369"/>
      <c r="J213" s="369"/>
    </row>
    <row r="214" spans="2:10">
      <c r="B214" s="369"/>
      <c r="C214" s="369"/>
      <c r="D214" s="369"/>
      <c r="E214" s="369"/>
      <c r="F214" s="369"/>
      <c r="G214" s="369"/>
      <c r="H214" s="369"/>
      <c r="I214" s="369"/>
      <c r="J214" s="369"/>
    </row>
    <row r="215" spans="2:10">
      <c r="B215" s="369"/>
      <c r="C215" s="369"/>
      <c r="D215" s="369"/>
      <c r="E215" s="369"/>
      <c r="F215" s="369"/>
      <c r="G215" s="369"/>
      <c r="H215" s="369"/>
      <c r="I215" s="369"/>
      <c r="J215" s="369"/>
    </row>
    <row r="216" spans="2:10">
      <c r="B216" s="369"/>
      <c r="C216" s="369"/>
      <c r="D216" s="369"/>
      <c r="E216" s="369"/>
      <c r="F216" s="369"/>
      <c r="G216" s="369"/>
      <c r="H216" s="369"/>
      <c r="I216" s="369"/>
      <c r="J216" s="369"/>
    </row>
    <row r="217" spans="2:10">
      <c r="B217" s="369"/>
      <c r="C217" s="369"/>
      <c r="D217" s="369"/>
      <c r="E217" s="369"/>
      <c r="F217" s="369"/>
      <c r="G217" s="369"/>
      <c r="H217" s="369"/>
      <c r="I217" s="369"/>
      <c r="J217" s="369"/>
    </row>
    <row r="218" spans="2:10">
      <c r="B218" s="369"/>
      <c r="C218" s="369"/>
      <c r="D218" s="369"/>
      <c r="E218" s="369"/>
      <c r="F218" s="369"/>
      <c r="G218" s="369"/>
      <c r="H218" s="369"/>
      <c r="I218" s="369"/>
      <c r="J218" s="369"/>
    </row>
    <row r="219" spans="2:10">
      <c r="B219" s="369"/>
      <c r="C219" s="369"/>
      <c r="D219" s="369"/>
      <c r="E219" s="369"/>
      <c r="F219" s="369"/>
      <c r="G219" s="369"/>
      <c r="H219" s="369"/>
      <c r="I219" s="369"/>
      <c r="J219" s="369"/>
    </row>
    <row r="220" spans="2:10">
      <c r="B220" s="369"/>
      <c r="C220" s="369"/>
      <c r="D220" s="369"/>
      <c r="E220" s="369"/>
      <c r="F220" s="369"/>
      <c r="G220" s="369"/>
      <c r="H220" s="369"/>
      <c r="I220" s="369"/>
      <c r="J220" s="369"/>
    </row>
    <row r="221" spans="2:10">
      <c r="B221" s="369"/>
      <c r="C221" s="369"/>
      <c r="D221" s="369"/>
      <c r="E221" s="369"/>
      <c r="F221" s="369"/>
      <c r="G221" s="369"/>
      <c r="H221" s="369"/>
      <c r="I221" s="369"/>
      <c r="J221" s="369"/>
    </row>
    <row r="222" spans="2:10">
      <c r="B222" s="369"/>
      <c r="C222" s="369"/>
      <c r="D222" s="369"/>
      <c r="E222" s="369"/>
      <c r="F222" s="369"/>
      <c r="G222" s="369"/>
      <c r="H222" s="369"/>
      <c r="I222" s="369"/>
      <c r="J222" s="369"/>
    </row>
    <row r="223" spans="2:10">
      <c r="B223" s="369"/>
      <c r="C223" s="369"/>
      <c r="D223" s="369"/>
      <c r="E223" s="369"/>
      <c r="F223" s="369"/>
      <c r="G223" s="369"/>
      <c r="H223" s="369"/>
      <c r="I223" s="369"/>
      <c r="J223" s="369"/>
    </row>
    <row r="224" spans="2:10">
      <c r="B224" s="369"/>
      <c r="C224" s="369"/>
      <c r="D224" s="369"/>
      <c r="E224" s="369"/>
      <c r="F224" s="369"/>
      <c r="G224" s="369"/>
      <c r="H224" s="369"/>
      <c r="I224" s="369"/>
      <c r="J224" s="369"/>
    </row>
    <row r="225" spans="2:10">
      <c r="B225" s="369"/>
      <c r="C225" s="369"/>
      <c r="D225" s="369"/>
      <c r="E225" s="369"/>
      <c r="F225" s="369"/>
      <c r="G225" s="369"/>
      <c r="H225" s="369"/>
      <c r="I225" s="369"/>
      <c r="J225" s="369"/>
    </row>
    <row r="226" spans="2:10">
      <c r="B226" s="369"/>
      <c r="C226" s="369"/>
      <c r="D226" s="369"/>
      <c r="E226" s="369"/>
      <c r="F226" s="369"/>
      <c r="G226" s="369"/>
      <c r="H226" s="369"/>
      <c r="I226" s="369"/>
      <c r="J226" s="369"/>
    </row>
    <row r="227" spans="2:10">
      <c r="B227" s="369"/>
      <c r="C227" s="369"/>
      <c r="D227" s="369"/>
      <c r="E227" s="369"/>
      <c r="F227" s="369"/>
      <c r="G227" s="369"/>
      <c r="H227" s="369"/>
      <c r="I227" s="369"/>
      <c r="J227" s="369"/>
    </row>
    <row r="228" spans="2:10">
      <c r="B228" s="369"/>
      <c r="C228" s="369"/>
      <c r="D228" s="369"/>
      <c r="E228" s="369"/>
      <c r="F228" s="369"/>
      <c r="G228" s="369"/>
      <c r="H228" s="369"/>
      <c r="I228" s="369"/>
      <c r="J228" s="369"/>
    </row>
    <row r="229" spans="2:10">
      <c r="B229" s="369"/>
      <c r="C229" s="369"/>
      <c r="D229" s="369"/>
      <c r="E229" s="369"/>
      <c r="F229" s="369"/>
      <c r="G229" s="369"/>
      <c r="H229" s="369"/>
      <c r="I229" s="369"/>
      <c r="J229" s="369"/>
    </row>
    <row r="230" spans="2:10">
      <c r="B230" s="369"/>
      <c r="C230" s="369"/>
      <c r="D230" s="369"/>
      <c r="E230" s="369"/>
      <c r="F230" s="369"/>
      <c r="G230" s="369"/>
      <c r="H230" s="369"/>
      <c r="I230" s="369"/>
      <c r="J230" s="369"/>
    </row>
    <row r="231" spans="2:10">
      <c r="B231" s="369"/>
      <c r="C231" s="369"/>
      <c r="D231" s="369"/>
      <c r="E231" s="369"/>
      <c r="F231" s="369"/>
      <c r="G231" s="369"/>
      <c r="H231" s="369"/>
      <c r="I231" s="369"/>
      <c r="J231" s="369"/>
    </row>
    <row r="232" spans="2:10">
      <c r="B232" s="369"/>
      <c r="C232" s="369"/>
      <c r="D232" s="369"/>
      <c r="E232" s="369"/>
      <c r="F232" s="369"/>
      <c r="G232" s="369"/>
      <c r="H232" s="369"/>
      <c r="I232" s="369"/>
      <c r="J232" s="369"/>
    </row>
    <row r="233" spans="2:10">
      <c r="B233" s="369"/>
      <c r="C233" s="369"/>
      <c r="D233" s="369"/>
      <c r="E233" s="369"/>
      <c r="F233" s="369"/>
      <c r="G233" s="369"/>
      <c r="H233" s="369"/>
      <c r="I233" s="369"/>
      <c r="J233" s="369"/>
    </row>
    <row r="234" spans="2:10">
      <c r="B234" s="369"/>
      <c r="C234" s="369"/>
      <c r="D234" s="369"/>
      <c r="E234" s="369"/>
      <c r="F234" s="369"/>
      <c r="G234" s="369"/>
      <c r="H234" s="369"/>
      <c r="I234" s="369"/>
      <c r="J234" s="369"/>
    </row>
    <row r="235" spans="2:10">
      <c r="B235" s="369"/>
      <c r="C235" s="369"/>
      <c r="D235" s="369"/>
      <c r="E235" s="369"/>
      <c r="F235" s="369"/>
      <c r="G235" s="369"/>
      <c r="H235" s="369"/>
      <c r="I235" s="369"/>
      <c r="J235" s="369"/>
    </row>
    <row r="236" spans="2:10">
      <c r="B236" s="369"/>
      <c r="C236" s="369"/>
      <c r="D236" s="369"/>
      <c r="E236" s="369"/>
      <c r="F236" s="369"/>
      <c r="G236" s="369"/>
      <c r="H236" s="369"/>
      <c r="I236" s="369"/>
      <c r="J236" s="369"/>
    </row>
    <row r="237" spans="2:10">
      <c r="B237" s="369"/>
      <c r="C237" s="369"/>
      <c r="D237" s="369"/>
      <c r="E237" s="369"/>
      <c r="F237" s="369"/>
      <c r="G237" s="369"/>
      <c r="H237" s="369"/>
      <c r="I237" s="369"/>
      <c r="J237" s="369"/>
    </row>
    <row r="238" spans="2:10">
      <c r="B238" s="369"/>
      <c r="C238" s="369"/>
      <c r="D238" s="369"/>
      <c r="E238" s="369"/>
      <c r="F238" s="369"/>
      <c r="G238" s="369"/>
      <c r="H238" s="369"/>
      <c r="I238" s="369"/>
      <c r="J238" s="369"/>
    </row>
    <row r="239" spans="2:10">
      <c r="B239" s="369"/>
      <c r="C239" s="369"/>
      <c r="D239" s="369"/>
      <c r="E239" s="369"/>
      <c r="F239" s="369"/>
      <c r="G239" s="369"/>
      <c r="H239" s="369"/>
      <c r="I239" s="369"/>
      <c r="J239" s="369"/>
    </row>
    <row r="240" spans="2:10">
      <c r="B240" s="369"/>
      <c r="C240" s="369"/>
      <c r="D240" s="369"/>
      <c r="E240" s="369"/>
      <c r="F240" s="369"/>
      <c r="G240" s="369"/>
      <c r="H240" s="369"/>
      <c r="I240" s="369"/>
      <c r="J240" s="369"/>
    </row>
    <row r="241" spans="2:10">
      <c r="B241" s="369"/>
      <c r="C241" s="369"/>
      <c r="D241" s="369"/>
      <c r="E241" s="369"/>
      <c r="F241" s="369"/>
      <c r="G241" s="369"/>
      <c r="H241" s="369"/>
      <c r="I241" s="369"/>
      <c r="J241" s="369"/>
    </row>
    <row r="242" spans="2:10">
      <c r="B242" s="369"/>
      <c r="C242" s="369"/>
      <c r="D242" s="369"/>
      <c r="E242" s="369"/>
      <c r="F242" s="369"/>
      <c r="G242" s="369"/>
      <c r="H242" s="369"/>
      <c r="I242" s="369"/>
      <c r="J242" s="369"/>
    </row>
    <row r="243" spans="2:10">
      <c r="B243" s="369"/>
      <c r="C243" s="369"/>
      <c r="D243" s="369"/>
      <c r="E243" s="369"/>
      <c r="F243" s="369"/>
      <c r="G243" s="369"/>
      <c r="H243" s="369"/>
      <c r="I243" s="369"/>
      <c r="J243" s="369"/>
    </row>
    <row r="244" spans="2:10">
      <c r="B244" s="369"/>
      <c r="C244" s="369"/>
      <c r="D244" s="369"/>
      <c r="E244" s="369"/>
      <c r="F244" s="369"/>
      <c r="G244" s="369"/>
      <c r="H244" s="369"/>
      <c r="I244" s="369"/>
      <c r="J244" s="369"/>
    </row>
    <row r="245" spans="2:10">
      <c r="B245" s="369"/>
      <c r="C245" s="369"/>
      <c r="D245" s="369"/>
      <c r="E245" s="369"/>
      <c r="F245" s="369"/>
      <c r="G245" s="369"/>
      <c r="H245" s="369"/>
      <c r="I245" s="369"/>
      <c r="J245" s="369"/>
    </row>
    <row r="246" spans="2:10">
      <c r="B246" s="369"/>
      <c r="C246" s="369"/>
      <c r="D246" s="369"/>
      <c r="E246" s="369"/>
      <c r="F246" s="369"/>
      <c r="G246" s="369"/>
      <c r="H246" s="369"/>
      <c r="I246" s="369"/>
      <c r="J246" s="369"/>
    </row>
    <row r="247" spans="2:10">
      <c r="B247" s="369"/>
      <c r="C247" s="369"/>
      <c r="D247" s="369"/>
      <c r="E247" s="369"/>
      <c r="F247" s="369"/>
      <c r="G247" s="369"/>
      <c r="H247" s="369"/>
      <c r="I247" s="369"/>
      <c r="J247" s="369"/>
    </row>
    <row r="248" spans="2:10">
      <c r="B248" s="369"/>
      <c r="C248" s="369"/>
      <c r="D248" s="369"/>
      <c r="E248" s="369"/>
      <c r="F248" s="369"/>
      <c r="G248" s="369"/>
      <c r="H248" s="369"/>
      <c r="I248" s="369"/>
      <c r="J248" s="369"/>
    </row>
    <row r="249" spans="2:10">
      <c r="B249" s="369"/>
      <c r="C249" s="369"/>
      <c r="D249" s="369"/>
      <c r="E249" s="369"/>
      <c r="F249" s="369"/>
      <c r="G249" s="369"/>
      <c r="H249" s="369"/>
      <c r="I249" s="369"/>
      <c r="J249" s="369"/>
    </row>
    <row r="250" spans="2:10">
      <c r="B250" s="369"/>
      <c r="C250" s="369"/>
      <c r="D250" s="369"/>
      <c r="E250" s="369"/>
      <c r="F250" s="369"/>
      <c r="G250" s="369"/>
      <c r="H250" s="369"/>
      <c r="I250" s="369"/>
      <c r="J250" s="369"/>
    </row>
    <row r="251" spans="2:10">
      <c r="B251" s="369"/>
      <c r="C251" s="369"/>
      <c r="D251" s="369"/>
      <c r="E251" s="369"/>
      <c r="F251" s="369"/>
      <c r="G251" s="369"/>
      <c r="H251" s="369"/>
      <c r="I251" s="369"/>
      <c r="J251" s="369"/>
    </row>
    <row r="252" spans="2:10">
      <c r="B252" s="369"/>
      <c r="C252" s="369"/>
      <c r="D252" s="369"/>
      <c r="E252" s="369"/>
      <c r="F252" s="369"/>
      <c r="G252" s="369"/>
      <c r="H252" s="369"/>
      <c r="I252" s="369"/>
      <c r="J252" s="369"/>
    </row>
    <row r="253" spans="2:10">
      <c r="B253" s="369"/>
      <c r="C253" s="369"/>
      <c r="D253" s="369"/>
      <c r="E253" s="369"/>
      <c r="F253" s="369"/>
      <c r="G253" s="369"/>
      <c r="H253" s="369"/>
      <c r="I253" s="369"/>
      <c r="J253" s="369"/>
    </row>
    <row r="254" spans="2:10">
      <c r="B254" s="369"/>
      <c r="C254" s="369"/>
      <c r="D254" s="369"/>
      <c r="E254" s="369"/>
      <c r="F254" s="369"/>
      <c r="G254" s="369"/>
      <c r="H254" s="369"/>
      <c r="I254" s="369"/>
      <c r="J254" s="369"/>
    </row>
    <row r="255" spans="2:10">
      <c r="B255" s="369"/>
      <c r="C255" s="369"/>
      <c r="D255" s="369"/>
      <c r="E255" s="369"/>
      <c r="F255" s="369"/>
      <c r="G255" s="369"/>
      <c r="H255" s="369"/>
      <c r="I255" s="369"/>
      <c r="J255" s="369"/>
    </row>
    <row r="256" spans="2:10">
      <c r="B256" s="369"/>
      <c r="C256" s="369"/>
      <c r="D256" s="369"/>
      <c r="E256" s="369"/>
      <c r="F256" s="369"/>
      <c r="G256" s="369"/>
      <c r="H256" s="369"/>
      <c r="I256" s="369"/>
      <c r="J256" s="369"/>
    </row>
    <row r="257" spans="2:10">
      <c r="B257" s="369"/>
      <c r="C257" s="369"/>
      <c r="D257" s="369"/>
      <c r="E257" s="369"/>
      <c r="F257" s="369"/>
      <c r="G257" s="369"/>
      <c r="H257" s="369"/>
      <c r="I257" s="369"/>
      <c r="J257" s="369"/>
    </row>
    <row r="258" spans="2:10">
      <c r="B258" s="369"/>
      <c r="C258" s="369"/>
      <c r="D258" s="369"/>
      <c r="E258" s="369"/>
      <c r="F258" s="369"/>
      <c r="G258" s="369"/>
      <c r="H258" s="369"/>
      <c r="I258" s="369"/>
      <c r="J258" s="369"/>
    </row>
    <row r="259" spans="2:10">
      <c r="B259" s="369"/>
      <c r="C259" s="369"/>
      <c r="D259" s="369"/>
      <c r="E259" s="369"/>
      <c r="F259" s="369"/>
      <c r="G259" s="369"/>
      <c r="H259" s="369"/>
      <c r="I259" s="369"/>
      <c r="J259" s="369"/>
    </row>
    <row r="260" spans="2:10">
      <c r="B260" s="369"/>
      <c r="C260" s="369"/>
      <c r="D260" s="369"/>
      <c r="E260" s="369"/>
      <c r="F260" s="369"/>
      <c r="G260" s="369"/>
      <c r="H260" s="369"/>
      <c r="I260" s="369"/>
      <c r="J260" s="369"/>
    </row>
    <row r="261" spans="2:10">
      <c r="B261" s="369"/>
      <c r="C261" s="369"/>
      <c r="D261" s="369"/>
      <c r="E261" s="369"/>
      <c r="F261" s="369"/>
      <c r="G261" s="369"/>
      <c r="H261" s="369"/>
      <c r="I261" s="369"/>
      <c r="J261" s="369"/>
    </row>
    <row r="262" spans="2:10">
      <c r="B262" s="369"/>
      <c r="C262" s="369"/>
      <c r="D262" s="369"/>
      <c r="E262" s="369"/>
      <c r="F262" s="369"/>
      <c r="G262" s="369"/>
      <c r="H262" s="369"/>
      <c r="I262" s="369"/>
      <c r="J262" s="369"/>
    </row>
    <row r="263" spans="2:10">
      <c r="B263" s="369"/>
      <c r="C263" s="369"/>
      <c r="D263" s="369"/>
      <c r="E263" s="369"/>
      <c r="F263" s="369"/>
      <c r="G263" s="369"/>
      <c r="H263" s="369"/>
      <c r="I263" s="369"/>
      <c r="J263" s="369"/>
    </row>
    <row r="264" spans="2:10">
      <c r="B264" s="369"/>
      <c r="C264" s="369"/>
      <c r="D264" s="369"/>
      <c r="E264" s="369"/>
      <c r="F264" s="369"/>
      <c r="G264" s="369"/>
      <c r="H264" s="369"/>
      <c r="I264" s="369"/>
      <c r="J264" s="369"/>
    </row>
    <row r="265" spans="2:10">
      <c r="B265" s="369"/>
      <c r="C265" s="369"/>
      <c r="D265" s="369"/>
      <c r="E265" s="369"/>
      <c r="F265" s="369"/>
      <c r="G265" s="369"/>
      <c r="H265" s="369"/>
      <c r="I265" s="369"/>
      <c r="J265" s="369"/>
    </row>
    <row r="266" spans="2:10">
      <c r="B266" s="369"/>
      <c r="C266" s="369"/>
      <c r="D266" s="369"/>
      <c r="E266" s="369"/>
      <c r="F266" s="369"/>
      <c r="G266" s="369"/>
      <c r="H266" s="369"/>
      <c r="I266" s="369"/>
      <c r="J266" s="369"/>
    </row>
    <row r="267" spans="2:10">
      <c r="B267" s="369"/>
      <c r="C267" s="369"/>
      <c r="D267" s="369"/>
      <c r="E267" s="369"/>
      <c r="F267" s="369"/>
      <c r="G267" s="369"/>
      <c r="H267" s="369"/>
      <c r="I267" s="369"/>
      <c r="J267" s="369"/>
    </row>
    <row r="268" spans="2:10">
      <c r="B268" s="369"/>
      <c r="C268" s="369"/>
      <c r="D268" s="369"/>
      <c r="E268" s="369"/>
      <c r="F268" s="369"/>
      <c r="G268" s="369"/>
      <c r="H268" s="369"/>
      <c r="I268" s="369"/>
      <c r="J268" s="369"/>
    </row>
    <row r="269" spans="2:10">
      <c r="B269" s="369"/>
      <c r="C269" s="369"/>
      <c r="D269" s="369"/>
      <c r="E269" s="369"/>
      <c r="F269" s="369"/>
      <c r="G269" s="369"/>
      <c r="H269" s="369"/>
      <c r="I269" s="369"/>
      <c r="J269" s="369"/>
    </row>
    <row r="270" spans="2:10">
      <c r="B270" s="369"/>
      <c r="C270" s="369"/>
      <c r="D270" s="369"/>
      <c r="E270" s="369"/>
      <c r="F270" s="369"/>
      <c r="G270" s="369"/>
      <c r="H270" s="369"/>
      <c r="I270" s="369"/>
      <c r="J270" s="369"/>
    </row>
    <row r="271" spans="2:10">
      <c r="B271" s="369"/>
      <c r="C271" s="369"/>
      <c r="D271" s="369"/>
      <c r="E271" s="369"/>
      <c r="F271" s="369"/>
      <c r="G271" s="369"/>
      <c r="H271" s="369"/>
      <c r="I271" s="369"/>
      <c r="J271" s="369"/>
    </row>
    <row r="272" spans="2:10">
      <c r="B272" s="369"/>
      <c r="C272" s="369"/>
      <c r="D272" s="369"/>
      <c r="E272" s="369"/>
      <c r="F272" s="369"/>
      <c r="G272" s="369"/>
      <c r="H272" s="369"/>
      <c r="I272" s="369"/>
      <c r="J272" s="369"/>
    </row>
    <row r="273" spans="2:10">
      <c r="B273" s="369"/>
      <c r="C273" s="369"/>
      <c r="D273" s="369"/>
      <c r="E273" s="369"/>
      <c r="F273" s="369"/>
      <c r="G273" s="369"/>
      <c r="H273" s="369"/>
      <c r="I273" s="369"/>
      <c r="J273" s="369"/>
    </row>
    <row r="274" spans="2:10">
      <c r="B274" s="369"/>
      <c r="C274" s="369"/>
      <c r="D274" s="369"/>
      <c r="E274" s="369"/>
      <c r="F274" s="369"/>
      <c r="G274" s="369"/>
      <c r="H274" s="369"/>
      <c r="I274" s="369"/>
      <c r="J274" s="369"/>
    </row>
    <row r="275" spans="2:10">
      <c r="B275" s="369"/>
      <c r="C275" s="369"/>
      <c r="D275" s="369"/>
      <c r="E275" s="369"/>
      <c r="F275" s="369"/>
      <c r="G275" s="369"/>
      <c r="H275" s="369"/>
      <c r="I275" s="369"/>
      <c r="J275" s="369"/>
    </row>
    <row r="276" spans="2:10">
      <c r="B276" s="369"/>
      <c r="C276" s="369"/>
      <c r="D276" s="369"/>
      <c r="E276" s="369"/>
      <c r="F276" s="369"/>
      <c r="G276" s="369"/>
      <c r="H276" s="369"/>
      <c r="I276" s="369"/>
      <c r="J276" s="369"/>
    </row>
    <row r="277" spans="2:10">
      <c r="B277" s="369"/>
      <c r="C277" s="369"/>
      <c r="D277" s="369"/>
      <c r="E277" s="369"/>
      <c r="F277" s="369"/>
      <c r="G277" s="369"/>
      <c r="H277" s="369"/>
      <c r="I277" s="369"/>
      <c r="J277" s="369"/>
    </row>
    <row r="278" spans="2:10">
      <c r="B278" s="369"/>
      <c r="C278" s="369"/>
      <c r="D278" s="369"/>
      <c r="E278" s="369"/>
      <c r="F278" s="369"/>
      <c r="G278" s="369"/>
      <c r="H278" s="369"/>
      <c r="I278" s="369"/>
      <c r="J278" s="369"/>
    </row>
    <row r="279" spans="2:10">
      <c r="B279" s="369"/>
      <c r="C279" s="369"/>
      <c r="D279" s="369"/>
      <c r="E279" s="369"/>
      <c r="F279" s="369"/>
      <c r="G279" s="369"/>
      <c r="H279" s="369"/>
      <c r="I279" s="369"/>
      <c r="J279" s="369"/>
    </row>
    <row r="280" spans="2:10">
      <c r="B280" s="369"/>
      <c r="C280" s="369"/>
      <c r="D280" s="369"/>
      <c r="E280" s="369"/>
      <c r="F280" s="369"/>
      <c r="G280" s="369"/>
      <c r="H280" s="369"/>
      <c r="I280" s="369"/>
      <c r="J280" s="369"/>
    </row>
    <row r="281" spans="2:10">
      <c r="B281" s="369"/>
      <c r="C281" s="369"/>
      <c r="D281" s="369"/>
      <c r="E281" s="369"/>
      <c r="F281" s="369"/>
      <c r="G281" s="369"/>
      <c r="H281" s="369"/>
      <c r="I281" s="369"/>
      <c r="J281" s="369"/>
    </row>
    <row r="282" spans="2:10">
      <c r="B282" s="369"/>
      <c r="C282" s="369"/>
      <c r="D282" s="369"/>
      <c r="E282" s="369"/>
      <c r="F282" s="369"/>
      <c r="G282" s="369"/>
      <c r="H282" s="369"/>
      <c r="I282" s="369"/>
      <c r="J282" s="369"/>
    </row>
    <row r="283" spans="2:10">
      <c r="B283" s="369"/>
      <c r="C283" s="369"/>
      <c r="D283" s="369"/>
      <c r="E283" s="369"/>
      <c r="F283" s="369"/>
      <c r="G283" s="369"/>
      <c r="H283" s="369"/>
      <c r="I283" s="369"/>
      <c r="J283" s="369"/>
    </row>
    <row r="284" spans="2:10">
      <c r="B284" s="369"/>
      <c r="C284" s="369"/>
      <c r="D284" s="369"/>
      <c r="E284" s="369"/>
      <c r="F284" s="369"/>
      <c r="G284" s="369"/>
      <c r="H284" s="369"/>
      <c r="I284" s="369"/>
      <c r="J284" s="369"/>
    </row>
    <row r="285" spans="2:10">
      <c r="B285" s="369"/>
      <c r="C285" s="369"/>
      <c r="D285" s="369"/>
      <c r="E285" s="369"/>
      <c r="F285" s="369"/>
      <c r="G285" s="369"/>
      <c r="H285" s="369"/>
      <c r="I285" s="369"/>
      <c r="J285" s="369"/>
    </row>
    <row r="286" spans="2:10">
      <c r="B286" s="369"/>
      <c r="C286" s="369"/>
      <c r="D286" s="369"/>
      <c r="E286" s="369"/>
      <c r="F286" s="369"/>
      <c r="G286" s="369"/>
      <c r="H286" s="369"/>
      <c r="I286" s="369"/>
      <c r="J286" s="369"/>
    </row>
    <row r="287" spans="2:10">
      <c r="B287" s="369"/>
      <c r="C287" s="369"/>
      <c r="D287" s="369"/>
      <c r="E287" s="369"/>
      <c r="F287" s="369"/>
      <c r="G287" s="369"/>
      <c r="H287" s="369"/>
      <c r="I287" s="369"/>
      <c r="J287" s="369"/>
    </row>
    <row r="288" spans="2:10">
      <c r="B288" s="369"/>
      <c r="C288" s="369"/>
      <c r="D288" s="369"/>
      <c r="E288" s="369"/>
      <c r="F288" s="369"/>
      <c r="G288" s="369"/>
      <c r="H288" s="369"/>
      <c r="I288" s="369"/>
      <c r="J288" s="369"/>
    </row>
    <row r="289" spans="2:10">
      <c r="B289" s="369"/>
      <c r="C289" s="369"/>
      <c r="D289" s="369"/>
      <c r="E289" s="369"/>
      <c r="F289" s="369"/>
      <c r="G289" s="369"/>
      <c r="H289" s="369"/>
      <c r="I289" s="369"/>
      <c r="J289" s="369"/>
    </row>
    <row r="290" spans="2:10">
      <c r="B290" s="369"/>
      <c r="C290" s="369"/>
      <c r="D290" s="369"/>
      <c r="E290" s="369"/>
      <c r="F290" s="369"/>
      <c r="G290" s="369"/>
      <c r="H290" s="369"/>
      <c r="I290" s="369"/>
      <c r="J290" s="369"/>
    </row>
    <row r="291" spans="2:10">
      <c r="B291" s="369"/>
      <c r="C291" s="369"/>
      <c r="D291" s="369"/>
      <c r="E291" s="369"/>
      <c r="F291" s="369"/>
      <c r="G291" s="369"/>
      <c r="H291" s="369"/>
      <c r="I291" s="369"/>
      <c r="J291" s="369"/>
    </row>
    <row r="292" spans="2:10">
      <c r="B292" s="369"/>
      <c r="C292" s="369"/>
      <c r="D292" s="369"/>
      <c r="E292" s="369"/>
      <c r="F292" s="369"/>
      <c r="G292" s="369"/>
      <c r="H292" s="369"/>
      <c r="I292" s="369"/>
      <c r="J292" s="369"/>
    </row>
    <row r="293" spans="2:10">
      <c r="B293" s="369"/>
      <c r="C293" s="369"/>
      <c r="D293" s="369"/>
      <c r="E293" s="369"/>
      <c r="F293" s="369"/>
      <c r="G293" s="369"/>
      <c r="H293" s="369"/>
      <c r="I293" s="369"/>
      <c r="J293" s="369"/>
    </row>
    <row r="294" spans="2:10">
      <c r="B294" s="369"/>
      <c r="C294" s="369"/>
      <c r="D294" s="369"/>
      <c r="E294" s="369"/>
      <c r="F294" s="369"/>
      <c r="G294" s="369"/>
      <c r="H294" s="369"/>
      <c r="I294" s="369"/>
      <c r="J294" s="369"/>
    </row>
    <row r="295" spans="2:10">
      <c r="B295" s="369"/>
      <c r="C295" s="369"/>
      <c r="D295" s="369"/>
      <c r="E295" s="369"/>
      <c r="F295" s="369"/>
      <c r="G295" s="369"/>
      <c r="H295" s="369"/>
      <c r="I295" s="369"/>
      <c r="J295" s="369"/>
    </row>
    <row r="296" spans="2:10">
      <c r="B296" s="369"/>
      <c r="C296" s="369"/>
      <c r="D296" s="369"/>
      <c r="E296" s="369"/>
      <c r="F296" s="369"/>
      <c r="G296" s="369"/>
      <c r="H296" s="369"/>
      <c r="I296" s="369"/>
      <c r="J296" s="369"/>
    </row>
    <row r="297" spans="2:10">
      <c r="B297" s="369"/>
      <c r="C297" s="369"/>
      <c r="D297" s="369"/>
      <c r="E297" s="369"/>
      <c r="F297" s="369"/>
      <c r="G297" s="369"/>
      <c r="H297" s="369"/>
      <c r="I297" s="369"/>
      <c r="J297" s="369"/>
    </row>
    <row r="298" spans="2:10">
      <c r="B298" s="369"/>
      <c r="C298" s="369"/>
      <c r="D298" s="369"/>
      <c r="E298" s="369"/>
      <c r="F298" s="369"/>
      <c r="G298" s="369"/>
      <c r="H298" s="369"/>
      <c r="I298" s="369"/>
      <c r="J298" s="369"/>
    </row>
    <row r="299" spans="2:10">
      <c r="B299" s="369"/>
      <c r="C299" s="369"/>
      <c r="D299" s="369"/>
      <c r="E299" s="369"/>
      <c r="F299" s="369"/>
      <c r="G299" s="369"/>
      <c r="H299" s="369"/>
      <c r="I299" s="369"/>
      <c r="J299" s="369"/>
    </row>
    <row r="300" spans="2:10">
      <c r="B300" s="369"/>
      <c r="C300" s="369"/>
      <c r="D300" s="369"/>
      <c r="E300" s="369"/>
      <c r="F300" s="369"/>
      <c r="G300" s="369"/>
      <c r="H300" s="369"/>
      <c r="I300" s="369"/>
      <c r="J300" s="369"/>
    </row>
    <row r="301" spans="2:10">
      <c r="B301" s="369"/>
      <c r="C301" s="369"/>
      <c r="D301" s="369"/>
      <c r="E301" s="369"/>
      <c r="F301" s="369"/>
      <c r="G301" s="369"/>
      <c r="H301" s="369"/>
      <c r="I301" s="369"/>
      <c r="J301" s="369"/>
    </row>
    <row r="302" spans="2:10">
      <c r="B302" s="369"/>
      <c r="C302" s="369"/>
      <c r="D302" s="369"/>
      <c r="E302" s="369"/>
      <c r="F302" s="369"/>
      <c r="G302" s="369"/>
      <c r="H302" s="369"/>
      <c r="I302" s="369"/>
      <c r="J302" s="369"/>
    </row>
    <row r="303" spans="2:10">
      <c r="B303" s="369"/>
      <c r="C303" s="369"/>
      <c r="D303" s="369"/>
      <c r="E303" s="369"/>
      <c r="F303" s="369"/>
      <c r="G303" s="369"/>
      <c r="H303" s="369"/>
      <c r="I303" s="369"/>
      <c r="J303" s="369"/>
    </row>
    <row r="304" spans="2:10">
      <c r="B304" s="369"/>
      <c r="C304" s="369"/>
      <c r="D304" s="369"/>
      <c r="E304" s="369"/>
      <c r="F304" s="369"/>
      <c r="G304" s="369"/>
      <c r="H304" s="369"/>
      <c r="I304" s="369"/>
      <c r="J304" s="369"/>
    </row>
    <row r="305" spans="2:10">
      <c r="B305" s="369"/>
      <c r="C305" s="369"/>
      <c r="D305" s="369"/>
      <c r="E305" s="369"/>
      <c r="F305" s="369"/>
      <c r="G305" s="369"/>
      <c r="H305" s="369"/>
      <c r="I305" s="369"/>
      <c r="J305" s="369"/>
    </row>
    <row r="306" spans="2:10">
      <c r="B306" s="369"/>
      <c r="C306" s="369"/>
      <c r="D306" s="369"/>
      <c r="E306" s="369"/>
      <c r="F306" s="369"/>
      <c r="G306" s="369"/>
      <c r="H306" s="369"/>
      <c r="I306" s="369"/>
      <c r="J306" s="369"/>
    </row>
    <row r="307" spans="2:10">
      <c r="B307" s="369"/>
      <c r="C307" s="369"/>
      <c r="D307" s="369"/>
      <c r="E307" s="369"/>
      <c r="F307" s="369"/>
      <c r="G307" s="369"/>
      <c r="H307" s="369"/>
      <c r="I307" s="369"/>
      <c r="J307" s="369"/>
    </row>
    <row r="308" spans="2:10">
      <c r="B308" s="369"/>
      <c r="C308" s="369"/>
      <c r="D308" s="369"/>
      <c r="E308" s="369"/>
      <c r="F308" s="369"/>
      <c r="G308" s="369"/>
      <c r="H308" s="369"/>
      <c r="I308" s="369"/>
      <c r="J308" s="369"/>
    </row>
    <row r="309" spans="2:10">
      <c r="B309" s="369"/>
      <c r="C309" s="369"/>
      <c r="D309" s="369"/>
      <c r="E309" s="369"/>
      <c r="F309" s="369"/>
      <c r="G309" s="369"/>
      <c r="H309" s="369"/>
      <c r="I309" s="369"/>
      <c r="J309" s="369"/>
    </row>
    <row r="310" spans="2:10">
      <c r="B310" s="369"/>
      <c r="C310" s="369"/>
      <c r="D310" s="369"/>
      <c r="E310" s="369"/>
      <c r="F310" s="369"/>
      <c r="G310" s="369"/>
      <c r="H310" s="369"/>
      <c r="I310" s="369"/>
      <c r="J310" s="369"/>
    </row>
    <row r="311" spans="2:10">
      <c r="B311" s="369"/>
      <c r="C311" s="369"/>
      <c r="D311" s="369"/>
      <c r="E311" s="369"/>
      <c r="F311" s="369"/>
      <c r="G311" s="369"/>
      <c r="H311" s="369"/>
      <c r="I311" s="369"/>
      <c r="J311" s="369"/>
    </row>
    <row r="312" spans="2:10">
      <c r="B312" s="369"/>
      <c r="C312" s="369"/>
      <c r="D312" s="369"/>
      <c r="E312" s="369"/>
      <c r="F312" s="369"/>
      <c r="G312" s="369"/>
      <c r="H312" s="369"/>
      <c r="I312" s="369"/>
      <c r="J312" s="369"/>
    </row>
    <row r="313" spans="2:10">
      <c r="B313" s="369"/>
      <c r="C313" s="369"/>
      <c r="D313" s="369"/>
      <c r="E313" s="369"/>
      <c r="F313" s="369"/>
      <c r="G313" s="369"/>
      <c r="H313" s="369"/>
      <c r="I313" s="369"/>
      <c r="J313" s="369"/>
    </row>
    <row r="314" spans="2:10">
      <c r="B314" s="369"/>
      <c r="C314" s="369"/>
      <c r="D314" s="369"/>
      <c r="E314" s="369"/>
      <c r="F314" s="369"/>
      <c r="G314" s="369"/>
      <c r="H314" s="369"/>
      <c r="I314" s="369"/>
      <c r="J314" s="369"/>
    </row>
    <row r="315" spans="2:10">
      <c r="B315" s="369"/>
      <c r="C315" s="369"/>
      <c r="D315" s="369"/>
      <c r="E315" s="369"/>
      <c r="F315" s="369"/>
      <c r="G315" s="369"/>
      <c r="H315" s="369"/>
      <c r="I315" s="369"/>
      <c r="J315" s="369"/>
    </row>
    <row r="316" spans="2:10">
      <c r="B316" s="369"/>
      <c r="C316" s="369"/>
      <c r="D316" s="369"/>
      <c r="E316" s="369"/>
      <c r="F316" s="369"/>
      <c r="G316" s="369"/>
      <c r="H316" s="369"/>
      <c r="I316" s="369"/>
      <c r="J316" s="369"/>
    </row>
    <row r="317" spans="2:10">
      <c r="B317" s="369"/>
      <c r="C317" s="369"/>
      <c r="D317" s="369"/>
      <c r="E317" s="369"/>
      <c r="F317" s="369"/>
      <c r="G317" s="369"/>
      <c r="H317" s="369"/>
      <c r="I317" s="369"/>
      <c r="J317" s="369"/>
    </row>
    <row r="318" spans="2:10">
      <c r="B318" s="369"/>
      <c r="C318" s="369"/>
      <c r="D318" s="369"/>
      <c r="E318" s="369"/>
      <c r="F318" s="369"/>
      <c r="G318" s="369"/>
      <c r="H318" s="369"/>
      <c r="I318" s="369"/>
      <c r="J318" s="369"/>
    </row>
    <row r="319" spans="2:10">
      <c r="B319" s="369"/>
      <c r="C319" s="369"/>
      <c r="D319" s="369"/>
      <c r="E319" s="369"/>
      <c r="F319" s="369"/>
      <c r="G319" s="369"/>
      <c r="H319" s="369"/>
      <c r="I319" s="369"/>
      <c r="J319" s="369"/>
    </row>
    <row r="320" spans="2:10">
      <c r="B320" s="369"/>
      <c r="C320" s="369"/>
      <c r="D320" s="369"/>
      <c r="E320" s="369"/>
      <c r="F320" s="369"/>
      <c r="G320" s="369"/>
      <c r="H320" s="369"/>
      <c r="I320" s="369"/>
      <c r="J320" s="369"/>
    </row>
    <row r="321" spans="2:10">
      <c r="B321" s="369"/>
      <c r="C321" s="369"/>
      <c r="D321" s="369"/>
      <c r="E321" s="369"/>
      <c r="F321" s="369"/>
      <c r="G321" s="369"/>
      <c r="H321" s="369"/>
      <c r="I321" s="369"/>
      <c r="J321" s="369"/>
    </row>
    <row r="322" spans="2:10">
      <c r="B322" s="369"/>
      <c r="C322" s="369"/>
      <c r="D322" s="369"/>
      <c r="E322" s="369"/>
      <c r="F322" s="369"/>
      <c r="G322" s="369"/>
      <c r="H322" s="369"/>
      <c r="I322" s="369"/>
      <c r="J322" s="369"/>
    </row>
    <row r="323" spans="2:10">
      <c r="B323" s="369"/>
      <c r="C323" s="369"/>
      <c r="D323" s="369"/>
      <c r="E323" s="369"/>
      <c r="F323" s="369"/>
      <c r="G323" s="369"/>
      <c r="H323" s="369"/>
      <c r="I323" s="369"/>
      <c r="J323" s="369"/>
    </row>
    <row r="324" spans="2:10">
      <c r="B324" s="369"/>
      <c r="C324" s="369"/>
      <c r="D324" s="369"/>
      <c r="E324" s="369"/>
      <c r="F324" s="369"/>
      <c r="G324" s="369"/>
      <c r="H324" s="369"/>
      <c r="I324" s="369"/>
      <c r="J324" s="369"/>
    </row>
    <row r="325" spans="2:10">
      <c r="B325" s="369"/>
      <c r="C325" s="369"/>
      <c r="D325" s="369"/>
      <c r="E325" s="369"/>
      <c r="F325" s="369"/>
      <c r="G325" s="369"/>
      <c r="H325" s="369"/>
      <c r="I325" s="369"/>
      <c r="J325" s="369"/>
    </row>
    <row r="326" spans="2:10">
      <c r="B326" s="369"/>
      <c r="C326" s="369"/>
      <c r="D326" s="369"/>
      <c r="E326" s="369"/>
      <c r="F326" s="369"/>
      <c r="G326" s="369"/>
      <c r="H326" s="369"/>
      <c r="I326" s="369"/>
      <c r="J326" s="369"/>
    </row>
    <row r="327" spans="2:10">
      <c r="B327" s="369"/>
      <c r="C327" s="369"/>
      <c r="D327" s="369"/>
      <c r="E327" s="369"/>
      <c r="F327" s="369"/>
      <c r="G327" s="369"/>
      <c r="H327" s="369"/>
      <c r="I327" s="369"/>
      <c r="J327" s="369"/>
    </row>
    <row r="328" spans="2:10">
      <c r="B328" s="369"/>
      <c r="C328" s="369"/>
      <c r="D328" s="369"/>
      <c r="E328" s="369"/>
      <c r="F328" s="369"/>
      <c r="G328" s="369"/>
      <c r="H328" s="369"/>
      <c r="I328" s="369"/>
      <c r="J328" s="369"/>
    </row>
    <row r="329" spans="2:10">
      <c r="B329" s="369"/>
      <c r="C329" s="369"/>
      <c r="D329" s="369"/>
      <c r="E329" s="369"/>
      <c r="F329" s="369"/>
      <c r="G329" s="369"/>
      <c r="H329" s="369"/>
      <c r="I329" s="369"/>
      <c r="J329" s="369"/>
    </row>
    <row r="330" spans="2:10">
      <c r="B330" s="369"/>
      <c r="C330" s="369"/>
      <c r="D330" s="369"/>
      <c r="E330" s="369"/>
      <c r="F330" s="369"/>
      <c r="G330" s="369"/>
      <c r="H330" s="369"/>
      <c r="I330" s="369"/>
      <c r="J330" s="369"/>
    </row>
    <row r="331" spans="2:10">
      <c r="B331" s="369"/>
      <c r="C331" s="369"/>
      <c r="D331" s="369"/>
      <c r="E331" s="369"/>
      <c r="F331" s="369"/>
      <c r="G331" s="369"/>
      <c r="H331" s="369"/>
      <c r="I331" s="369"/>
      <c r="J331" s="369"/>
    </row>
    <row r="332" spans="2:10">
      <c r="B332" s="369"/>
      <c r="C332" s="369"/>
      <c r="D332" s="369"/>
      <c r="E332" s="369"/>
      <c r="F332" s="369"/>
      <c r="G332" s="369"/>
      <c r="H332" s="369"/>
      <c r="I332" s="369"/>
      <c r="J332" s="369"/>
    </row>
    <row r="333" spans="2:10">
      <c r="B333" s="369"/>
      <c r="C333" s="369"/>
      <c r="D333" s="369"/>
      <c r="E333" s="369"/>
      <c r="F333" s="369"/>
      <c r="G333" s="369"/>
      <c r="H333" s="369"/>
      <c r="I333" s="369"/>
      <c r="J333" s="369"/>
    </row>
    <row r="334" spans="2:10">
      <c r="B334" s="369"/>
      <c r="C334" s="369"/>
      <c r="D334" s="369"/>
      <c r="E334" s="369"/>
      <c r="F334" s="369"/>
      <c r="G334" s="369"/>
      <c r="H334" s="369"/>
      <c r="I334" s="369"/>
      <c r="J334" s="369"/>
    </row>
    <row r="335" spans="2:10">
      <c r="B335" s="369"/>
      <c r="C335" s="369"/>
      <c r="D335" s="369"/>
      <c r="E335" s="369"/>
      <c r="F335" s="369"/>
      <c r="G335" s="369"/>
      <c r="H335" s="369"/>
      <c r="I335" s="369"/>
      <c r="J335" s="369"/>
    </row>
    <row r="336" spans="2:10">
      <c r="B336" s="369"/>
      <c r="C336" s="369"/>
      <c r="D336" s="369"/>
      <c r="E336" s="369"/>
      <c r="F336" s="369"/>
      <c r="G336" s="369"/>
      <c r="H336" s="369"/>
      <c r="I336" s="369"/>
      <c r="J336" s="369"/>
    </row>
    <row r="337" spans="2:10">
      <c r="B337" s="369"/>
      <c r="C337" s="369"/>
      <c r="D337" s="369"/>
      <c r="E337" s="369"/>
      <c r="F337" s="369"/>
      <c r="G337" s="369"/>
      <c r="H337" s="369"/>
      <c r="I337" s="369"/>
      <c r="J337" s="369"/>
    </row>
    <row r="338" spans="2:10">
      <c r="B338" s="369"/>
      <c r="C338" s="369"/>
      <c r="D338" s="369"/>
      <c r="E338" s="369"/>
      <c r="F338" s="369"/>
      <c r="G338" s="369"/>
      <c r="H338" s="369"/>
      <c r="I338" s="369"/>
      <c r="J338" s="369"/>
    </row>
    <row r="339" spans="2:10">
      <c r="B339" s="369"/>
      <c r="C339" s="369"/>
      <c r="D339" s="369"/>
      <c r="E339" s="369"/>
      <c r="F339" s="369"/>
      <c r="G339" s="369"/>
      <c r="H339" s="369"/>
      <c r="I339" s="369"/>
      <c r="J339" s="369"/>
    </row>
    <row r="340" spans="2:10">
      <c r="B340" s="369"/>
      <c r="C340" s="369"/>
      <c r="D340" s="369"/>
      <c r="E340" s="369"/>
      <c r="F340" s="369"/>
      <c r="G340" s="369"/>
      <c r="H340" s="369"/>
      <c r="I340" s="369"/>
      <c r="J340" s="369"/>
    </row>
    <row r="341" spans="2:10">
      <c r="B341" s="369"/>
      <c r="C341" s="369"/>
      <c r="D341" s="369"/>
      <c r="E341" s="369"/>
      <c r="F341" s="369"/>
      <c r="G341" s="369"/>
      <c r="H341" s="369"/>
      <c r="I341" s="369"/>
      <c r="J341" s="369"/>
    </row>
    <row r="342" spans="2:10">
      <c r="B342" s="369"/>
      <c r="C342" s="369"/>
      <c r="D342" s="369"/>
      <c r="E342" s="369"/>
      <c r="F342" s="369"/>
      <c r="G342" s="369"/>
      <c r="H342" s="369"/>
      <c r="I342" s="369"/>
      <c r="J342" s="369"/>
    </row>
    <row r="343" spans="2:10">
      <c r="B343" s="369"/>
      <c r="C343" s="369"/>
      <c r="D343" s="369"/>
      <c r="E343" s="369"/>
      <c r="F343" s="369"/>
      <c r="G343" s="369"/>
      <c r="H343" s="369"/>
      <c r="I343" s="369"/>
      <c r="J343" s="369"/>
    </row>
    <row r="344" spans="2:10">
      <c r="B344" s="369"/>
      <c r="C344" s="369"/>
      <c r="D344" s="369"/>
      <c r="E344" s="369"/>
      <c r="F344" s="369"/>
      <c r="G344" s="369"/>
      <c r="H344" s="369"/>
      <c r="I344" s="369"/>
      <c r="J344" s="369"/>
    </row>
    <row r="345" spans="2:10">
      <c r="B345" s="369"/>
      <c r="C345" s="369"/>
      <c r="D345" s="369"/>
      <c r="E345" s="369"/>
      <c r="F345" s="369"/>
      <c r="G345" s="369"/>
      <c r="H345" s="369"/>
      <c r="I345" s="369"/>
      <c r="J345" s="369"/>
    </row>
    <row r="346" spans="2:10">
      <c r="B346" s="369"/>
      <c r="C346" s="369"/>
      <c r="D346" s="369"/>
      <c r="E346" s="369"/>
      <c r="F346" s="369"/>
      <c r="G346" s="369"/>
      <c r="H346" s="369"/>
      <c r="I346" s="369"/>
      <c r="J346" s="369"/>
    </row>
    <row r="347" spans="2:10">
      <c r="B347" s="369"/>
      <c r="C347" s="369"/>
      <c r="D347" s="369"/>
      <c r="E347" s="369"/>
      <c r="F347" s="369"/>
      <c r="G347" s="369"/>
      <c r="H347" s="369"/>
      <c r="I347" s="369"/>
      <c r="J347" s="369"/>
    </row>
    <row r="348" spans="2:10">
      <c r="B348" s="369"/>
      <c r="C348" s="369"/>
      <c r="D348" s="369"/>
      <c r="E348" s="369"/>
      <c r="F348" s="369"/>
      <c r="G348" s="369"/>
      <c r="H348" s="369"/>
      <c r="I348" s="369"/>
      <c r="J348" s="369"/>
    </row>
    <row r="349" spans="2:10">
      <c r="B349" s="369"/>
      <c r="C349" s="369"/>
      <c r="D349" s="369"/>
      <c r="E349" s="369"/>
      <c r="F349" s="369"/>
      <c r="G349" s="369"/>
      <c r="H349" s="369"/>
      <c r="I349" s="369"/>
      <c r="J349" s="369"/>
    </row>
    <row r="350" spans="2:10">
      <c r="B350" s="369"/>
      <c r="C350" s="369"/>
      <c r="D350" s="369"/>
      <c r="E350" s="369"/>
      <c r="F350" s="369"/>
      <c r="G350" s="369"/>
      <c r="H350" s="369"/>
      <c r="I350" s="369"/>
      <c r="J350" s="369"/>
    </row>
    <row r="351" spans="2:10">
      <c r="B351" s="369"/>
      <c r="C351" s="369"/>
      <c r="D351" s="369"/>
      <c r="E351" s="369"/>
      <c r="F351" s="369"/>
      <c r="G351" s="369"/>
      <c r="H351" s="369"/>
      <c r="I351" s="369"/>
      <c r="J351" s="369"/>
    </row>
  </sheetData>
  <mergeCells count="5">
    <mergeCell ref="A1:J1"/>
    <mergeCell ref="A2:J2"/>
    <mergeCell ref="A28:J28"/>
    <mergeCell ref="A29:J29"/>
    <mergeCell ref="A27:K27"/>
  </mergeCells>
  <conditionalFormatting sqref="K6:K25 L5:L25 N5:N25 M6:M25 B5:J25">
    <cfRule type="cellIs" dxfId="127" priority="1" operator="between">
      <formula>0.0000000000000001</formula>
      <formula>0.4999999999</formula>
    </cfRule>
  </conditionalFormatting>
  <hyperlinks>
    <hyperlink ref="A32" r:id="rId1"/>
    <hyperlink ref="B26:J26" r:id="rId2" display="I"/>
  </hyperlinks>
  <pageMargins left="0.39370078740157483" right="0.39370078740157483" top="0.39370078740157483" bottom="0.39370078740157483" header="0" footer="0"/>
  <pageSetup paperSize="9" orientation="portrait" r:id="rId3"/>
</worksheet>
</file>

<file path=xl/worksheets/sheet21.xml><?xml version="1.0" encoding="utf-8"?>
<worksheet xmlns="http://schemas.openxmlformats.org/spreadsheetml/2006/main" xmlns:r="http://schemas.openxmlformats.org/officeDocument/2006/relationships">
  <dimension ref="A1:N97"/>
  <sheetViews>
    <sheetView showGridLines="0" workbookViewId="0">
      <selection sqref="A1:N1"/>
    </sheetView>
  </sheetViews>
  <sheetFormatPr defaultColWidth="7.7109375" defaultRowHeight="12.75"/>
  <cols>
    <col min="1" max="1" width="18.7109375" style="230" customWidth="1"/>
    <col min="2" max="7" width="12.7109375" style="230" customWidth="1"/>
    <col min="8" max="8" width="4.7109375" style="230" customWidth="1"/>
    <col min="9" max="16384" width="7.7109375" style="230"/>
  </cols>
  <sheetData>
    <row r="1" spans="1:14" s="736" customFormat="1" ht="30" customHeight="1">
      <c r="A1" s="1402" t="s">
        <v>1204</v>
      </c>
      <c r="B1" s="1402"/>
      <c r="C1" s="1402"/>
      <c r="D1" s="1402"/>
      <c r="E1" s="1402"/>
      <c r="F1" s="1402"/>
      <c r="G1" s="1402"/>
      <c r="H1" s="764"/>
    </row>
    <row r="2" spans="1:14" s="736" customFormat="1" ht="30" customHeight="1">
      <c r="A2" s="1402" t="s">
        <v>1203</v>
      </c>
      <c r="B2" s="1402"/>
      <c r="C2" s="1402"/>
      <c r="D2" s="1402"/>
      <c r="E2" s="1402"/>
      <c r="F2" s="1402"/>
      <c r="G2" s="1402"/>
      <c r="H2" s="764"/>
      <c r="J2" s="778"/>
    </row>
    <row r="3" spans="1:14" s="775" customFormat="1" ht="9.75" customHeight="1">
      <c r="A3" s="777" t="s">
        <v>177</v>
      </c>
      <c r="B3" s="755"/>
      <c r="C3" s="755"/>
      <c r="D3" s="755"/>
      <c r="E3" s="755"/>
      <c r="F3" s="755"/>
      <c r="G3" s="776" t="s">
        <v>176</v>
      </c>
      <c r="H3" s="776"/>
    </row>
    <row r="4" spans="1:14" s="736" customFormat="1" ht="13.5" customHeight="1">
      <c r="A4" s="1447"/>
      <c r="B4" s="1449" t="s">
        <v>15</v>
      </c>
      <c r="C4" s="1451" t="s">
        <v>1200</v>
      </c>
      <c r="D4" s="1452"/>
      <c r="E4" s="1452"/>
      <c r="F4" s="1453"/>
      <c r="G4" s="1454" t="s">
        <v>1202</v>
      </c>
      <c r="H4" s="257"/>
    </row>
    <row r="5" spans="1:14" s="736" customFormat="1" ht="13.5" customHeight="1">
      <c r="A5" s="1448"/>
      <c r="B5" s="1450"/>
      <c r="C5" s="258" t="s">
        <v>15</v>
      </c>
      <c r="D5" s="625" t="s">
        <v>1201</v>
      </c>
      <c r="E5" s="802" t="s">
        <v>1197</v>
      </c>
      <c r="F5" s="170" t="s">
        <v>1196</v>
      </c>
      <c r="G5" s="1455"/>
      <c r="H5" s="257"/>
      <c r="J5" s="737" t="s">
        <v>128</v>
      </c>
      <c r="K5" s="737" t="s">
        <v>127</v>
      </c>
    </row>
    <row r="6" spans="1:14" s="537" customFormat="1" ht="12.75" customHeight="1">
      <c r="A6" s="537" t="s">
        <v>75</v>
      </c>
      <c r="B6" s="768">
        <v>1242693</v>
      </c>
      <c r="C6" s="768">
        <v>1241749</v>
      </c>
      <c r="D6" s="768">
        <v>1196753</v>
      </c>
      <c r="E6" s="768">
        <v>39022</v>
      </c>
      <c r="F6" s="768">
        <v>5974</v>
      </c>
      <c r="G6" s="768">
        <v>944</v>
      </c>
      <c r="H6" s="731"/>
      <c r="I6" s="23">
        <v>1</v>
      </c>
      <c r="J6" s="735" t="s">
        <v>126</v>
      </c>
      <c r="K6" s="23" t="s">
        <v>123</v>
      </c>
      <c r="L6" s="763"/>
      <c r="M6" s="763"/>
      <c r="N6" s="763"/>
    </row>
    <row r="7" spans="1:14" s="537" customFormat="1" ht="12.75" customHeight="1">
      <c r="A7" s="23" t="s">
        <v>73</v>
      </c>
      <c r="B7" s="768">
        <v>1189119</v>
      </c>
      <c r="C7" s="768">
        <v>1188203</v>
      </c>
      <c r="D7" s="768">
        <v>1144966</v>
      </c>
      <c r="E7" s="768">
        <v>37477</v>
      </c>
      <c r="F7" s="768">
        <v>5760</v>
      </c>
      <c r="G7" s="768">
        <v>916</v>
      </c>
      <c r="H7" s="731"/>
      <c r="I7" s="27">
        <v>2</v>
      </c>
      <c r="J7" s="414" t="s">
        <v>125</v>
      </c>
      <c r="K7" s="23" t="s">
        <v>123</v>
      </c>
      <c r="L7" s="763"/>
      <c r="M7" s="763"/>
      <c r="N7" s="763"/>
    </row>
    <row r="8" spans="1:14" ht="12.75" customHeight="1">
      <c r="A8" s="779" t="s">
        <v>1162</v>
      </c>
      <c r="B8" s="767">
        <v>354406</v>
      </c>
      <c r="C8" s="767">
        <v>353944</v>
      </c>
      <c r="D8" s="767">
        <v>342151</v>
      </c>
      <c r="E8" s="767">
        <v>10058</v>
      </c>
      <c r="F8" s="767">
        <v>1735</v>
      </c>
      <c r="G8" s="767">
        <v>462</v>
      </c>
      <c r="H8" s="731"/>
      <c r="I8" s="765">
        <v>207</v>
      </c>
      <c r="J8" s="414" t="s">
        <v>124</v>
      </c>
      <c r="K8" s="413" t="s">
        <v>123</v>
      </c>
      <c r="L8" s="763"/>
      <c r="M8" s="763"/>
      <c r="N8" s="763"/>
    </row>
    <row r="9" spans="1:14" ht="12.75" customHeight="1">
      <c r="A9" s="57" t="s">
        <v>122</v>
      </c>
      <c r="B9" s="716">
        <v>1828</v>
      </c>
      <c r="C9" s="716">
        <v>1827</v>
      </c>
      <c r="D9" s="716">
        <v>1766</v>
      </c>
      <c r="E9" s="716">
        <v>52</v>
      </c>
      <c r="F9" s="716">
        <v>9</v>
      </c>
      <c r="G9" s="716">
        <v>1</v>
      </c>
      <c r="H9" s="731"/>
      <c r="I9" s="765">
        <v>208</v>
      </c>
      <c r="J9" s="57" t="s">
        <v>121</v>
      </c>
      <c r="K9" s="411">
        <v>1502</v>
      </c>
      <c r="L9" s="763"/>
      <c r="M9" s="763"/>
      <c r="N9" s="763"/>
    </row>
    <row r="10" spans="1:14" ht="12.75" customHeight="1">
      <c r="A10" s="57" t="s">
        <v>120</v>
      </c>
      <c r="B10" s="716">
        <v>18005</v>
      </c>
      <c r="C10" s="716">
        <v>17999</v>
      </c>
      <c r="D10" s="716">
        <v>17640</v>
      </c>
      <c r="E10" s="716">
        <v>330</v>
      </c>
      <c r="F10" s="716">
        <v>29</v>
      </c>
      <c r="G10" s="716">
        <v>6</v>
      </c>
      <c r="H10" s="731"/>
      <c r="I10" s="765">
        <v>209</v>
      </c>
      <c r="J10" s="57" t="s">
        <v>119</v>
      </c>
      <c r="K10" s="411">
        <v>1503</v>
      </c>
      <c r="L10" s="763"/>
      <c r="M10" s="763"/>
      <c r="N10" s="763"/>
    </row>
    <row r="11" spans="1:14" ht="12.75" customHeight="1">
      <c r="A11" s="57" t="s">
        <v>118</v>
      </c>
      <c r="B11" s="716">
        <v>16748</v>
      </c>
      <c r="C11" s="716">
        <v>16733</v>
      </c>
      <c r="D11" s="716">
        <v>16337</v>
      </c>
      <c r="E11" s="716">
        <v>341</v>
      </c>
      <c r="F11" s="716">
        <v>55</v>
      </c>
      <c r="G11" s="716">
        <v>15</v>
      </c>
      <c r="H11" s="731"/>
      <c r="I11" s="765">
        <v>210</v>
      </c>
      <c r="J11" s="57" t="s">
        <v>117</v>
      </c>
      <c r="K11" s="411">
        <v>1115</v>
      </c>
      <c r="L11" s="763"/>
      <c r="M11" s="763"/>
      <c r="N11" s="763"/>
    </row>
    <row r="12" spans="1:14" ht="12.75" customHeight="1">
      <c r="A12" s="57" t="s">
        <v>116</v>
      </c>
      <c r="B12" s="716">
        <v>6208</v>
      </c>
      <c r="C12" s="716">
        <v>6205</v>
      </c>
      <c r="D12" s="716">
        <v>6066</v>
      </c>
      <c r="E12" s="716">
        <v>124</v>
      </c>
      <c r="F12" s="716">
        <v>15</v>
      </c>
      <c r="G12" s="716">
        <v>3</v>
      </c>
      <c r="H12" s="731"/>
      <c r="I12" s="765">
        <v>211</v>
      </c>
      <c r="J12" s="57" t="s">
        <v>115</v>
      </c>
      <c r="K12" s="411">
        <v>1504</v>
      </c>
      <c r="L12" s="763"/>
      <c r="M12" s="763"/>
      <c r="N12" s="763"/>
    </row>
    <row r="13" spans="1:14" ht="12.75" customHeight="1">
      <c r="A13" s="57" t="s">
        <v>114</v>
      </c>
      <c r="B13" s="716">
        <v>29429</v>
      </c>
      <c r="C13" s="716">
        <v>29412</v>
      </c>
      <c r="D13" s="716">
        <v>28586</v>
      </c>
      <c r="E13" s="716">
        <v>719</v>
      </c>
      <c r="F13" s="716">
        <v>107</v>
      </c>
      <c r="G13" s="716">
        <v>17</v>
      </c>
      <c r="H13" s="731"/>
      <c r="I13" s="765">
        <v>212</v>
      </c>
      <c r="J13" s="57" t="s">
        <v>113</v>
      </c>
      <c r="K13" s="411">
        <v>1105</v>
      </c>
      <c r="L13" s="763"/>
      <c r="M13" s="763"/>
      <c r="N13" s="763"/>
    </row>
    <row r="14" spans="1:14" ht="12.75" customHeight="1">
      <c r="A14" s="57" t="s">
        <v>112</v>
      </c>
      <c r="B14" s="716">
        <v>111304</v>
      </c>
      <c r="C14" s="716">
        <v>111063</v>
      </c>
      <c r="D14" s="716">
        <v>106397</v>
      </c>
      <c r="E14" s="716">
        <v>3889</v>
      </c>
      <c r="F14" s="716">
        <v>777</v>
      </c>
      <c r="G14" s="716">
        <v>241</v>
      </c>
      <c r="H14" s="731"/>
      <c r="I14" s="765">
        <v>213</v>
      </c>
      <c r="J14" s="57" t="s">
        <v>111</v>
      </c>
      <c r="K14" s="411">
        <v>1106</v>
      </c>
      <c r="L14" s="763"/>
      <c r="M14" s="763"/>
      <c r="N14" s="763"/>
    </row>
    <row r="15" spans="1:14" ht="12.75" customHeight="1">
      <c r="A15" s="57" t="s">
        <v>110</v>
      </c>
      <c r="B15" s="716">
        <v>19788</v>
      </c>
      <c r="C15" s="716">
        <v>19770</v>
      </c>
      <c r="D15" s="716">
        <v>19039</v>
      </c>
      <c r="E15" s="716">
        <v>621</v>
      </c>
      <c r="F15" s="716">
        <v>110</v>
      </c>
      <c r="G15" s="716">
        <v>18</v>
      </c>
      <c r="H15" s="731"/>
      <c r="I15" s="765">
        <v>214</v>
      </c>
      <c r="J15" s="57" t="s">
        <v>109</v>
      </c>
      <c r="K15" s="411">
        <v>1107</v>
      </c>
      <c r="L15" s="763"/>
      <c r="M15" s="763"/>
      <c r="N15" s="763"/>
    </row>
    <row r="16" spans="1:14" ht="12.75" customHeight="1">
      <c r="A16" s="57" t="s">
        <v>108</v>
      </c>
      <c r="B16" s="716">
        <v>10451</v>
      </c>
      <c r="C16" s="716">
        <v>10441</v>
      </c>
      <c r="D16" s="716">
        <v>10086</v>
      </c>
      <c r="E16" s="716">
        <v>320</v>
      </c>
      <c r="F16" s="716">
        <v>35</v>
      </c>
      <c r="G16" s="716">
        <v>10</v>
      </c>
      <c r="H16" s="731"/>
      <c r="I16" s="765">
        <v>215</v>
      </c>
      <c r="J16" s="57" t="s">
        <v>107</v>
      </c>
      <c r="K16" s="411">
        <v>1109</v>
      </c>
      <c r="L16" s="763"/>
      <c r="M16" s="763"/>
      <c r="N16" s="763"/>
    </row>
    <row r="17" spans="1:14" ht="12.75" customHeight="1">
      <c r="A17" s="57" t="s">
        <v>106</v>
      </c>
      <c r="B17" s="716">
        <v>4573</v>
      </c>
      <c r="C17" s="716">
        <v>4572</v>
      </c>
      <c r="D17" s="716">
        <v>4474</v>
      </c>
      <c r="E17" s="716">
        <v>91</v>
      </c>
      <c r="F17" s="716">
        <v>7</v>
      </c>
      <c r="G17" s="716">
        <v>1</v>
      </c>
      <c r="H17" s="731"/>
      <c r="I17" s="765">
        <v>216</v>
      </c>
      <c r="J17" s="57" t="s">
        <v>105</v>
      </c>
      <c r="K17" s="411">
        <v>1506</v>
      </c>
      <c r="L17" s="763"/>
      <c r="M17" s="763"/>
      <c r="N17" s="763"/>
    </row>
    <row r="18" spans="1:14" ht="12.75" customHeight="1">
      <c r="A18" s="57" t="s">
        <v>104</v>
      </c>
      <c r="B18" s="716">
        <v>5378</v>
      </c>
      <c r="C18" s="716">
        <v>5374</v>
      </c>
      <c r="D18" s="716">
        <v>5209</v>
      </c>
      <c r="E18" s="716">
        <v>136</v>
      </c>
      <c r="F18" s="716">
        <v>29</v>
      </c>
      <c r="G18" s="716">
        <v>4</v>
      </c>
      <c r="H18" s="731"/>
      <c r="I18" s="765">
        <v>217</v>
      </c>
      <c r="J18" s="57" t="s">
        <v>103</v>
      </c>
      <c r="K18" s="411">
        <v>1507</v>
      </c>
      <c r="L18" s="763"/>
      <c r="M18" s="763"/>
      <c r="N18" s="763"/>
    </row>
    <row r="19" spans="1:14" ht="12.75" customHeight="1">
      <c r="A19" s="57" t="s">
        <v>102</v>
      </c>
      <c r="B19" s="716">
        <v>15688</v>
      </c>
      <c r="C19" s="716">
        <v>15684</v>
      </c>
      <c r="D19" s="716">
        <v>15291</v>
      </c>
      <c r="E19" s="716">
        <v>360</v>
      </c>
      <c r="F19" s="716">
        <v>33</v>
      </c>
      <c r="G19" s="716">
        <v>4</v>
      </c>
      <c r="H19" s="731"/>
      <c r="I19" s="765">
        <v>218</v>
      </c>
      <c r="J19" s="57" t="s">
        <v>101</v>
      </c>
      <c r="K19" s="411">
        <v>1116</v>
      </c>
      <c r="L19" s="763"/>
      <c r="M19" s="763"/>
      <c r="N19" s="763"/>
    </row>
    <row r="20" spans="1:14" ht="12.75" customHeight="1">
      <c r="A20" s="57" t="s">
        <v>100</v>
      </c>
      <c r="B20" s="716">
        <v>24223</v>
      </c>
      <c r="C20" s="716">
        <v>24148</v>
      </c>
      <c r="D20" s="716">
        <v>23218</v>
      </c>
      <c r="E20" s="716">
        <v>721</v>
      </c>
      <c r="F20" s="716">
        <v>209</v>
      </c>
      <c r="G20" s="716">
        <v>75</v>
      </c>
      <c r="H20" s="731"/>
      <c r="I20" s="765">
        <v>219</v>
      </c>
      <c r="J20" s="57" t="s">
        <v>99</v>
      </c>
      <c r="K20" s="411">
        <v>1110</v>
      </c>
      <c r="L20" s="763"/>
      <c r="M20" s="763"/>
      <c r="N20" s="763"/>
    </row>
    <row r="21" spans="1:14" ht="12.75" customHeight="1">
      <c r="A21" s="57" t="s">
        <v>98</v>
      </c>
      <c r="B21" s="716">
        <v>6588</v>
      </c>
      <c r="C21" s="716">
        <v>6578</v>
      </c>
      <c r="D21" s="716">
        <v>6337</v>
      </c>
      <c r="E21" s="716">
        <v>201</v>
      </c>
      <c r="F21" s="716">
        <v>40</v>
      </c>
      <c r="G21" s="716">
        <v>10</v>
      </c>
      <c r="H21" s="731"/>
      <c r="I21" s="765">
        <v>220</v>
      </c>
      <c r="J21" s="57" t="s">
        <v>97</v>
      </c>
      <c r="K21" s="411">
        <v>1508</v>
      </c>
      <c r="L21" s="763"/>
      <c r="M21" s="763"/>
      <c r="N21" s="763"/>
    </row>
    <row r="22" spans="1:14" ht="12.75" customHeight="1">
      <c r="A22" s="57" t="s">
        <v>96</v>
      </c>
      <c r="B22" s="716">
        <v>14868</v>
      </c>
      <c r="C22" s="716">
        <v>14864</v>
      </c>
      <c r="D22" s="716">
        <v>14479</v>
      </c>
      <c r="E22" s="716">
        <v>356</v>
      </c>
      <c r="F22" s="716">
        <v>29</v>
      </c>
      <c r="G22" s="716">
        <v>4</v>
      </c>
      <c r="H22" s="731"/>
      <c r="I22" s="765">
        <v>221</v>
      </c>
      <c r="J22" s="57" t="s">
        <v>95</v>
      </c>
      <c r="K22" s="411">
        <v>1510</v>
      </c>
      <c r="L22" s="763"/>
      <c r="M22" s="763"/>
      <c r="N22" s="763"/>
    </row>
    <row r="23" spans="1:14" ht="12.75" customHeight="1">
      <c r="A23" s="57" t="s">
        <v>94</v>
      </c>
      <c r="B23" s="716">
        <v>5350</v>
      </c>
      <c r="C23" s="716">
        <v>5349</v>
      </c>
      <c r="D23" s="716">
        <v>5220</v>
      </c>
      <c r="E23" s="716">
        <v>121</v>
      </c>
      <c r="F23" s="716">
        <v>8</v>
      </c>
      <c r="G23" s="716">
        <v>1</v>
      </c>
      <c r="H23" s="731"/>
      <c r="I23" s="765">
        <v>222</v>
      </c>
      <c r="J23" s="57" t="s">
        <v>93</v>
      </c>
      <c r="K23" s="411">
        <v>1511</v>
      </c>
      <c r="L23" s="763"/>
      <c r="M23" s="763"/>
      <c r="N23" s="763"/>
    </row>
    <row r="24" spans="1:14" ht="12.75" customHeight="1">
      <c r="A24" s="57" t="s">
        <v>92</v>
      </c>
      <c r="B24" s="716">
        <v>12354</v>
      </c>
      <c r="C24" s="716">
        <v>12343</v>
      </c>
      <c r="D24" s="716">
        <v>11961</v>
      </c>
      <c r="E24" s="716">
        <v>332</v>
      </c>
      <c r="F24" s="716">
        <v>50</v>
      </c>
      <c r="G24" s="716">
        <v>11</v>
      </c>
      <c r="H24" s="731"/>
      <c r="I24" s="765">
        <v>223</v>
      </c>
      <c r="J24" s="57" t="s">
        <v>91</v>
      </c>
      <c r="K24" s="411">
        <v>1512</v>
      </c>
      <c r="L24" s="763"/>
      <c r="M24" s="763"/>
      <c r="N24" s="763"/>
    </row>
    <row r="25" spans="1:14" ht="12.75" customHeight="1">
      <c r="A25" s="57" t="s">
        <v>90</v>
      </c>
      <c r="B25" s="716">
        <v>39516</v>
      </c>
      <c r="C25" s="716">
        <v>39490</v>
      </c>
      <c r="D25" s="716">
        <v>38339</v>
      </c>
      <c r="E25" s="716">
        <v>1009</v>
      </c>
      <c r="F25" s="716">
        <v>142</v>
      </c>
      <c r="G25" s="716">
        <v>26</v>
      </c>
      <c r="H25" s="731"/>
      <c r="I25" s="765">
        <v>224</v>
      </c>
      <c r="J25" s="57" t="s">
        <v>89</v>
      </c>
      <c r="K25" s="411">
        <v>1111</v>
      </c>
      <c r="L25" s="763"/>
      <c r="M25" s="763"/>
      <c r="N25" s="763"/>
    </row>
    <row r="26" spans="1:14" ht="12.75" customHeight="1">
      <c r="A26" s="57" t="s">
        <v>88</v>
      </c>
      <c r="B26" s="716">
        <v>12107</v>
      </c>
      <c r="C26" s="716">
        <v>12092</v>
      </c>
      <c r="D26" s="716">
        <v>11706</v>
      </c>
      <c r="E26" s="716">
        <v>335</v>
      </c>
      <c r="F26" s="716">
        <v>51</v>
      </c>
      <c r="G26" s="716">
        <v>15</v>
      </c>
      <c r="H26" s="731"/>
      <c r="I26" s="765">
        <v>225</v>
      </c>
      <c r="J26" s="57" t="s">
        <v>87</v>
      </c>
      <c r="K26" s="411">
        <v>1114</v>
      </c>
      <c r="L26" s="763"/>
      <c r="M26" s="763"/>
      <c r="N26" s="763"/>
    </row>
    <row r="27" spans="1:14">
      <c r="A27" s="1447"/>
      <c r="B27" s="1449" t="s">
        <v>15</v>
      </c>
      <c r="C27" s="1451" t="s">
        <v>1200</v>
      </c>
      <c r="D27" s="1452"/>
      <c r="E27" s="1452"/>
      <c r="F27" s="1453"/>
      <c r="G27" s="1454" t="s">
        <v>1199</v>
      </c>
      <c r="H27" s="801"/>
    </row>
    <row r="28" spans="1:14" ht="15.75" customHeight="1">
      <c r="A28" s="1448"/>
      <c r="B28" s="1450"/>
      <c r="C28" s="258" t="s">
        <v>15</v>
      </c>
      <c r="D28" s="170" t="s">
        <v>1198</v>
      </c>
      <c r="E28" s="800" t="s">
        <v>1197</v>
      </c>
      <c r="F28" s="170" t="s">
        <v>1196</v>
      </c>
      <c r="G28" s="1455"/>
      <c r="H28" s="257"/>
    </row>
    <row r="29" spans="1:14" ht="9.75" customHeight="1">
      <c r="A29" s="1445" t="s">
        <v>8</v>
      </c>
      <c r="B29" s="1401"/>
      <c r="C29" s="1401"/>
      <c r="D29" s="1401"/>
      <c r="E29" s="1401"/>
      <c r="F29" s="1401"/>
      <c r="G29" s="1401"/>
      <c r="H29" s="1401"/>
    </row>
    <row r="30" spans="1:14" ht="9.75" customHeight="1">
      <c r="A30" s="1399" t="s">
        <v>1100</v>
      </c>
      <c r="B30" s="1399"/>
      <c r="C30" s="1399"/>
      <c r="D30" s="1399"/>
      <c r="E30" s="1399"/>
      <c r="F30" s="1399"/>
      <c r="G30" s="1399"/>
    </row>
    <row r="31" spans="1:14" ht="9.75" customHeight="1">
      <c r="A31" s="1399" t="s">
        <v>1101</v>
      </c>
      <c r="B31" s="1399"/>
      <c r="C31" s="1399"/>
      <c r="D31" s="1399"/>
      <c r="E31" s="1399"/>
      <c r="F31" s="1399"/>
      <c r="G31" s="1399"/>
    </row>
    <row r="32" spans="1:14" ht="9.75" customHeight="1">
      <c r="A32" s="725"/>
      <c r="B32" s="724"/>
      <c r="C32" s="724"/>
      <c r="D32" s="724"/>
      <c r="E32" s="724"/>
      <c r="F32" s="724"/>
      <c r="G32" s="724"/>
    </row>
    <row r="33" spans="1:8" ht="9.75" customHeight="1">
      <c r="A33" s="178" t="s">
        <v>3</v>
      </c>
      <c r="B33" s="318"/>
      <c r="C33" s="318"/>
      <c r="D33" s="318"/>
      <c r="E33" s="318"/>
      <c r="F33" s="318"/>
      <c r="G33" s="318"/>
      <c r="H33" s="318"/>
    </row>
    <row r="34" spans="1:8" ht="9.75" customHeight="1">
      <c r="A34" s="179" t="s">
        <v>1195</v>
      </c>
      <c r="B34" s="318"/>
      <c r="C34" s="318"/>
      <c r="D34" s="318"/>
      <c r="E34" s="318"/>
      <c r="F34" s="318"/>
      <c r="G34" s="318"/>
      <c r="H34" s="721"/>
    </row>
    <row r="35" spans="1:8">
      <c r="B35" s="721"/>
      <c r="C35" s="721"/>
      <c r="D35" s="721"/>
      <c r="E35" s="721"/>
      <c r="F35" s="721"/>
      <c r="G35" s="721"/>
      <c r="H35" s="721"/>
    </row>
    <row r="36" spans="1:8">
      <c r="B36" s="721"/>
      <c r="C36" s="721"/>
      <c r="D36" s="721"/>
      <c r="E36" s="721"/>
      <c r="F36" s="721"/>
      <c r="G36" s="721"/>
      <c r="H36" s="721"/>
    </row>
    <row r="41" spans="1:8">
      <c r="B41" s="318"/>
      <c r="C41" s="318"/>
      <c r="D41" s="318"/>
      <c r="E41" s="318"/>
      <c r="F41" s="318"/>
      <c r="G41" s="318"/>
      <c r="H41" s="318"/>
    </row>
    <row r="43" spans="1:8">
      <c r="B43" s="318"/>
      <c r="C43" s="318"/>
      <c r="D43" s="318"/>
      <c r="E43" s="318"/>
      <c r="F43" s="318"/>
      <c r="G43" s="318"/>
      <c r="H43" s="318"/>
    </row>
    <row r="97" spans="1:1">
      <c r="A97" s="178"/>
    </row>
  </sheetData>
  <mergeCells count="13">
    <mergeCell ref="A1:G1"/>
    <mergeCell ref="A2:G2"/>
    <mergeCell ref="A4:A5"/>
    <mergeCell ref="B4:B5"/>
    <mergeCell ref="C4:F4"/>
    <mergeCell ref="G4:G5"/>
    <mergeCell ref="A31:G31"/>
    <mergeCell ref="A27:A28"/>
    <mergeCell ref="B27:B28"/>
    <mergeCell ref="C27:F27"/>
    <mergeCell ref="G27:G28"/>
    <mergeCell ref="A29:H29"/>
    <mergeCell ref="A30:G30"/>
  </mergeCells>
  <conditionalFormatting sqref="K6:K26 J7:J26 B6:I26">
    <cfRule type="cellIs" dxfId="126" priority="2" operator="between">
      <formula>0.0000000000000001</formula>
      <formula>0.4999999999</formula>
    </cfRule>
  </conditionalFormatting>
  <conditionalFormatting sqref="L6:N26">
    <cfRule type="cellIs" dxfId="125" priority="1" operator="notEqual">
      <formula>0</formula>
    </cfRule>
  </conditionalFormatting>
  <hyperlinks>
    <hyperlink ref="A34" r:id="rId1"/>
    <hyperlink ref="B27:B28" r:id="rId2" display="Total"/>
    <hyperlink ref="D28:F28" r:id="rId3" display="Less than 10"/>
    <hyperlink ref="G27:G28" r:id="rId4" display="250 or more"/>
    <hyperlink ref="B4:B5" r:id="rId5" display="Total"/>
    <hyperlink ref="D5:F5" r:id="rId6" display="Menos de 10"/>
    <hyperlink ref="G4:G5" r:id="rId7" display="250 ou mais"/>
  </hyperlinks>
  <pageMargins left="0.39370078740157483" right="0.39370078740157483" top="0.39370078740157483" bottom="0.39370078740157483" header="0" footer="0"/>
  <pageSetup paperSize="9" orientation="portrait" r:id="rId8"/>
</worksheet>
</file>

<file path=xl/worksheets/sheet22.xml><?xml version="1.0" encoding="utf-8"?>
<worksheet xmlns="http://schemas.openxmlformats.org/spreadsheetml/2006/main" xmlns:r="http://schemas.openxmlformats.org/officeDocument/2006/relationships">
  <dimension ref="A1:Z59"/>
  <sheetViews>
    <sheetView workbookViewId="0">
      <selection sqref="A1:N1"/>
    </sheetView>
  </sheetViews>
  <sheetFormatPr defaultColWidth="7.7109375" defaultRowHeight="12.75"/>
  <cols>
    <col min="1" max="1" width="18.7109375" style="741" customWidth="1"/>
    <col min="2" max="2" width="8.28515625" style="741" customWidth="1"/>
    <col min="3" max="10" width="7.7109375" style="741" customWidth="1"/>
    <col min="11" max="11" width="6.7109375" style="741" customWidth="1"/>
    <col min="12" max="12" width="8.7109375" style="741" customWidth="1"/>
    <col min="13" max="14" width="7.7109375" style="741"/>
    <col min="15" max="16" width="3" style="743" customWidth="1"/>
    <col min="17" max="17" width="4.85546875" style="742" customWidth="1"/>
    <col min="18" max="16384" width="7.7109375" style="741"/>
  </cols>
  <sheetData>
    <row r="1" spans="1:26" s="541" customFormat="1" ht="30" customHeight="1">
      <c r="A1" s="1429" t="s">
        <v>1194</v>
      </c>
      <c r="B1" s="1429"/>
      <c r="C1" s="1429"/>
      <c r="D1" s="1429"/>
      <c r="E1" s="1429"/>
      <c r="F1" s="1429"/>
      <c r="G1" s="1429"/>
      <c r="H1" s="1429"/>
      <c r="I1" s="1429"/>
      <c r="J1" s="1429"/>
      <c r="K1" s="546"/>
      <c r="O1" s="752"/>
      <c r="P1" s="752"/>
    </row>
    <row r="2" spans="1:26" s="541" customFormat="1" ht="45" customHeight="1">
      <c r="A2" s="1429" t="s">
        <v>1193</v>
      </c>
      <c r="B2" s="1429"/>
      <c r="C2" s="1429"/>
      <c r="D2" s="1429"/>
      <c r="E2" s="1429"/>
      <c r="F2" s="1429"/>
      <c r="G2" s="1429"/>
      <c r="H2" s="1429"/>
      <c r="I2" s="1429"/>
      <c r="J2" s="1429"/>
      <c r="K2" s="546"/>
      <c r="N2" s="778"/>
      <c r="O2" s="752"/>
      <c r="P2" s="752"/>
    </row>
    <row r="3" spans="1:26" s="644" customFormat="1" ht="9.75" customHeight="1">
      <c r="A3" s="799" t="s">
        <v>177</v>
      </c>
      <c r="B3" s="798"/>
      <c r="C3" s="798"/>
      <c r="D3" s="798"/>
      <c r="E3" s="798"/>
      <c r="F3" s="798"/>
      <c r="G3" s="798"/>
      <c r="H3" s="798"/>
      <c r="I3" s="798"/>
      <c r="J3" s="797" t="s">
        <v>176</v>
      </c>
      <c r="K3" s="797"/>
      <c r="O3" s="753"/>
      <c r="P3" s="753"/>
    </row>
    <row r="4" spans="1:26" s="541" customFormat="1" ht="16.149999999999999" customHeight="1">
      <c r="A4" s="643"/>
      <c r="B4" s="788" t="s">
        <v>15</v>
      </c>
      <c r="C4" s="788" t="s">
        <v>1172</v>
      </c>
      <c r="D4" s="788" t="s">
        <v>1171</v>
      </c>
      <c r="E4" s="788" t="s">
        <v>1170</v>
      </c>
      <c r="F4" s="788" t="s">
        <v>1169</v>
      </c>
      <c r="G4" s="788" t="s">
        <v>1168</v>
      </c>
      <c r="H4" s="788" t="s">
        <v>1167</v>
      </c>
      <c r="I4" s="788" t="s">
        <v>1166</v>
      </c>
      <c r="J4" s="788" t="s">
        <v>1165</v>
      </c>
      <c r="K4" s="518"/>
      <c r="M4" s="615" t="s">
        <v>128</v>
      </c>
      <c r="N4" s="615" t="s">
        <v>127</v>
      </c>
      <c r="O4" s="752"/>
      <c r="P4" s="752"/>
    </row>
    <row r="5" spans="1:26" s="746" customFormat="1" ht="12.75" customHeight="1">
      <c r="A5" s="528" t="s">
        <v>75</v>
      </c>
      <c r="B5" s="795">
        <v>3892218</v>
      </c>
      <c r="C5" s="795">
        <v>198767</v>
      </c>
      <c r="D5" s="795">
        <v>9459</v>
      </c>
      <c r="E5" s="795">
        <v>711684</v>
      </c>
      <c r="F5" s="795">
        <v>12709</v>
      </c>
      <c r="G5" s="795">
        <v>32411</v>
      </c>
      <c r="H5" s="795">
        <v>312914</v>
      </c>
      <c r="I5" s="795">
        <v>768712</v>
      </c>
      <c r="J5" s="795">
        <v>166449</v>
      </c>
      <c r="L5" s="672">
        <v>1</v>
      </c>
      <c r="M5" s="796" t="s">
        <v>126</v>
      </c>
      <c r="N5" s="672" t="s">
        <v>123</v>
      </c>
      <c r="O5" s="749">
        <f t="shared" ref="O5:O25" si="0">COUNTIF(B5:J5,"...")</f>
        <v>0</v>
      </c>
      <c r="P5" s="748" t="e">
        <f>COUNTIF(#REF!,"...")</f>
        <v>#REF!</v>
      </c>
      <c r="Q5" s="747"/>
    </row>
    <row r="6" spans="1:26" s="746" customFormat="1" ht="12.75" customHeight="1">
      <c r="A6" s="672" t="s">
        <v>73</v>
      </c>
      <c r="B6" s="795">
        <v>3756406</v>
      </c>
      <c r="C6" s="795">
        <v>184417</v>
      </c>
      <c r="D6" s="795">
        <v>9311</v>
      </c>
      <c r="E6" s="795">
        <v>700786</v>
      </c>
      <c r="F6" s="795">
        <v>11102</v>
      </c>
      <c r="G6" s="795">
        <v>30742</v>
      </c>
      <c r="H6" s="795">
        <v>300138</v>
      </c>
      <c r="I6" s="795">
        <v>741316</v>
      </c>
      <c r="J6" s="795">
        <v>159837</v>
      </c>
      <c r="L6" s="675">
        <v>2</v>
      </c>
      <c r="M6" s="792" t="s">
        <v>125</v>
      </c>
      <c r="N6" s="672" t="s">
        <v>123</v>
      </c>
      <c r="O6" s="749">
        <f t="shared" si="0"/>
        <v>0</v>
      </c>
      <c r="P6" s="748" t="e">
        <f>COUNTIF(#REF!,"...")</f>
        <v>#REF!</v>
      </c>
      <c r="Q6" s="747"/>
    </row>
    <row r="7" spans="1:26" ht="12.75" customHeight="1">
      <c r="A7" s="794" t="s">
        <v>1162</v>
      </c>
      <c r="B7" s="793">
        <v>1358924</v>
      </c>
      <c r="C7" s="793">
        <v>17692</v>
      </c>
      <c r="D7" s="793">
        <v>808</v>
      </c>
      <c r="E7" s="793">
        <v>100245</v>
      </c>
      <c r="F7" s="793">
        <v>6482</v>
      </c>
      <c r="G7" s="793">
        <v>13303</v>
      </c>
      <c r="H7" s="793">
        <v>78840</v>
      </c>
      <c r="I7" s="793">
        <v>267018</v>
      </c>
      <c r="J7" s="793">
        <v>77241</v>
      </c>
      <c r="L7" s="679">
        <v>207</v>
      </c>
      <c r="M7" s="792" t="s">
        <v>124</v>
      </c>
      <c r="N7" s="791" t="s">
        <v>123</v>
      </c>
      <c r="O7" s="749">
        <f t="shared" si="0"/>
        <v>0</v>
      </c>
      <c r="P7" s="748" t="e">
        <f>COUNTIF(#REF!,"...")</f>
        <v>#REF!</v>
      </c>
      <c r="Q7" s="747"/>
      <c r="R7" s="746"/>
      <c r="S7" s="746"/>
      <c r="T7" s="746"/>
      <c r="U7" s="746"/>
      <c r="V7" s="746"/>
      <c r="W7" s="746"/>
      <c r="X7" s="746"/>
      <c r="Y7" s="746"/>
      <c r="Z7" s="746"/>
    </row>
    <row r="8" spans="1:26" ht="12.75" customHeight="1">
      <c r="A8" s="676" t="s">
        <v>122</v>
      </c>
      <c r="B8" s="790">
        <v>5049</v>
      </c>
      <c r="C8" s="790">
        <v>381</v>
      </c>
      <c r="D8" s="790">
        <v>0</v>
      </c>
      <c r="E8" s="790">
        <v>591</v>
      </c>
      <c r="F8" s="790">
        <v>3</v>
      </c>
      <c r="G8" s="790">
        <v>125</v>
      </c>
      <c r="H8" s="790">
        <v>561</v>
      </c>
      <c r="I8" s="790">
        <v>1428</v>
      </c>
      <c r="J8" s="790">
        <v>77</v>
      </c>
      <c r="L8" s="679">
        <v>208</v>
      </c>
      <c r="M8" s="676" t="s">
        <v>121</v>
      </c>
      <c r="N8" s="789">
        <v>1502</v>
      </c>
      <c r="O8" s="749">
        <f t="shared" si="0"/>
        <v>0</v>
      </c>
      <c r="P8" s="748" t="e">
        <f>COUNTIF(#REF!,"...")</f>
        <v>#REF!</v>
      </c>
      <c r="Q8" s="747"/>
      <c r="R8" s="746"/>
      <c r="S8" s="746"/>
      <c r="T8" s="746"/>
      <c r="U8" s="746"/>
      <c r="V8" s="746"/>
      <c r="W8" s="746"/>
      <c r="X8" s="746"/>
      <c r="Y8" s="746"/>
      <c r="Z8" s="746"/>
    </row>
    <row r="9" spans="1:26" ht="12.75" customHeight="1">
      <c r="A9" s="676" t="s">
        <v>120</v>
      </c>
      <c r="B9" s="790">
        <v>37393</v>
      </c>
      <c r="C9" s="790">
        <v>368</v>
      </c>
      <c r="D9" s="790">
        <v>7</v>
      </c>
      <c r="E9" s="790">
        <v>1924</v>
      </c>
      <c r="F9" s="790">
        <v>37</v>
      </c>
      <c r="G9" s="790">
        <v>491</v>
      </c>
      <c r="H9" s="790">
        <v>3050</v>
      </c>
      <c r="I9" s="790">
        <v>6322</v>
      </c>
      <c r="J9" s="790">
        <v>1981</v>
      </c>
      <c r="L9" s="679">
        <v>209</v>
      </c>
      <c r="M9" s="676" t="s">
        <v>119</v>
      </c>
      <c r="N9" s="789">
        <v>1503</v>
      </c>
      <c r="O9" s="749">
        <f t="shared" si="0"/>
        <v>0</v>
      </c>
      <c r="P9" s="748" t="e">
        <f>COUNTIF(#REF!,"...")</f>
        <v>#REF!</v>
      </c>
      <c r="Q9" s="747"/>
      <c r="R9" s="746"/>
      <c r="S9" s="746"/>
      <c r="T9" s="746"/>
      <c r="U9" s="746"/>
      <c r="V9" s="746"/>
      <c r="W9" s="746"/>
      <c r="X9" s="746"/>
      <c r="Y9" s="746"/>
      <c r="Z9" s="746"/>
    </row>
    <row r="10" spans="1:26" ht="12.75" customHeight="1">
      <c r="A10" s="676" t="s">
        <v>118</v>
      </c>
      <c r="B10" s="790">
        <v>56471</v>
      </c>
      <c r="C10" s="790" t="s">
        <v>1094</v>
      </c>
      <c r="D10" s="790" t="s">
        <v>1094</v>
      </c>
      <c r="E10" s="790">
        <v>4097</v>
      </c>
      <c r="F10" s="790">
        <v>15</v>
      </c>
      <c r="G10" s="790">
        <v>33</v>
      </c>
      <c r="H10" s="790">
        <v>4147</v>
      </c>
      <c r="I10" s="790">
        <v>11288</v>
      </c>
      <c r="J10" s="790">
        <v>909</v>
      </c>
      <c r="L10" s="679">
        <v>210</v>
      </c>
      <c r="M10" s="676" t="s">
        <v>117</v>
      </c>
      <c r="N10" s="789">
        <v>1115</v>
      </c>
      <c r="O10" s="749">
        <f t="shared" si="0"/>
        <v>2</v>
      </c>
      <c r="P10" s="748" t="e">
        <f>COUNTIF(#REF!,"...")</f>
        <v>#REF!</v>
      </c>
      <c r="Q10" s="747"/>
      <c r="R10" s="746"/>
      <c r="S10" s="746"/>
      <c r="T10" s="746"/>
      <c r="U10" s="746"/>
      <c r="V10" s="746"/>
      <c r="W10" s="746"/>
      <c r="X10" s="746"/>
      <c r="Y10" s="746"/>
      <c r="Z10" s="746"/>
    </row>
    <row r="11" spans="1:26" ht="12.75" customHeight="1">
      <c r="A11" s="676" t="s">
        <v>116</v>
      </c>
      <c r="B11" s="790">
        <v>13115</v>
      </c>
      <c r="C11" s="790">
        <v>125</v>
      </c>
      <c r="D11" s="790">
        <v>4</v>
      </c>
      <c r="E11" s="790">
        <v>1491</v>
      </c>
      <c r="F11" s="790">
        <v>9</v>
      </c>
      <c r="G11" s="790">
        <v>10</v>
      </c>
      <c r="H11" s="790">
        <v>1321</v>
      </c>
      <c r="I11" s="790">
        <v>2477</v>
      </c>
      <c r="J11" s="790">
        <v>493</v>
      </c>
      <c r="L11" s="679">
        <v>211</v>
      </c>
      <c r="M11" s="676" t="s">
        <v>115</v>
      </c>
      <c r="N11" s="789">
        <v>1504</v>
      </c>
      <c r="O11" s="749">
        <f t="shared" si="0"/>
        <v>0</v>
      </c>
      <c r="P11" s="748" t="e">
        <f>COUNTIF(#REF!,"...")</f>
        <v>#REF!</v>
      </c>
      <c r="Q11" s="747"/>
      <c r="R11" s="746"/>
      <c r="S11" s="746"/>
      <c r="T11" s="746"/>
      <c r="U11" s="746"/>
      <c r="V11" s="746"/>
      <c r="W11" s="746"/>
      <c r="X11" s="746"/>
      <c r="Y11" s="746"/>
      <c r="Z11" s="746"/>
    </row>
    <row r="12" spans="1:26" ht="12.75" customHeight="1">
      <c r="A12" s="676" t="s">
        <v>114</v>
      </c>
      <c r="B12" s="790">
        <v>72389</v>
      </c>
      <c r="C12" s="790">
        <v>661</v>
      </c>
      <c r="D12" s="790" t="s">
        <v>1094</v>
      </c>
      <c r="E12" s="790">
        <v>4144</v>
      </c>
      <c r="F12" s="790">
        <v>58</v>
      </c>
      <c r="G12" s="790" t="s">
        <v>1094</v>
      </c>
      <c r="H12" s="790">
        <v>4594</v>
      </c>
      <c r="I12" s="790">
        <v>14331</v>
      </c>
      <c r="J12" s="790">
        <v>2951</v>
      </c>
      <c r="L12" s="679">
        <v>212</v>
      </c>
      <c r="M12" s="676" t="s">
        <v>113</v>
      </c>
      <c r="N12" s="789">
        <v>1105</v>
      </c>
      <c r="O12" s="749">
        <f t="shared" si="0"/>
        <v>2</v>
      </c>
      <c r="P12" s="748" t="e">
        <f>COUNTIF(#REF!,"...")</f>
        <v>#REF!</v>
      </c>
      <c r="Q12" s="747"/>
      <c r="R12" s="746"/>
      <c r="S12" s="746"/>
      <c r="T12" s="746"/>
      <c r="U12" s="746"/>
      <c r="V12" s="746"/>
      <c r="W12" s="746"/>
      <c r="X12" s="746"/>
      <c r="Y12" s="746"/>
      <c r="Z12" s="746"/>
    </row>
    <row r="13" spans="1:26" ht="12.75" customHeight="1">
      <c r="A13" s="676" t="s">
        <v>112</v>
      </c>
      <c r="B13" s="790">
        <v>621126</v>
      </c>
      <c r="C13" s="790">
        <v>5362</v>
      </c>
      <c r="D13" s="790">
        <v>385</v>
      </c>
      <c r="E13" s="790">
        <v>17950</v>
      </c>
      <c r="F13" s="790">
        <v>5712</v>
      </c>
      <c r="G13" s="790">
        <v>4674</v>
      </c>
      <c r="H13" s="790">
        <v>17173</v>
      </c>
      <c r="I13" s="790">
        <v>114406</v>
      </c>
      <c r="J13" s="790">
        <v>43167</v>
      </c>
      <c r="L13" s="679">
        <v>213</v>
      </c>
      <c r="M13" s="676" t="s">
        <v>111</v>
      </c>
      <c r="N13" s="789">
        <v>1106</v>
      </c>
      <c r="O13" s="749">
        <f t="shared" si="0"/>
        <v>0</v>
      </c>
      <c r="P13" s="748" t="e">
        <f>COUNTIF(#REF!,"...")</f>
        <v>#REF!</v>
      </c>
      <c r="Q13" s="747"/>
      <c r="R13" s="746"/>
      <c r="S13" s="746"/>
      <c r="T13" s="746"/>
      <c r="U13" s="746"/>
      <c r="V13" s="746"/>
      <c r="W13" s="746"/>
      <c r="X13" s="746"/>
      <c r="Y13" s="746"/>
      <c r="Z13" s="746"/>
    </row>
    <row r="14" spans="1:26" ht="12.75" customHeight="1">
      <c r="A14" s="676" t="s">
        <v>110</v>
      </c>
      <c r="B14" s="790">
        <v>66243</v>
      </c>
      <c r="C14" s="790" t="s">
        <v>1094</v>
      </c>
      <c r="D14" s="790" t="s">
        <v>1094</v>
      </c>
      <c r="E14" s="790">
        <v>7590</v>
      </c>
      <c r="F14" s="790">
        <v>59</v>
      </c>
      <c r="G14" s="790">
        <v>2200</v>
      </c>
      <c r="H14" s="790">
        <v>4665</v>
      </c>
      <c r="I14" s="790">
        <v>15859</v>
      </c>
      <c r="J14" s="790">
        <v>6110</v>
      </c>
      <c r="L14" s="679">
        <v>214</v>
      </c>
      <c r="M14" s="676" t="s">
        <v>109</v>
      </c>
      <c r="N14" s="789">
        <v>1107</v>
      </c>
      <c r="O14" s="749">
        <f t="shared" si="0"/>
        <v>2</v>
      </c>
      <c r="P14" s="748" t="e">
        <f>COUNTIF(#REF!,"...")</f>
        <v>#REF!</v>
      </c>
      <c r="Q14" s="747"/>
      <c r="R14" s="746"/>
      <c r="S14" s="746"/>
      <c r="T14" s="746"/>
      <c r="U14" s="746"/>
      <c r="V14" s="746"/>
      <c r="W14" s="746"/>
      <c r="X14" s="746"/>
      <c r="Y14" s="746"/>
      <c r="Z14" s="746"/>
    </row>
    <row r="15" spans="1:26" ht="12.75" customHeight="1">
      <c r="A15" s="676" t="s">
        <v>108</v>
      </c>
      <c r="B15" s="790">
        <v>30567</v>
      </c>
      <c r="C15" s="790">
        <v>1161</v>
      </c>
      <c r="D15" s="790">
        <v>11</v>
      </c>
      <c r="E15" s="790">
        <v>4422</v>
      </c>
      <c r="F15" s="790">
        <v>41</v>
      </c>
      <c r="G15" s="790">
        <v>318</v>
      </c>
      <c r="H15" s="790">
        <v>2225</v>
      </c>
      <c r="I15" s="790">
        <v>5983</v>
      </c>
      <c r="J15" s="790">
        <v>3260</v>
      </c>
      <c r="L15" s="679">
        <v>215</v>
      </c>
      <c r="M15" s="676" t="s">
        <v>107</v>
      </c>
      <c r="N15" s="789">
        <v>1109</v>
      </c>
      <c r="O15" s="749">
        <f t="shared" si="0"/>
        <v>0</v>
      </c>
      <c r="P15" s="748" t="e">
        <f>COUNTIF(#REF!,"...")</f>
        <v>#REF!</v>
      </c>
      <c r="Q15" s="747"/>
      <c r="R15" s="746"/>
      <c r="S15" s="746"/>
      <c r="T15" s="746"/>
      <c r="U15" s="746"/>
      <c r="V15" s="746"/>
      <c r="W15" s="746"/>
      <c r="X15" s="746"/>
      <c r="Y15" s="746"/>
      <c r="Z15" s="746"/>
    </row>
    <row r="16" spans="1:26" ht="12.75" customHeight="1">
      <c r="A16" s="676" t="s">
        <v>106</v>
      </c>
      <c r="B16" s="790">
        <v>8781</v>
      </c>
      <c r="C16" s="790" t="s">
        <v>1094</v>
      </c>
      <c r="D16" s="790">
        <v>0</v>
      </c>
      <c r="E16" s="790">
        <v>1256</v>
      </c>
      <c r="F16" s="790">
        <v>4</v>
      </c>
      <c r="G16" s="790" t="s">
        <v>1094</v>
      </c>
      <c r="H16" s="790">
        <v>893</v>
      </c>
      <c r="I16" s="790">
        <v>1824</v>
      </c>
      <c r="J16" s="790">
        <v>123</v>
      </c>
      <c r="L16" s="679">
        <v>216</v>
      </c>
      <c r="M16" s="676" t="s">
        <v>105</v>
      </c>
      <c r="N16" s="789">
        <v>1506</v>
      </c>
      <c r="O16" s="749">
        <f t="shared" si="0"/>
        <v>2</v>
      </c>
      <c r="P16" s="748" t="e">
        <f>COUNTIF(#REF!,"...")</f>
        <v>#REF!</v>
      </c>
      <c r="Q16" s="747"/>
      <c r="R16" s="746"/>
      <c r="S16" s="746"/>
      <c r="T16" s="746"/>
      <c r="U16" s="746"/>
      <c r="V16" s="746"/>
      <c r="W16" s="746"/>
      <c r="X16" s="746"/>
      <c r="Y16" s="746"/>
      <c r="Z16" s="746"/>
    </row>
    <row r="17" spans="1:26" ht="12.75" customHeight="1">
      <c r="A17" s="676" t="s">
        <v>104</v>
      </c>
      <c r="B17" s="790">
        <v>16842</v>
      </c>
      <c r="C17" s="790" t="s">
        <v>1094</v>
      </c>
      <c r="D17" s="790" t="s">
        <v>1094</v>
      </c>
      <c r="E17" s="790">
        <v>1907</v>
      </c>
      <c r="F17" s="790">
        <v>14</v>
      </c>
      <c r="G17" s="790">
        <v>125</v>
      </c>
      <c r="H17" s="790">
        <v>772</v>
      </c>
      <c r="I17" s="790">
        <v>3659</v>
      </c>
      <c r="J17" s="790">
        <v>362</v>
      </c>
      <c r="L17" s="679">
        <v>217</v>
      </c>
      <c r="M17" s="676" t="s">
        <v>103</v>
      </c>
      <c r="N17" s="789">
        <v>1507</v>
      </c>
      <c r="O17" s="749">
        <f t="shared" si="0"/>
        <v>2</v>
      </c>
      <c r="P17" s="748" t="e">
        <f>COUNTIF(#REF!,"...")</f>
        <v>#REF!</v>
      </c>
      <c r="Q17" s="747"/>
      <c r="R17" s="746"/>
      <c r="S17" s="746"/>
      <c r="T17" s="746"/>
      <c r="U17" s="746"/>
      <c r="V17" s="746"/>
      <c r="W17" s="746"/>
      <c r="X17" s="746"/>
      <c r="Y17" s="746"/>
      <c r="Z17" s="746"/>
    </row>
    <row r="18" spans="1:26" ht="12.75" customHeight="1">
      <c r="A18" s="676" t="s">
        <v>102</v>
      </c>
      <c r="B18" s="790">
        <v>35202</v>
      </c>
      <c r="C18" s="790">
        <v>334</v>
      </c>
      <c r="D18" s="790">
        <v>0</v>
      </c>
      <c r="E18" s="790">
        <v>3586</v>
      </c>
      <c r="F18" s="790">
        <v>5</v>
      </c>
      <c r="G18" s="790">
        <v>55</v>
      </c>
      <c r="H18" s="790">
        <v>4253</v>
      </c>
      <c r="I18" s="790">
        <v>6815</v>
      </c>
      <c r="J18" s="790">
        <v>871</v>
      </c>
      <c r="L18" s="679">
        <v>218</v>
      </c>
      <c r="M18" s="676" t="s">
        <v>101</v>
      </c>
      <c r="N18" s="789">
        <v>1116</v>
      </c>
      <c r="O18" s="749">
        <f t="shared" si="0"/>
        <v>0</v>
      </c>
      <c r="P18" s="748" t="e">
        <f>COUNTIF(#REF!,"...")</f>
        <v>#REF!</v>
      </c>
      <c r="Q18" s="747"/>
      <c r="R18" s="746"/>
      <c r="S18" s="746"/>
      <c r="T18" s="746"/>
      <c r="U18" s="746"/>
      <c r="V18" s="746"/>
      <c r="W18" s="746"/>
      <c r="X18" s="746"/>
      <c r="Y18" s="746"/>
      <c r="Z18" s="746"/>
    </row>
    <row r="19" spans="1:26" ht="12.75" customHeight="1">
      <c r="A19" s="676" t="s">
        <v>100</v>
      </c>
      <c r="B19" s="790">
        <v>146964</v>
      </c>
      <c r="C19" s="790">
        <v>678</v>
      </c>
      <c r="D19" s="790">
        <v>3</v>
      </c>
      <c r="E19" s="790">
        <v>8604</v>
      </c>
      <c r="F19" s="790">
        <v>163</v>
      </c>
      <c r="G19" s="790">
        <v>1152</v>
      </c>
      <c r="H19" s="790">
        <v>12725</v>
      </c>
      <c r="I19" s="790">
        <v>32264</v>
      </c>
      <c r="J19" s="790">
        <v>2601</v>
      </c>
      <c r="L19" s="679">
        <v>219</v>
      </c>
      <c r="M19" s="676" t="s">
        <v>99</v>
      </c>
      <c r="N19" s="789">
        <v>1110</v>
      </c>
      <c r="O19" s="749">
        <f t="shared" si="0"/>
        <v>0</v>
      </c>
      <c r="P19" s="748" t="e">
        <f>COUNTIF(#REF!,"...")</f>
        <v>#REF!</v>
      </c>
      <c r="Q19" s="747"/>
      <c r="R19" s="746"/>
      <c r="S19" s="746"/>
      <c r="T19" s="746"/>
      <c r="U19" s="746"/>
      <c r="V19" s="746"/>
      <c r="W19" s="746"/>
      <c r="X19" s="746"/>
      <c r="Y19" s="746"/>
      <c r="Z19" s="746"/>
    </row>
    <row r="20" spans="1:26" ht="12.75" customHeight="1">
      <c r="A20" s="676" t="s">
        <v>98</v>
      </c>
      <c r="B20" s="790">
        <v>26168</v>
      </c>
      <c r="C20" s="790">
        <v>1132</v>
      </c>
      <c r="D20" s="790">
        <v>0</v>
      </c>
      <c r="E20" s="790">
        <v>10308</v>
      </c>
      <c r="F20" s="790">
        <v>16</v>
      </c>
      <c r="G20" s="790">
        <v>372</v>
      </c>
      <c r="H20" s="790">
        <v>1910</v>
      </c>
      <c r="I20" s="790">
        <v>3197</v>
      </c>
      <c r="J20" s="790">
        <v>737</v>
      </c>
      <c r="L20" s="679">
        <v>220</v>
      </c>
      <c r="M20" s="676" t="s">
        <v>97</v>
      </c>
      <c r="N20" s="789">
        <v>1508</v>
      </c>
      <c r="O20" s="749">
        <f t="shared" si="0"/>
        <v>0</v>
      </c>
      <c r="P20" s="748" t="e">
        <f>COUNTIF(#REF!,"...")</f>
        <v>#REF!</v>
      </c>
      <c r="Q20" s="747"/>
      <c r="R20" s="746"/>
      <c r="S20" s="746"/>
      <c r="T20" s="746"/>
      <c r="U20" s="746"/>
      <c r="V20" s="746"/>
      <c r="W20" s="746"/>
      <c r="X20" s="746"/>
      <c r="Y20" s="746"/>
      <c r="Z20" s="746"/>
    </row>
    <row r="21" spans="1:26" ht="12.75" customHeight="1">
      <c r="A21" s="676" t="s">
        <v>96</v>
      </c>
      <c r="B21" s="790">
        <v>31302</v>
      </c>
      <c r="C21" s="790" t="s">
        <v>1094</v>
      </c>
      <c r="D21" s="790" t="s">
        <v>1094</v>
      </c>
      <c r="E21" s="790">
        <v>3818</v>
      </c>
      <c r="F21" s="790">
        <v>53</v>
      </c>
      <c r="G21" s="790">
        <v>222</v>
      </c>
      <c r="H21" s="790">
        <v>3457</v>
      </c>
      <c r="I21" s="790">
        <v>6975</v>
      </c>
      <c r="J21" s="790">
        <v>966</v>
      </c>
      <c r="L21" s="679">
        <v>221</v>
      </c>
      <c r="M21" s="676" t="s">
        <v>95</v>
      </c>
      <c r="N21" s="789">
        <v>1510</v>
      </c>
      <c r="O21" s="749">
        <f t="shared" si="0"/>
        <v>2</v>
      </c>
      <c r="P21" s="748" t="e">
        <f>COUNTIF(#REF!,"...")</f>
        <v>#REF!</v>
      </c>
      <c r="Q21" s="747"/>
      <c r="R21" s="746"/>
      <c r="S21" s="746"/>
      <c r="T21" s="746"/>
      <c r="U21" s="746"/>
      <c r="V21" s="746"/>
      <c r="W21" s="746"/>
      <c r="X21" s="746"/>
      <c r="Y21" s="746"/>
      <c r="Z21" s="746"/>
    </row>
    <row r="22" spans="1:26" ht="12.75" customHeight="1">
      <c r="A22" s="676" t="s">
        <v>94</v>
      </c>
      <c r="B22" s="790">
        <v>10375</v>
      </c>
      <c r="C22" s="790">
        <v>749</v>
      </c>
      <c r="D22" s="790">
        <v>46</v>
      </c>
      <c r="E22" s="790">
        <v>621</v>
      </c>
      <c r="F22" s="790">
        <v>20</v>
      </c>
      <c r="G22" s="790">
        <v>4</v>
      </c>
      <c r="H22" s="790">
        <v>1373</v>
      </c>
      <c r="I22" s="790">
        <v>1931</v>
      </c>
      <c r="J22" s="790">
        <v>284</v>
      </c>
      <c r="L22" s="679">
        <v>222</v>
      </c>
      <c r="M22" s="676" t="s">
        <v>93</v>
      </c>
      <c r="N22" s="789">
        <v>1511</v>
      </c>
      <c r="O22" s="749">
        <f t="shared" si="0"/>
        <v>0</v>
      </c>
      <c r="P22" s="748" t="e">
        <f>COUNTIF(#REF!,"...")</f>
        <v>#REF!</v>
      </c>
      <c r="Q22" s="747"/>
      <c r="R22" s="746"/>
      <c r="S22" s="746"/>
      <c r="T22" s="746"/>
      <c r="U22" s="746"/>
      <c r="V22" s="746"/>
      <c r="W22" s="746"/>
      <c r="X22" s="746"/>
      <c r="Y22" s="746"/>
      <c r="Z22" s="746"/>
    </row>
    <row r="23" spans="1:26" ht="12.75" customHeight="1">
      <c r="A23" s="676" t="s">
        <v>92</v>
      </c>
      <c r="B23" s="790">
        <v>32694</v>
      </c>
      <c r="C23" s="790" t="s">
        <v>1094</v>
      </c>
      <c r="D23" s="790" t="s">
        <v>1094</v>
      </c>
      <c r="E23" s="790">
        <v>5711</v>
      </c>
      <c r="F23" s="790">
        <v>69</v>
      </c>
      <c r="G23" s="790">
        <v>433</v>
      </c>
      <c r="H23" s="790">
        <v>2600</v>
      </c>
      <c r="I23" s="790">
        <v>5382</v>
      </c>
      <c r="J23" s="790">
        <v>1258</v>
      </c>
      <c r="L23" s="679">
        <v>223</v>
      </c>
      <c r="M23" s="676" t="s">
        <v>91</v>
      </c>
      <c r="N23" s="789">
        <v>1512</v>
      </c>
      <c r="O23" s="749">
        <f t="shared" si="0"/>
        <v>2</v>
      </c>
      <c r="P23" s="748" t="e">
        <f>COUNTIF(#REF!,"...")</f>
        <v>#REF!</v>
      </c>
      <c r="Q23" s="747"/>
      <c r="R23" s="746"/>
      <c r="S23" s="746"/>
      <c r="T23" s="746"/>
      <c r="U23" s="746"/>
      <c r="V23" s="746"/>
      <c r="W23" s="746"/>
      <c r="X23" s="746"/>
      <c r="Y23" s="746"/>
      <c r="Z23" s="746"/>
    </row>
    <row r="24" spans="1:26" ht="12.75" customHeight="1">
      <c r="A24" s="676" t="s">
        <v>90</v>
      </c>
      <c r="B24" s="790">
        <v>108307</v>
      </c>
      <c r="C24" s="790">
        <v>1075</v>
      </c>
      <c r="D24" s="790">
        <v>182</v>
      </c>
      <c r="E24" s="790">
        <v>14803</v>
      </c>
      <c r="F24" s="790">
        <v>131</v>
      </c>
      <c r="G24" s="790">
        <v>1521</v>
      </c>
      <c r="H24" s="790">
        <v>10768</v>
      </c>
      <c r="I24" s="790">
        <v>26533</v>
      </c>
      <c r="J24" s="790">
        <v>3603</v>
      </c>
      <c r="L24" s="679">
        <v>224</v>
      </c>
      <c r="M24" s="676" t="s">
        <v>89</v>
      </c>
      <c r="N24" s="789">
        <v>1111</v>
      </c>
      <c r="O24" s="749">
        <f t="shared" si="0"/>
        <v>0</v>
      </c>
      <c r="P24" s="748" t="e">
        <f>COUNTIF(#REF!,"...")</f>
        <v>#REF!</v>
      </c>
      <c r="Q24" s="747"/>
      <c r="R24" s="746"/>
      <c r="S24" s="746"/>
      <c r="T24" s="746"/>
      <c r="U24" s="746"/>
      <c r="V24" s="746"/>
      <c r="W24" s="746"/>
      <c r="X24" s="746"/>
      <c r="Y24" s="746"/>
      <c r="Z24" s="746"/>
    </row>
    <row r="25" spans="1:26" ht="12.75" customHeight="1">
      <c r="A25" s="676" t="s">
        <v>88</v>
      </c>
      <c r="B25" s="790">
        <v>39936</v>
      </c>
      <c r="C25" s="790">
        <v>439</v>
      </c>
      <c r="D25" s="790">
        <v>0</v>
      </c>
      <c r="E25" s="790">
        <v>7422</v>
      </c>
      <c r="F25" s="790">
        <v>73</v>
      </c>
      <c r="G25" s="790">
        <v>262</v>
      </c>
      <c r="H25" s="790">
        <v>2353</v>
      </c>
      <c r="I25" s="790">
        <v>6344</v>
      </c>
      <c r="J25" s="790">
        <v>7488</v>
      </c>
      <c r="L25" s="679">
        <v>225</v>
      </c>
      <c r="M25" s="676" t="s">
        <v>87</v>
      </c>
      <c r="N25" s="789">
        <v>1114</v>
      </c>
      <c r="O25" s="749">
        <f t="shared" si="0"/>
        <v>0</v>
      </c>
      <c r="P25" s="748" t="e">
        <f>COUNTIF(#REF!,"...")</f>
        <v>#REF!</v>
      </c>
      <c r="Q25" s="747"/>
      <c r="R25" s="746"/>
      <c r="S25" s="746"/>
      <c r="T25" s="746"/>
      <c r="U25" s="746"/>
      <c r="V25" s="746"/>
      <c r="W25" s="746"/>
      <c r="X25" s="746"/>
      <c r="Y25" s="746"/>
      <c r="Z25" s="746"/>
    </row>
    <row r="26" spans="1:26" ht="15" customHeight="1">
      <c r="A26" s="643"/>
      <c r="B26" s="788" t="s">
        <v>15</v>
      </c>
      <c r="C26" s="788" t="s">
        <v>1172</v>
      </c>
      <c r="D26" s="788" t="s">
        <v>1171</v>
      </c>
      <c r="E26" s="788" t="s">
        <v>1170</v>
      </c>
      <c r="F26" s="788" t="s">
        <v>1169</v>
      </c>
      <c r="G26" s="788" t="s">
        <v>1168</v>
      </c>
      <c r="H26" s="788" t="s">
        <v>1167</v>
      </c>
      <c r="I26" s="788" t="s">
        <v>1166</v>
      </c>
      <c r="J26" s="788" t="s">
        <v>1165</v>
      </c>
      <c r="K26" s="518"/>
    </row>
    <row r="27" spans="1:26" ht="9.75" customHeight="1">
      <c r="A27" s="1456" t="s">
        <v>8</v>
      </c>
      <c r="B27" s="1401"/>
      <c r="C27" s="1401"/>
      <c r="D27" s="1401"/>
      <c r="E27" s="1401"/>
      <c r="F27" s="1401"/>
      <c r="G27" s="1401"/>
      <c r="H27" s="1401"/>
      <c r="I27" s="1401"/>
      <c r="J27" s="1401"/>
      <c r="K27" s="1401"/>
    </row>
    <row r="28" spans="1:26">
      <c r="A28" s="1420" t="s">
        <v>1100</v>
      </c>
      <c r="B28" s="1420"/>
      <c r="C28" s="1420"/>
      <c r="D28" s="1420"/>
      <c r="E28" s="1420"/>
      <c r="F28" s="1420"/>
      <c r="G28" s="1420"/>
      <c r="H28" s="1420"/>
      <c r="I28" s="1420"/>
      <c r="J28" s="1420"/>
      <c r="K28" s="786"/>
    </row>
    <row r="29" spans="1:26">
      <c r="A29" s="1420" t="s">
        <v>1101</v>
      </c>
      <c r="B29" s="1420"/>
      <c r="C29" s="1420"/>
      <c r="D29" s="1420"/>
      <c r="E29" s="1420"/>
      <c r="F29" s="1420"/>
      <c r="G29" s="1420"/>
      <c r="H29" s="1420"/>
      <c r="I29" s="1420"/>
      <c r="J29" s="1420"/>
      <c r="K29" s="786"/>
    </row>
    <row r="30" spans="1:26">
      <c r="A30" s="683"/>
      <c r="B30" s="787"/>
      <c r="C30" s="787"/>
      <c r="D30" s="787"/>
      <c r="E30" s="787"/>
      <c r="F30" s="787"/>
      <c r="G30" s="787"/>
      <c r="H30" s="787"/>
      <c r="I30" s="787"/>
      <c r="J30" s="787"/>
      <c r="K30" s="786"/>
    </row>
    <row r="31" spans="1:26" ht="10.5" customHeight="1">
      <c r="A31" s="685" t="s">
        <v>3</v>
      </c>
      <c r="B31" s="785"/>
      <c r="C31" s="785"/>
      <c r="D31" s="785"/>
      <c r="E31" s="785"/>
      <c r="F31" s="785"/>
      <c r="G31" s="785"/>
      <c r="H31" s="785"/>
      <c r="I31" s="785"/>
      <c r="J31" s="785"/>
      <c r="K31" s="783"/>
    </row>
    <row r="32" spans="1:26" s="686" customFormat="1" ht="11.25" customHeight="1">
      <c r="A32" s="619" t="s">
        <v>1190</v>
      </c>
      <c r="B32" s="784"/>
      <c r="C32" s="784"/>
      <c r="D32" s="784"/>
      <c r="E32" s="784"/>
      <c r="F32" s="784"/>
      <c r="G32" s="784"/>
      <c r="H32" s="784"/>
      <c r="I32" s="784"/>
      <c r="J32" s="784"/>
      <c r="K32" s="784"/>
      <c r="O32" s="745"/>
      <c r="P32" s="745"/>
      <c r="Q32" s="744"/>
    </row>
    <row r="33" spans="1:17">
      <c r="B33" s="783"/>
      <c r="C33" s="783"/>
      <c r="D33" s="783"/>
      <c r="E33" s="783"/>
      <c r="F33" s="783"/>
      <c r="G33" s="783"/>
      <c r="H33" s="783"/>
      <c r="I33" s="783"/>
      <c r="J33" s="783"/>
      <c r="K33" s="782"/>
    </row>
    <row r="35" spans="1:17">
      <c r="A35" s="781"/>
      <c r="B35" s="671"/>
      <c r="C35" s="671"/>
      <c r="D35" s="671"/>
      <c r="E35" s="671"/>
      <c r="F35" s="671"/>
      <c r="G35" s="671"/>
      <c r="H35" s="671"/>
      <c r="I35" s="671"/>
      <c r="J35" s="671"/>
      <c r="K35" s="671"/>
    </row>
    <row r="36" spans="1:17">
      <c r="A36" s="781"/>
      <c r="B36" s="671"/>
      <c r="C36" s="671"/>
      <c r="D36" s="671"/>
      <c r="E36" s="671"/>
      <c r="F36" s="671"/>
      <c r="G36" s="671"/>
      <c r="H36" s="671"/>
      <c r="I36" s="671"/>
      <c r="J36" s="671"/>
      <c r="K36" s="671"/>
    </row>
    <row r="37" spans="1:17">
      <c r="A37" s="781"/>
      <c r="B37" s="671"/>
      <c r="C37" s="671"/>
      <c r="D37" s="671"/>
      <c r="E37" s="671"/>
      <c r="F37" s="671"/>
      <c r="G37" s="671"/>
      <c r="H37" s="671"/>
      <c r="I37" s="671"/>
      <c r="J37" s="671"/>
      <c r="K37" s="671"/>
    </row>
    <row r="38" spans="1:17">
      <c r="A38" s="781"/>
      <c r="B38" s="671"/>
      <c r="C38" s="671"/>
      <c r="D38" s="671"/>
      <c r="E38" s="671"/>
      <c r="F38" s="671"/>
      <c r="G38" s="671"/>
      <c r="H38" s="671"/>
      <c r="I38" s="671"/>
      <c r="J38" s="671"/>
      <c r="K38" s="671"/>
    </row>
    <row r="39" spans="1:17">
      <c r="A39" s="781"/>
      <c r="B39" s="671"/>
      <c r="C39" s="671"/>
      <c r="D39" s="671"/>
      <c r="E39" s="671"/>
      <c r="F39" s="671"/>
      <c r="G39" s="671"/>
      <c r="H39" s="671"/>
      <c r="I39" s="671"/>
      <c r="J39" s="671"/>
      <c r="K39" s="671"/>
    </row>
    <row r="40" spans="1:17">
      <c r="A40" s="781"/>
      <c r="B40" s="671"/>
      <c r="C40" s="671"/>
      <c r="D40" s="671"/>
      <c r="E40" s="671"/>
      <c r="F40" s="671"/>
      <c r="G40" s="671"/>
      <c r="H40" s="671"/>
      <c r="I40" s="671"/>
      <c r="J40" s="671"/>
      <c r="K40" s="671"/>
    </row>
    <row r="41" spans="1:17">
      <c r="A41" s="781"/>
      <c r="B41" s="671"/>
      <c r="C41" s="671"/>
      <c r="D41" s="671"/>
      <c r="E41" s="671"/>
      <c r="F41" s="671"/>
      <c r="G41" s="671"/>
      <c r="H41" s="671"/>
      <c r="I41" s="671"/>
      <c r="J41" s="671"/>
      <c r="K41" s="671"/>
    </row>
    <row r="42" spans="1:17">
      <c r="A42" s="781"/>
      <c r="B42" s="671"/>
      <c r="C42" s="671"/>
      <c r="D42" s="671"/>
      <c r="E42" s="671"/>
      <c r="F42" s="671"/>
      <c r="G42" s="671"/>
      <c r="H42" s="671"/>
      <c r="I42" s="671"/>
      <c r="J42" s="671"/>
      <c r="K42" s="671"/>
    </row>
    <row r="43" spans="1:17">
      <c r="A43" s="781"/>
      <c r="B43" s="671"/>
      <c r="C43" s="671"/>
      <c r="D43" s="671"/>
      <c r="E43" s="671"/>
      <c r="F43" s="671"/>
      <c r="G43" s="671"/>
      <c r="H43" s="671"/>
      <c r="I43" s="671"/>
      <c r="J43" s="671"/>
      <c r="K43" s="671"/>
    </row>
    <row r="44" spans="1:17">
      <c r="A44" s="781"/>
      <c r="B44" s="671"/>
      <c r="C44" s="671"/>
      <c r="D44" s="671"/>
      <c r="E44" s="671"/>
      <c r="F44" s="671"/>
      <c r="G44" s="671"/>
      <c r="H44" s="671"/>
      <c r="I44" s="671"/>
      <c r="J44" s="671"/>
      <c r="K44" s="671"/>
    </row>
    <row r="45" spans="1:17">
      <c r="A45" s="781"/>
      <c r="B45" s="671"/>
      <c r="C45" s="671"/>
      <c r="D45" s="671"/>
      <c r="E45" s="671"/>
      <c r="F45" s="671"/>
      <c r="G45" s="671"/>
      <c r="H45" s="671"/>
      <c r="I45" s="671"/>
      <c r="J45" s="671"/>
      <c r="K45" s="671"/>
    </row>
    <row r="46" spans="1:17">
      <c r="A46" s="781"/>
      <c r="B46" s="671"/>
      <c r="C46" s="671"/>
      <c r="D46" s="671"/>
      <c r="E46" s="671"/>
      <c r="F46" s="671"/>
      <c r="G46" s="671"/>
      <c r="H46" s="671"/>
      <c r="I46" s="671"/>
      <c r="J46" s="671"/>
      <c r="K46" s="671"/>
    </row>
    <row r="47" spans="1:17">
      <c r="A47" s="781"/>
      <c r="B47" s="671"/>
      <c r="C47" s="671"/>
      <c r="D47" s="671"/>
      <c r="E47" s="671"/>
      <c r="F47" s="671"/>
      <c r="G47" s="671"/>
      <c r="H47" s="671"/>
      <c r="I47" s="671"/>
      <c r="J47" s="671"/>
      <c r="K47" s="671"/>
    </row>
    <row r="48" spans="1:17">
      <c r="A48" s="781"/>
      <c r="B48" s="671"/>
      <c r="C48" s="671"/>
      <c r="D48" s="671"/>
      <c r="E48" s="671"/>
      <c r="F48" s="671"/>
      <c r="G48" s="671"/>
      <c r="H48" s="671"/>
      <c r="I48" s="671"/>
      <c r="J48" s="671"/>
      <c r="K48" s="671"/>
      <c r="O48" s="741"/>
      <c r="P48" s="741"/>
      <c r="Q48" s="741"/>
    </row>
    <row r="49" spans="1:17">
      <c r="A49" s="781"/>
      <c r="B49" s="671"/>
      <c r="C49" s="671"/>
      <c r="D49" s="671"/>
      <c r="E49" s="671"/>
      <c r="F49" s="671"/>
      <c r="G49" s="671"/>
      <c r="H49" s="671"/>
      <c r="I49" s="671"/>
      <c r="J49" s="671"/>
      <c r="K49" s="671"/>
      <c r="O49" s="741"/>
      <c r="P49" s="741"/>
      <c r="Q49" s="741"/>
    </row>
    <row r="50" spans="1:17">
      <c r="A50" s="781"/>
      <c r="B50" s="671"/>
      <c r="C50" s="671"/>
      <c r="D50" s="671"/>
      <c r="E50" s="671"/>
      <c r="F50" s="671"/>
      <c r="G50" s="671"/>
      <c r="H50" s="671"/>
      <c r="I50" s="671"/>
      <c r="J50" s="671"/>
      <c r="K50" s="671"/>
      <c r="O50" s="741"/>
      <c r="P50" s="741"/>
      <c r="Q50" s="741"/>
    </row>
    <row r="51" spans="1:17">
      <c r="A51" s="781"/>
      <c r="B51" s="671"/>
      <c r="C51" s="671"/>
      <c r="D51" s="671"/>
      <c r="E51" s="671"/>
      <c r="F51" s="671"/>
      <c r="G51" s="671"/>
      <c r="H51" s="671"/>
      <c r="I51" s="671"/>
      <c r="J51" s="671"/>
      <c r="K51" s="671"/>
      <c r="O51" s="741"/>
      <c r="P51" s="741"/>
      <c r="Q51" s="741"/>
    </row>
    <row r="52" spans="1:17">
      <c r="A52" s="781"/>
      <c r="B52" s="671"/>
      <c r="C52" s="671"/>
      <c r="D52" s="671"/>
      <c r="E52" s="671"/>
      <c r="F52" s="671"/>
      <c r="G52" s="671"/>
      <c r="H52" s="671"/>
      <c r="I52" s="671"/>
      <c r="J52" s="671"/>
      <c r="K52" s="671"/>
      <c r="O52" s="741"/>
      <c r="P52" s="741"/>
      <c r="Q52" s="741"/>
    </row>
    <row r="53" spans="1:17">
      <c r="A53" s="781"/>
      <c r="B53" s="671"/>
      <c r="C53" s="671"/>
      <c r="D53" s="671"/>
      <c r="E53" s="671"/>
      <c r="F53" s="671"/>
      <c r="G53" s="671"/>
      <c r="H53" s="671"/>
      <c r="I53" s="671"/>
      <c r="J53" s="671"/>
      <c r="K53" s="671"/>
      <c r="O53" s="741"/>
      <c r="P53" s="741"/>
      <c r="Q53" s="741"/>
    </row>
    <row r="54" spans="1:17">
      <c r="A54" s="781"/>
      <c r="B54" s="671"/>
      <c r="C54" s="671"/>
      <c r="D54" s="671"/>
      <c r="E54" s="671"/>
      <c r="F54" s="671"/>
      <c r="G54" s="671"/>
      <c r="H54" s="671"/>
      <c r="I54" s="671"/>
      <c r="J54" s="671"/>
      <c r="K54" s="671"/>
      <c r="O54" s="741"/>
      <c r="P54" s="741"/>
      <c r="Q54" s="741"/>
    </row>
    <row r="55" spans="1:17">
      <c r="A55" s="781"/>
      <c r="B55" s="671"/>
      <c r="C55" s="671"/>
      <c r="D55" s="671"/>
      <c r="E55" s="671"/>
      <c r="F55" s="671"/>
      <c r="G55" s="671"/>
      <c r="H55" s="671"/>
      <c r="I55" s="671"/>
      <c r="J55" s="671"/>
      <c r="K55" s="671"/>
      <c r="O55" s="741"/>
      <c r="P55" s="741"/>
      <c r="Q55" s="741"/>
    </row>
    <row r="56" spans="1:17">
      <c r="A56" s="781"/>
      <c r="B56" s="671"/>
      <c r="C56" s="671"/>
      <c r="D56" s="671"/>
      <c r="E56" s="671"/>
      <c r="F56" s="671"/>
      <c r="G56" s="671"/>
      <c r="H56" s="671"/>
      <c r="I56" s="671"/>
      <c r="J56" s="671"/>
      <c r="K56" s="671"/>
      <c r="O56" s="741"/>
      <c r="P56" s="741"/>
      <c r="Q56" s="741"/>
    </row>
    <row r="57" spans="1:17">
      <c r="A57" s="781"/>
      <c r="B57" s="671"/>
      <c r="C57" s="671"/>
      <c r="D57" s="671"/>
      <c r="E57" s="671"/>
      <c r="F57" s="671"/>
      <c r="G57" s="671"/>
      <c r="H57" s="671"/>
      <c r="I57" s="671"/>
      <c r="J57" s="671"/>
      <c r="K57" s="671"/>
      <c r="O57" s="741"/>
      <c r="P57" s="741"/>
      <c r="Q57" s="741"/>
    </row>
    <row r="58" spans="1:17">
      <c r="A58" s="781"/>
      <c r="B58" s="671"/>
      <c r="C58" s="671"/>
      <c r="D58" s="671"/>
      <c r="E58" s="671"/>
      <c r="F58" s="671"/>
      <c r="G58" s="671"/>
      <c r="H58" s="671"/>
      <c r="I58" s="671"/>
      <c r="J58" s="671"/>
      <c r="K58" s="671"/>
      <c r="O58" s="741"/>
      <c r="P58" s="741"/>
      <c r="Q58" s="741"/>
    </row>
    <row r="59" spans="1:17">
      <c r="A59" s="781"/>
      <c r="B59" s="671"/>
      <c r="C59" s="671"/>
      <c r="D59" s="671"/>
      <c r="E59" s="671"/>
      <c r="F59" s="671"/>
      <c r="G59" s="671"/>
      <c r="H59" s="671"/>
      <c r="I59" s="671"/>
      <c r="J59" s="671"/>
      <c r="K59" s="671"/>
      <c r="O59" s="741"/>
      <c r="P59" s="741"/>
      <c r="Q59" s="741"/>
    </row>
  </sheetData>
  <mergeCells count="5">
    <mergeCell ref="A1:J1"/>
    <mergeCell ref="A2:J2"/>
    <mergeCell ref="A27:K27"/>
    <mergeCell ref="A28:J28"/>
    <mergeCell ref="A29:J29"/>
  </mergeCells>
  <conditionalFormatting sqref="C16:C17 C10:D10 D12 C14:D14 D17 C21:D21 C23:D23">
    <cfRule type="cellIs" dxfId="124" priority="5" operator="between">
      <formula>0.0000000000000001</formula>
      <formula>0.4999999999</formula>
    </cfRule>
  </conditionalFormatting>
  <conditionalFormatting sqref="Q5:Q25">
    <cfRule type="cellIs" dxfId="123" priority="4" operator="equal">
      <formula>1</formula>
    </cfRule>
  </conditionalFormatting>
  <conditionalFormatting sqref="B35:K59">
    <cfRule type="cellIs" dxfId="122" priority="3" operator="equal">
      <formula>1</formula>
    </cfRule>
  </conditionalFormatting>
  <conditionalFormatting sqref="B35:K59">
    <cfRule type="cellIs" dxfId="121" priority="2" operator="equal">
      <formula>1</formula>
    </cfRule>
  </conditionalFormatting>
  <conditionalFormatting sqref="B35:J59">
    <cfRule type="cellIs" dxfId="120" priority="1" operator="equal">
      <formula>1</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3.xml><?xml version="1.0" encoding="utf-8"?>
<worksheet xmlns="http://schemas.openxmlformats.org/spreadsheetml/2006/main" xmlns:r="http://schemas.openxmlformats.org/officeDocument/2006/relationships">
  <dimension ref="A1:N34"/>
  <sheetViews>
    <sheetView showGridLines="0" workbookViewId="0">
      <selection sqref="A1:N1"/>
    </sheetView>
  </sheetViews>
  <sheetFormatPr defaultColWidth="7.7109375" defaultRowHeight="12.75"/>
  <cols>
    <col min="1" max="1" width="18" style="230" customWidth="1"/>
    <col min="2" max="10" width="8.5703125" style="230" customWidth="1"/>
    <col min="11" max="11" width="9.42578125" style="230" customWidth="1"/>
    <col min="12" max="16384" width="7.7109375" style="230"/>
  </cols>
  <sheetData>
    <row r="1" spans="1:14" s="736" customFormat="1" ht="30" customHeight="1">
      <c r="A1" s="1402" t="s">
        <v>1192</v>
      </c>
      <c r="B1" s="1402"/>
      <c r="C1" s="1402"/>
      <c r="D1" s="1402"/>
      <c r="E1" s="1402"/>
      <c r="F1" s="1402"/>
      <c r="G1" s="1402"/>
      <c r="H1" s="1402"/>
      <c r="I1" s="1402"/>
      <c r="J1" s="1402"/>
      <c r="K1" s="764"/>
    </row>
    <row r="2" spans="1:14" s="736" customFormat="1" ht="45" customHeight="1">
      <c r="A2" s="1402" t="s">
        <v>1191</v>
      </c>
      <c r="B2" s="1402"/>
      <c r="C2" s="1402"/>
      <c r="D2" s="1402"/>
      <c r="E2" s="1402"/>
      <c r="F2" s="1402"/>
      <c r="G2" s="1402"/>
      <c r="H2" s="1402"/>
      <c r="I2" s="1402"/>
      <c r="J2" s="1402"/>
      <c r="K2" s="764"/>
      <c r="N2" s="778"/>
    </row>
    <row r="3" spans="1:14" s="775" customFormat="1" ht="9.75" customHeight="1">
      <c r="A3" s="777" t="s">
        <v>177</v>
      </c>
      <c r="B3" s="755"/>
      <c r="C3" s="755"/>
      <c r="D3" s="755"/>
      <c r="E3" s="755"/>
      <c r="F3" s="755"/>
      <c r="G3" s="755"/>
      <c r="H3" s="755"/>
      <c r="I3" s="755"/>
      <c r="J3" s="776" t="s">
        <v>176</v>
      </c>
      <c r="K3" s="776"/>
    </row>
    <row r="4" spans="1:14" s="736" customFormat="1" ht="17.649999999999999" customHeight="1">
      <c r="A4" s="727"/>
      <c r="B4" s="170" t="s">
        <v>1161</v>
      </c>
      <c r="C4" s="170" t="s">
        <v>1160</v>
      </c>
      <c r="D4" s="170" t="s">
        <v>1159</v>
      </c>
      <c r="E4" s="170" t="s">
        <v>1158</v>
      </c>
      <c r="F4" s="170" t="s">
        <v>1157</v>
      </c>
      <c r="G4" s="170" t="s">
        <v>1156</v>
      </c>
      <c r="H4" s="170" t="s">
        <v>1155</v>
      </c>
      <c r="I4" s="170" t="s">
        <v>1154</v>
      </c>
      <c r="J4" s="170" t="s">
        <v>1153</v>
      </c>
      <c r="K4" s="257"/>
      <c r="M4" s="737" t="s">
        <v>128</v>
      </c>
      <c r="N4" s="737" t="s">
        <v>127</v>
      </c>
    </row>
    <row r="5" spans="1:14" s="774" customFormat="1" ht="12.75" customHeight="1">
      <c r="A5" s="537" t="s">
        <v>75</v>
      </c>
      <c r="B5" s="768">
        <v>346486</v>
      </c>
      <c r="C5" s="768">
        <v>102124</v>
      </c>
      <c r="D5" s="768">
        <v>64118</v>
      </c>
      <c r="E5" s="768">
        <v>254009</v>
      </c>
      <c r="F5" s="768">
        <v>489403</v>
      </c>
      <c r="G5" s="768">
        <v>94575</v>
      </c>
      <c r="H5" s="768">
        <v>180291</v>
      </c>
      <c r="I5" s="768">
        <v>57784</v>
      </c>
      <c r="J5" s="768">
        <v>90323</v>
      </c>
      <c r="L5" s="23">
        <v>1</v>
      </c>
      <c r="M5" s="735" t="s">
        <v>126</v>
      </c>
      <c r="N5" s="23" t="s">
        <v>123</v>
      </c>
    </row>
    <row r="6" spans="1:14" s="774" customFormat="1" ht="12.75" customHeight="1">
      <c r="A6" s="23" t="s">
        <v>73</v>
      </c>
      <c r="B6" s="768">
        <v>324028</v>
      </c>
      <c r="C6" s="768">
        <v>100285</v>
      </c>
      <c r="D6" s="768">
        <v>62083</v>
      </c>
      <c r="E6" s="768">
        <v>247064</v>
      </c>
      <c r="F6" s="768">
        <v>477003</v>
      </c>
      <c r="G6" s="768">
        <v>91452</v>
      </c>
      <c r="H6" s="768">
        <v>175246</v>
      </c>
      <c r="I6" s="768">
        <v>54812</v>
      </c>
      <c r="J6" s="768">
        <v>86784</v>
      </c>
      <c r="L6" s="27">
        <v>2</v>
      </c>
      <c r="M6" s="414" t="s">
        <v>125</v>
      </c>
      <c r="N6" s="23" t="s">
        <v>123</v>
      </c>
    </row>
    <row r="7" spans="1:14" ht="12.75" customHeight="1">
      <c r="A7" s="779" t="s">
        <v>1162</v>
      </c>
      <c r="B7" s="767">
        <v>131822</v>
      </c>
      <c r="C7" s="767">
        <v>67345</v>
      </c>
      <c r="D7" s="767">
        <v>27242</v>
      </c>
      <c r="E7" s="767">
        <v>116957</v>
      </c>
      <c r="F7" s="767">
        <v>293490</v>
      </c>
      <c r="G7" s="767">
        <v>36002</v>
      </c>
      <c r="H7" s="767">
        <v>69598</v>
      </c>
      <c r="I7" s="767">
        <v>24335</v>
      </c>
      <c r="J7" s="767">
        <v>30504</v>
      </c>
      <c r="L7" s="765">
        <v>207</v>
      </c>
      <c r="M7" s="414" t="s">
        <v>124</v>
      </c>
      <c r="N7" s="413" t="s">
        <v>123</v>
      </c>
    </row>
    <row r="8" spans="1:14" ht="12.75" customHeight="1">
      <c r="A8" s="57" t="s">
        <v>122</v>
      </c>
      <c r="B8" s="716">
        <v>336</v>
      </c>
      <c r="C8" s="716">
        <v>54</v>
      </c>
      <c r="D8" s="716">
        <v>75</v>
      </c>
      <c r="E8" s="716">
        <v>340</v>
      </c>
      <c r="F8" s="716">
        <v>481</v>
      </c>
      <c r="G8" s="716">
        <v>173</v>
      </c>
      <c r="H8" s="716">
        <v>212</v>
      </c>
      <c r="I8" s="716">
        <v>95</v>
      </c>
      <c r="J8" s="716">
        <v>117</v>
      </c>
      <c r="L8" s="765">
        <v>208</v>
      </c>
      <c r="M8" s="57" t="s">
        <v>121</v>
      </c>
      <c r="N8" s="411">
        <v>1502</v>
      </c>
    </row>
    <row r="9" spans="1:14" ht="12.75" customHeight="1">
      <c r="A9" s="57" t="s">
        <v>120</v>
      </c>
      <c r="B9" s="716">
        <v>4071</v>
      </c>
      <c r="C9" s="716">
        <v>912</v>
      </c>
      <c r="D9" s="716">
        <v>943</v>
      </c>
      <c r="E9" s="716">
        <v>3153</v>
      </c>
      <c r="F9" s="716">
        <v>6694</v>
      </c>
      <c r="G9" s="716">
        <v>2024</v>
      </c>
      <c r="H9" s="716">
        <v>2944</v>
      </c>
      <c r="I9" s="716">
        <v>934</v>
      </c>
      <c r="J9" s="716">
        <v>1538</v>
      </c>
      <c r="L9" s="765">
        <v>209</v>
      </c>
      <c r="M9" s="57" t="s">
        <v>119</v>
      </c>
      <c r="N9" s="411">
        <v>1503</v>
      </c>
    </row>
    <row r="10" spans="1:14" ht="12.75" customHeight="1">
      <c r="A10" s="57" t="s">
        <v>118</v>
      </c>
      <c r="B10" s="716">
        <v>9293</v>
      </c>
      <c r="C10" s="716">
        <v>2295</v>
      </c>
      <c r="D10" s="716">
        <v>683</v>
      </c>
      <c r="E10" s="716">
        <v>3572</v>
      </c>
      <c r="F10" s="716">
        <v>13764</v>
      </c>
      <c r="G10" s="716">
        <v>1227</v>
      </c>
      <c r="H10" s="716">
        <v>2462</v>
      </c>
      <c r="I10" s="716">
        <v>660</v>
      </c>
      <c r="J10" s="716">
        <v>1763</v>
      </c>
      <c r="L10" s="765">
        <v>210</v>
      </c>
      <c r="M10" s="57" t="s">
        <v>117</v>
      </c>
      <c r="N10" s="411">
        <v>1115</v>
      </c>
    </row>
    <row r="11" spans="1:14" ht="12.75" customHeight="1">
      <c r="A11" s="57" t="s">
        <v>116</v>
      </c>
      <c r="B11" s="716">
        <v>1377</v>
      </c>
      <c r="C11" s="716">
        <v>159</v>
      </c>
      <c r="D11" s="716">
        <v>328</v>
      </c>
      <c r="E11" s="716">
        <v>894</v>
      </c>
      <c r="F11" s="716">
        <v>1637</v>
      </c>
      <c r="G11" s="716">
        <v>726</v>
      </c>
      <c r="H11" s="716">
        <v>995</v>
      </c>
      <c r="I11" s="716">
        <v>291</v>
      </c>
      <c r="J11" s="716">
        <v>778</v>
      </c>
      <c r="L11" s="765">
        <v>211</v>
      </c>
      <c r="M11" s="57" t="s">
        <v>115</v>
      </c>
      <c r="N11" s="411">
        <v>1504</v>
      </c>
    </row>
    <row r="12" spans="1:14" ht="12.75" customHeight="1">
      <c r="A12" s="57" t="s">
        <v>114</v>
      </c>
      <c r="B12" s="716">
        <v>10361</v>
      </c>
      <c r="C12" s="716">
        <v>1735</v>
      </c>
      <c r="D12" s="716">
        <v>2579</v>
      </c>
      <c r="E12" s="716">
        <v>7747</v>
      </c>
      <c r="F12" s="716">
        <v>9470</v>
      </c>
      <c r="G12" s="716">
        <v>2893</v>
      </c>
      <c r="H12" s="716">
        <v>4557</v>
      </c>
      <c r="I12" s="716">
        <v>2625</v>
      </c>
      <c r="J12" s="716">
        <v>2374</v>
      </c>
      <c r="L12" s="765">
        <v>212</v>
      </c>
      <c r="M12" s="57" t="s">
        <v>113</v>
      </c>
      <c r="N12" s="411">
        <v>1105</v>
      </c>
    </row>
    <row r="13" spans="1:14" ht="12.75" customHeight="1">
      <c r="A13" s="57" t="s">
        <v>112</v>
      </c>
      <c r="B13" s="716">
        <v>65329</v>
      </c>
      <c r="C13" s="716">
        <v>43795</v>
      </c>
      <c r="D13" s="716">
        <v>14262</v>
      </c>
      <c r="E13" s="716">
        <v>64997</v>
      </c>
      <c r="F13" s="716">
        <v>162318</v>
      </c>
      <c r="G13" s="716">
        <v>14303</v>
      </c>
      <c r="H13" s="716">
        <v>26613</v>
      </c>
      <c r="I13" s="716">
        <v>10805</v>
      </c>
      <c r="J13" s="716">
        <v>9875</v>
      </c>
      <c r="L13" s="765">
        <v>213</v>
      </c>
      <c r="M13" s="57" t="s">
        <v>111</v>
      </c>
      <c r="N13" s="411">
        <v>1106</v>
      </c>
    </row>
    <row r="14" spans="1:14" ht="12.75" customHeight="1">
      <c r="A14" s="57" t="s">
        <v>110</v>
      </c>
      <c r="B14" s="716">
        <v>5663</v>
      </c>
      <c r="C14" s="716">
        <v>693</v>
      </c>
      <c r="D14" s="716">
        <v>951</v>
      </c>
      <c r="E14" s="716">
        <v>3742</v>
      </c>
      <c r="F14" s="716">
        <v>9437</v>
      </c>
      <c r="G14" s="716">
        <v>1379</v>
      </c>
      <c r="H14" s="716">
        <v>4557</v>
      </c>
      <c r="I14" s="716">
        <v>966</v>
      </c>
      <c r="J14" s="716">
        <v>1747</v>
      </c>
      <c r="L14" s="765">
        <v>214</v>
      </c>
      <c r="M14" s="57" t="s">
        <v>109</v>
      </c>
      <c r="N14" s="411">
        <v>1107</v>
      </c>
    </row>
    <row r="15" spans="1:14" ht="12.75" customHeight="1">
      <c r="A15" s="57" t="s">
        <v>108</v>
      </c>
      <c r="B15" s="716">
        <v>2383</v>
      </c>
      <c r="C15" s="716">
        <v>482</v>
      </c>
      <c r="D15" s="716">
        <v>418</v>
      </c>
      <c r="E15" s="716">
        <v>1741</v>
      </c>
      <c r="F15" s="716">
        <v>5162</v>
      </c>
      <c r="G15" s="716">
        <v>816</v>
      </c>
      <c r="H15" s="716">
        <v>1027</v>
      </c>
      <c r="I15" s="716">
        <v>426</v>
      </c>
      <c r="J15" s="716">
        <v>691</v>
      </c>
      <c r="L15" s="765">
        <v>215</v>
      </c>
      <c r="M15" s="57" t="s">
        <v>107</v>
      </c>
      <c r="N15" s="411">
        <v>1109</v>
      </c>
    </row>
    <row r="16" spans="1:14" ht="12.75" customHeight="1">
      <c r="A16" s="57" t="s">
        <v>106</v>
      </c>
      <c r="B16" s="716">
        <v>719</v>
      </c>
      <c r="C16" s="716">
        <v>103</v>
      </c>
      <c r="D16" s="716">
        <v>178</v>
      </c>
      <c r="E16" s="716">
        <v>702</v>
      </c>
      <c r="F16" s="716">
        <v>999</v>
      </c>
      <c r="G16" s="716">
        <v>345</v>
      </c>
      <c r="H16" s="716">
        <v>745</v>
      </c>
      <c r="I16" s="716">
        <v>150</v>
      </c>
      <c r="J16" s="716">
        <v>449</v>
      </c>
      <c r="L16" s="765">
        <v>216</v>
      </c>
      <c r="M16" s="57" t="s">
        <v>105</v>
      </c>
      <c r="N16" s="411">
        <v>1506</v>
      </c>
    </row>
    <row r="17" spans="1:14" ht="12.75" customHeight="1">
      <c r="A17" s="57" t="s">
        <v>104</v>
      </c>
      <c r="B17" s="716">
        <v>1063</v>
      </c>
      <c r="C17" s="716">
        <v>155</v>
      </c>
      <c r="D17" s="716">
        <v>299</v>
      </c>
      <c r="E17" s="716">
        <v>871</v>
      </c>
      <c r="F17" s="716">
        <v>3022</v>
      </c>
      <c r="G17" s="716">
        <v>485</v>
      </c>
      <c r="H17" s="716">
        <v>749</v>
      </c>
      <c r="I17" s="716">
        <v>215</v>
      </c>
      <c r="J17" s="716">
        <v>446</v>
      </c>
      <c r="L17" s="765">
        <v>217</v>
      </c>
      <c r="M17" s="57" t="s">
        <v>103</v>
      </c>
      <c r="N17" s="411">
        <v>1507</v>
      </c>
    </row>
    <row r="18" spans="1:14" ht="12.75" customHeight="1">
      <c r="A18" s="57" t="s">
        <v>102</v>
      </c>
      <c r="B18" s="716">
        <v>2242</v>
      </c>
      <c r="C18" s="716">
        <v>1234</v>
      </c>
      <c r="D18" s="716">
        <v>587</v>
      </c>
      <c r="E18" s="716">
        <v>2501</v>
      </c>
      <c r="F18" s="716">
        <v>7023</v>
      </c>
      <c r="G18" s="716">
        <v>1508</v>
      </c>
      <c r="H18" s="716">
        <v>2357</v>
      </c>
      <c r="I18" s="716">
        <v>547</v>
      </c>
      <c r="J18" s="716">
        <v>1284</v>
      </c>
      <c r="L18" s="765">
        <v>218</v>
      </c>
      <c r="M18" s="57" t="s">
        <v>101</v>
      </c>
      <c r="N18" s="411">
        <v>1116</v>
      </c>
    </row>
    <row r="19" spans="1:14" ht="12.75" customHeight="1">
      <c r="A19" s="57" t="s">
        <v>100</v>
      </c>
      <c r="B19" s="716">
        <v>11086</v>
      </c>
      <c r="C19" s="716">
        <v>11432</v>
      </c>
      <c r="D19" s="716">
        <v>1661</v>
      </c>
      <c r="E19" s="716">
        <v>12249</v>
      </c>
      <c r="F19" s="716">
        <v>36938</v>
      </c>
      <c r="G19" s="716">
        <v>2497</v>
      </c>
      <c r="H19" s="716">
        <v>8904</v>
      </c>
      <c r="I19" s="716">
        <v>2183</v>
      </c>
      <c r="J19" s="716">
        <v>1824</v>
      </c>
      <c r="L19" s="765">
        <v>219</v>
      </c>
      <c r="M19" s="57" t="s">
        <v>99</v>
      </c>
      <c r="N19" s="411">
        <v>1110</v>
      </c>
    </row>
    <row r="20" spans="1:14" ht="12.75" customHeight="1">
      <c r="A20" s="57" t="s">
        <v>98</v>
      </c>
      <c r="B20" s="716">
        <v>1053</v>
      </c>
      <c r="C20" s="716">
        <v>495</v>
      </c>
      <c r="D20" s="716">
        <v>231</v>
      </c>
      <c r="E20" s="716">
        <v>1124</v>
      </c>
      <c r="F20" s="716">
        <v>3009</v>
      </c>
      <c r="G20" s="716">
        <v>733</v>
      </c>
      <c r="H20" s="716">
        <v>1042</v>
      </c>
      <c r="I20" s="716">
        <v>362</v>
      </c>
      <c r="J20" s="716">
        <v>447</v>
      </c>
      <c r="L20" s="765">
        <v>220</v>
      </c>
      <c r="M20" s="57" t="s">
        <v>97</v>
      </c>
      <c r="N20" s="411">
        <v>1508</v>
      </c>
    </row>
    <row r="21" spans="1:14" ht="12.75" customHeight="1">
      <c r="A21" s="57" t="s">
        <v>96</v>
      </c>
      <c r="B21" s="716">
        <v>2309</v>
      </c>
      <c r="C21" s="716">
        <v>682</v>
      </c>
      <c r="D21" s="716">
        <v>688</v>
      </c>
      <c r="E21" s="716">
        <v>2164</v>
      </c>
      <c r="F21" s="716">
        <v>3897</v>
      </c>
      <c r="G21" s="716">
        <v>1608</v>
      </c>
      <c r="H21" s="716">
        <v>2211</v>
      </c>
      <c r="I21" s="716">
        <v>757</v>
      </c>
      <c r="J21" s="716">
        <v>1217</v>
      </c>
      <c r="L21" s="765">
        <v>221</v>
      </c>
      <c r="M21" s="57" t="s">
        <v>95</v>
      </c>
      <c r="N21" s="411">
        <v>1510</v>
      </c>
    </row>
    <row r="22" spans="1:14" ht="12.75" customHeight="1">
      <c r="A22" s="57" t="s">
        <v>94</v>
      </c>
      <c r="B22" s="716">
        <v>1284</v>
      </c>
      <c r="C22" s="716">
        <v>90</v>
      </c>
      <c r="D22" s="716">
        <v>287</v>
      </c>
      <c r="E22" s="716">
        <v>675</v>
      </c>
      <c r="F22" s="716">
        <v>1427</v>
      </c>
      <c r="G22" s="716">
        <v>276</v>
      </c>
      <c r="H22" s="716">
        <v>702</v>
      </c>
      <c r="I22" s="716">
        <v>210</v>
      </c>
      <c r="J22" s="716">
        <v>396</v>
      </c>
      <c r="L22" s="765">
        <v>222</v>
      </c>
      <c r="M22" s="57" t="s">
        <v>93</v>
      </c>
      <c r="N22" s="411">
        <v>1511</v>
      </c>
    </row>
    <row r="23" spans="1:14" ht="12.75" customHeight="1">
      <c r="A23" s="57" t="s">
        <v>92</v>
      </c>
      <c r="B23" s="716">
        <v>3116</v>
      </c>
      <c r="C23" s="716">
        <v>423</v>
      </c>
      <c r="D23" s="716">
        <v>514</v>
      </c>
      <c r="E23" s="716">
        <v>2393</v>
      </c>
      <c r="F23" s="716">
        <v>4866</v>
      </c>
      <c r="G23" s="716">
        <v>1108</v>
      </c>
      <c r="H23" s="716">
        <v>2044</v>
      </c>
      <c r="I23" s="716">
        <v>526</v>
      </c>
      <c r="J23" s="716">
        <v>1012</v>
      </c>
      <c r="L23" s="765">
        <v>223</v>
      </c>
      <c r="M23" s="57" t="s">
        <v>91</v>
      </c>
      <c r="N23" s="411">
        <v>1512</v>
      </c>
    </row>
    <row r="24" spans="1:14" ht="12.75" customHeight="1">
      <c r="A24" s="57" t="s">
        <v>90</v>
      </c>
      <c r="B24" s="716">
        <v>7885</v>
      </c>
      <c r="C24" s="716">
        <v>2292</v>
      </c>
      <c r="D24" s="716">
        <v>1968</v>
      </c>
      <c r="E24" s="716">
        <v>5943</v>
      </c>
      <c r="F24" s="716">
        <v>18437</v>
      </c>
      <c r="G24" s="716">
        <v>2964</v>
      </c>
      <c r="H24" s="716">
        <v>4819</v>
      </c>
      <c r="I24" s="716">
        <v>2054</v>
      </c>
      <c r="J24" s="716">
        <v>3329</v>
      </c>
      <c r="L24" s="765">
        <v>224</v>
      </c>
      <c r="M24" s="57" t="s">
        <v>89</v>
      </c>
      <c r="N24" s="411">
        <v>1111</v>
      </c>
    </row>
    <row r="25" spans="1:14" ht="12.75" customHeight="1">
      <c r="A25" s="57" t="s">
        <v>88</v>
      </c>
      <c r="B25" s="716">
        <v>2252</v>
      </c>
      <c r="C25" s="716">
        <v>314</v>
      </c>
      <c r="D25" s="716">
        <v>590</v>
      </c>
      <c r="E25" s="716">
        <v>2149</v>
      </c>
      <c r="F25" s="716">
        <v>4909</v>
      </c>
      <c r="G25" s="716">
        <v>937</v>
      </c>
      <c r="H25" s="716">
        <v>2658</v>
      </c>
      <c r="I25" s="716">
        <v>529</v>
      </c>
      <c r="J25" s="716">
        <v>1217</v>
      </c>
      <c r="L25" s="765">
        <v>225</v>
      </c>
      <c r="M25" s="57" t="s">
        <v>87</v>
      </c>
      <c r="N25" s="411">
        <v>1114</v>
      </c>
    </row>
    <row r="26" spans="1:14" ht="16.5" customHeight="1">
      <c r="A26" s="727"/>
      <c r="B26" s="170" t="s">
        <v>1161</v>
      </c>
      <c r="C26" s="170" t="s">
        <v>1160</v>
      </c>
      <c r="D26" s="170" t="s">
        <v>1159</v>
      </c>
      <c r="E26" s="170" t="s">
        <v>1158</v>
      </c>
      <c r="F26" s="170" t="s">
        <v>1157</v>
      </c>
      <c r="G26" s="170" t="s">
        <v>1156</v>
      </c>
      <c r="H26" s="170" t="s">
        <v>1155</v>
      </c>
      <c r="I26" s="170" t="s">
        <v>1154</v>
      </c>
      <c r="J26" s="170" t="s">
        <v>1153</v>
      </c>
      <c r="K26" s="257"/>
    </row>
    <row r="27" spans="1:14" ht="9.75" customHeight="1">
      <c r="A27" s="1445" t="s">
        <v>8</v>
      </c>
      <c r="B27" s="1401"/>
      <c r="C27" s="1401"/>
      <c r="D27" s="1401"/>
      <c r="E27" s="1401"/>
      <c r="F27" s="1401"/>
      <c r="G27" s="1401"/>
      <c r="H27" s="1401"/>
      <c r="I27" s="1401"/>
      <c r="J27" s="1401"/>
      <c r="K27" s="1401"/>
    </row>
    <row r="28" spans="1:14" ht="9.75" customHeight="1">
      <c r="A28" s="1399" t="s">
        <v>1100</v>
      </c>
      <c r="B28" s="1399"/>
      <c r="C28" s="1399"/>
      <c r="D28" s="1399"/>
      <c r="E28" s="1399"/>
      <c r="F28" s="1399"/>
      <c r="G28" s="1399"/>
      <c r="H28" s="1399"/>
      <c r="I28" s="1399"/>
      <c r="J28" s="1399"/>
      <c r="K28" s="766"/>
    </row>
    <row r="29" spans="1:14" ht="9.75" customHeight="1">
      <c r="A29" s="1399" t="s">
        <v>1101</v>
      </c>
      <c r="B29" s="1399"/>
      <c r="C29" s="1399"/>
      <c r="D29" s="1399"/>
      <c r="E29" s="1399"/>
      <c r="F29" s="1399"/>
      <c r="G29" s="1399"/>
      <c r="H29" s="1399"/>
      <c r="I29" s="1399"/>
      <c r="J29" s="1399"/>
      <c r="K29" s="766"/>
    </row>
    <row r="30" spans="1:14" ht="9.75" customHeight="1">
      <c r="A30" s="725"/>
      <c r="B30" s="724"/>
      <c r="C30" s="724"/>
      <c r="D30" s="724"/>
      <c r="E30" s="724"/>
      <c r="F30" s="724"/>
      <c r="G30" s="724"/>
      <c r="H30" s="724"/>
      <c r="I30" s="724"/>
      <c r="J30" s="724"/>
      <c r="K30" s="766"/>
    </row>
    <row r="31" spans="1:14" ht="9.75" customHeight="1">
      <c r="A31" s="178" t="s">
        <v>3</v>
      </c>
      <c r="B31" s="318"/>
      <c r="C31" s="318"/>
      <c r="D31" s="318"/>
      <c r="E31" s="318"/>
      <c r="F31" s="318"/>
      <c r="G31" s="318"/>
      <c r="H31" s="318"/>
      <c r="I31" s="318"/>
      <c r="J31" s="318"/>
      <c r="K31" s="318"/>
    </row>
    <row r="32" spans="1:14" s="284" customFormat="1" ht="9.75" customHeight="1">
      <c r="A32" s="722" t="s">
        <v>1190</v>
      </c>
      <c r="B32" s="780"/>
      <c r="C32" s="780"/>
      <c r="D32" s="780"/>
      <c r="E32" s="780"/>
      <c r="F32" s="780"/>
      <c r="G32" s="780"/>
      <c r="H32" s="780"/>
      <c r="I32" s="780"/>
      <c r="J32" s="780"/>
      <c r="K32" s="780"/>
    </row>
    <row r="33" spans="2:11" ht="9.75" customHeight="1">
      <c r="B33" s="318"/>
      <c r="C33" s="318"/>
      <c r="D33" s="318"/>
      <c r="E33" s="318"/>
      <c r="F33" s="318"/>
      <c r="G33" s="318"/>
      <c r="H33" s="318"/>
      <c r="I33" s="318"/>
      <c r="J33" s="318"/>
      <c r="K33" s="318"/>
    </row>
    <row r="34" spans="2:11">
      <c r="B34" s="721"/>
      <c r="C34" s="721"/>
      <c r="D34" s="721"/>
      <c r="E34" s="721"/>
      <c r="F34" s="721"/>
      <c r="G34" s="721"/>
      <c r="H34" s="721"/>
      <c r="I34" s="721"/>
      <c r="J34" s="721"/>
      <c r="K34" s="318"/>
    </row>
  </sheetData>
  <mergeCells count="5">
    <mergeCell ref="A1:J1"/>
    <mergeCell ref="A2:J2"/>
    <mergeCell ref="A28:J28"/>
    <mergeCell ref="A29:J29"/>
    <mergeCell ref="A27:K27"/>
  </mergeCells>
  <conditionalFormatting sqref="L5:L25 N5:N25 M6:M25 B5:J25">
    <cfRule type="cellIs" dxfId="119" priority="1" operator="between">
      <formula>0.0000000000000001</formula>
      <formula>0.4999999999</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orientation="portrait" verticalDpi="0" r:id="rId4"/>
</worksheet>
</file>

<file path=xl/worksheets/sheet24.xml><?xml version="1.0" encoding="utf-8"?>
<worksheet xmlns="http://schemas.openxmlformats.org/spreadsheetml/2006/main" xmlns:r="http://schemas.openxmlformats.org/officeDocument/2006/relationships">
  <dimension ref="A1:R353"/>
  <sheetViews>
    <sheetView showGridLines="0" topLeftCell="A4" workbookViewId="0">
      <selection sqref="A1:N1"/>
    </sheetView>
  </sheetViews>
  <sheetFormatPr defaultColWidth="7.7109375" defaultRowHeight="12.75"/>
  <cols>
    <col min="1" max="1" width="18.7109375" style="230" customWidth="1"/>
    <col min="2" max="10" width="8.5703125" style="230" customWidth="1"/>
    <col min="11" max="11" width="4.7109375" style="230" customWidth="1"/>
    <col min="12" max="12" width="3" style="230" customWidth="1"/>
    <col min="13" max="14" width="7.7109375" style="230"/>
    <col min="15" max="16" width="3" style="743" customWidth="1"/>
    <col min="17" max="17" width="4.85546875" style="742" customWidth="1"/>
    <col min="18" max="18" width="7.7109375" style="741"/>
    <col min="19" max="16384" width="7.7109375" style="230"/>
  </cols>
  <sheetData>
    <row r="1" spans="1:18" s="736" customFormat="1" ht="30" customHeight="1">
      <c r="A1" s="1402" t="s">
        <v>1189</v>
      </c>
      <c r="B1" s="1402"/>
      <c r="C1" s="1402"/>
      <c r="D1" s="1402"/>
      <c r="E1" s="1402"/>
      <c r="F1" s="1402"/>
      <c r="G1" s="1402"/>
      <c r="H1" s="1402"/>
      <c r="I1" s="1402"/>
      <c r="J1" s="1402"/>
      <c r="K1" s="764"/>
      <c r="O1" s="752"/>
      <c r="P1" s="752"/>
      <c r="Q1" s="541"/>
      <c r="R1" s="541"/>
    </row>
    <row r="2" spans="1:18" s="736" customFormat="1" ht="45" customHeight="1">
      <c r="A2" s="1402" t="s">
        <v>1188</v>
      </c>
      <c r="B2" s="1402"/>
      <c r="C2" s="1402"/>
      <c r="D2" s="1402"/>
      <c r="E2" s="1402"/>
      <c r="F2" s="1402"/>
      <c r="G2" s="1402"/>
      <c r="H2" s="1402"/>
      <c r="I2" s="1402"/>
      <c r="J2" s="1402"/>
      <c r="K2" s="764"/>
      <c r="N2" s="778"/>
      <c r="O2" s="752"/>
      <c r="P2" s="752"/>
      <c r="Q2" s="541"/>
      <c r="R2" s="541"/>
    </row>
    <row r="3" spans="1:18" s="775" customFormat="1" ht="9">
      <c r="A3" s="777" t="s">
        <v>177</v>
      </c>
      <c r="B3" s="755"/>
      <c r="C3" s="755"/>
      <c r="D3" s="755"/>
      <c r="E3" s="755"/>
      <c r="F3" s="755"/>
      <c r="G3" s="755"/>
      <c r="H3" s="755"/>
      <c r="I3" s="755"/>
      <c r="J3" s="776" t="s">
        <v>176</v>
      </c>
      <c r="K3" s="776"/>
      <c r="O3" s="753"/>
      <c r="P3" s="753"/>
      <c r="Q3" s="644"/>
      <c r="R3" s="644"/>
    </row>
    <row r="4" spans="1:18" s="736" customFormat="1" ht="15" customHeight="1">
      <c r="A4" s="727"/>
      <c r="B4" s="170" t="s">
        <v>15</v>
      </c>
      <c r="C4" s="170" t="s">
        <v>1172</v>
      </c>
      <c r="D4" s="170" t="s">
        <v>1171</v>
      </c>
      <c r="E4" s="170" t="s">
        <v>1170</v>
      </c>
      <c r="F4" s="170" t="s">
        <v>1169</v>
      </c>
      <c r="G4" s="170" t="s">
        <v>1168</v>
      </c>
      <c r="H4" s="170" t="s">
        <v>1167</v>
      </c>
      <c r="I4" s="170" t="s">
        <v>1166</v>
      </c>
      <c r="J4" s="170" t="s">
        <v>1165</v>
      </c>
      <c r="K4" s="257"/>
      <c r="M4" s="737" t="s">
        <v>128</v>
      </c>
      <c r="N4" s="737" t="s">
        <v>127</v>
      </c>
      <c r="O4" s="752"/>
      <c r="P4" s="752"/>
      <c r="Q4" s="541"/>
      <c r="R4" s="541"/>
    </row>
    <row r="5" spans="1:18" s="537" customFormat="1" ht="12.75" customHeight="1">
      <c r="A5" s="537" t="s">
        <v>75</v>
      </c>
      <c r="B5" s="768">
        <v>3881211</v>
      </c>
      <c r="C5" s="768">
        <v>199376</v>
      </c>
      <c r="D5" s="768">
        <v>9508</v>
      </c>
      <c r="E5" s="768">
        <v>707982</v>
      </c>
      <c r="F5" s="768">
        <v>12550</v>
      </c>
      <c r="G5" s="768">
        <v>32248</v>
      </c>
      <c r="H5" s="768">
        <v>304191</v>
      </c>
      <c r="I5" s="768">
        <v>769290</v>
      </c>
      <c r="J5" s="768">
        <v>165726</v>
      </c>
      <c r="K5" s="774"/>
      <c r="L5" s="23">
        <v>1</v>
      </c>
      <c r="M5" s="735" t="s">
        <v>126</v>
      </c>
      <c r="N5" s="23" t="s">
        <v>123</v>
      </c>
      <c r="O5" s="749"/>
      <c r="P5" s="748"/>
      <c r="Q5" s="747"/>
      <c r="R5" s="746"/>
    </row>
    <row r="6" spans="1:18" s="537" customFormat="1" ht="12.75" customHeight="1">
      <c r="A6" s="23" t="s">
        <v>73</v>
      </c>
      <c r="B6" s="768">
        <v>3734830</v>
      </c>
      <c r="C6" s="768">
        <v>184828</v>
      </c>
      <c r="D6" s="768">
        <v>9353</v>
      </c>
      <c r="E6" s="768">
        <v>697343</v>
      </c>
      <c r="F6" s="768">
        <v>10942</v>
      </c>
      <c r="G6" s="768">
        <v>30689</v>
      </c>
      <c r="H6" s="768">
        <v>289958</v>
      </c>
      <c r="I6" s="768">
        <v>738760</v>
      </c>
      <c r="J6" s="768">
        <v>157858</v>
      </c>
      <c r="K6" s="774"/>
      <c r="L6" s="27">
        <v>2</v>
      </c>
      <c r="M6" s="414" t="s">
        <v>125</v>
      </c>
      <c r="N6" s="23" t="s">
        <v>123</v>
      </c>
      <c r="O6" s="749"/>
      <c r="P6" s="748"/>
      <c r="Q6" s="747"/>
      <c r="R6" s="746"/>
    </row>
    <row r="7" spans="1:18" s="279" customFormat="1" ht="12.75" customHeight="1">
      <c r="A7" s="779" t="s">
        <v>1162</v>
      </c>
      <c r="B7" s="767">
        <v>1194128</v>
      </c>
      <c r="C7" s="767">
        <v>16517</v>
      </c>
      <c r="D7" s="767">
        <v>407</v>
      </c>
      <c r="E7" s="767">
        <v>91637</v>
      </c>
      <c r="F7" s="767">
        <v>3184</v>
      </c>
      <c r="G7" s="767">
        <v>9451</v>
      </c>
      <c r="H7" s="767">
        <v>70174</v>
      </c>
      <c r="I7" s="767">
        <v>223246</v>
      </c>
      <c r="J7" s="767">
        <v>64078</v>
      </c>
      <c r="K7" s="230"/>
      <c r="L7" s="765">
        <v>207</v>
      </c>
      <c r="M7" s="414" t="s">
        <v>124</v>
      </c>
      <c r="N7" s="413" t="s">
        <v>123</v>
      </c>
      <c r="O7" s="749"/>
      <c r="P7" s="748"/>
      <c r="Q7" s="747"/>
      <c r="R7" s="746"/>
    </row>
    <row r="8" spans="1:18" s="279" customFormat="1" ht="12.75" customHeight="1">
      <c r="A8" s="57" t="s">
        <v>122</v>
      </c>
      <c r="B8" s="716">
        <v>6031</v>
      </c>
      <c r="C8" s="716">
        <v>354</v>
      </c>
      <c r="D8" s="716">
        <v>0</v>
      </c>
      <c r="E8" s="716">
        <v>642</v>
      </c>
      <c r="F8" s="716">
        <v>3</v>
      </c>
      <c r="G8" s="716">
        <v>98</v>
      </c>
      <c r="H8" s="716">
        <v>499</v>
      </c>
      <c r="I8" s="716">
        <v>2037</v>
      </c>
      <c r="J8" s="716">
        <v>189</v>
      </c>
      <c r="K8" s="230"/>
      <c r="L8" s="765">
        <v>208</v>
      </c>
      <c r="M8" s="57" t="s">
        <v>121</v>
      </c>
      <c r="N8" s="411">
        <v>1502</v>
      </c>
      <c r="O8" s="749"/>
      <c r="P8" s="748"/>
      <c r="Q8" s="747"/>
      <c r="R8" s="746"/>
    </row>
    <row r="9" spans="1:18" s="279" customFormat="1" ht="12.75" customHeight="1">
      <c r="A9" s="57" t="s">
        <v>120</v>
      </c>
      <c r="B9" s="716">
        <v>41725</v>
      </c>
      <c r="C9" s="716">
        <v>371</v>
      </c>
      <c r="D9" s="716">
        <v>7</v>
      </c>
      <c r="E9" s="716">
        <v>2069</v>
      </c>
      <c r="F9" s="716">
        <v>112</v>
      </c>
      <c r="G9" s="716">
        <v>491</v>
      </c>
      <c r="H9" s="716">
        <v>3051</v>
      </c>
      <c r="I9" s="716">
        <v>9675</v>
      </c>
      <c r="J9" s="716">
        <v>1657</v>
      </c>
      <c r="K9" s="230"/>
      <c r="L9" s="765">
        <v>209</v>
      </c>
      <c r="M9" s="57" t="s">
        <v>119</v>
      </c>
      <c r="N9" s="411">
        <v>1503</v>
      </c>
      <c r="O9" s="749"/>
      <c r="P9" s="748"/>
      <c r="Q9" s="747"/>
      <c r="R9" s="746"/>
    </row>
    <row r="10" spans="1:18" s="279" customFormat="1" ht="12.75" customHeight="1">
      <c r="A10" s="57" t="s">
        <v>118</v>
      </c>
      <c r="B10" s="716">
        <v>51402</v>
      </c>
      <c r="C10" s="716" t="s">
        <v>1094</v>
      </c>
      <c r="D10" s="716" t="s">
        <v>1094</v>
      </c>
      <c r="E10" s="716">
        <v>4180</v>
      </c>
      <c r="F10" s="716">
        <v>21</v>
      </c>
      <c r="G10" s="716">
        <v>68</v>
      </c>
      <c r="H10" s="716">
        <v>3532</v>
      </c>
      <c r="I10" s="716">
        <v>13270</v>
      </c>
      <c r="J10" s="716">
        <v>1002</v>
      </c>
      <c r="K10" s="230"/>
      <c r="L10" s="765">
        <v>210</v>
      </c>
      <c r="M10" s="57" t="s">
        <v>117</v>
      </c>
      <c r="N10" s="411">
        <v>1115</v>
      </c>
      <c r="O10" s="749"/>
      <c r="P10" s="748"/>
      <c r="Q10" s="747"/>
      <c r="R10" s="746"/>
    </row>
    <row r="11" spans="1:18" s="537" customFormat="1" ht="12.75" customHeight="1">
      <c r="A11" s="57" t="s">
        <v>116</v>
      </c>
      <c r="B11" s="716">
        <v>16394</v>
      </c>
      <c r="C11" s="716">
        <v>125</v>
      </c>
      <c r="D11" s="716">
        <v>4</v>
      </c>
      <c r="E11" s="716">
        <v>1910</v>
      </c>
      <c r="F11" s="716">
        <v>27</v>
      </c>
      <c r="G11" s="716">
        <v>92</v>
      </c>
      <c r="H11" s="716">
        <v>1081</v>
      </c>
      <c r="I11" s="716">
        <v>4078</v>
      </c>
      <c r="J11" s="716">
        <v>615</v>
      </c>
      <c r="K11" s="230"/>
      <c r="L11" s="765">
        <v>211</v>
      </c>
      <c r="M11" s="57" t="s">
        <v>115</v>
      </c>
      <c r="N11" s="411">
        <v>1504</v>
      </c>
      <c r="O11" s="749"/>
      <c r="P11" s="748"/>
      <c r="Q11" s="747"/>
      <c r="R11" s="746"/>
    </row>
    <row r="12" spans="1:18" s="279" customFormat="1" ht="12.75" customHeight="1">
      <c r="A12" s="57" t="s">
        <v>114</v>
      </c>
      <c r="B12" s="716">
        <v>72069</v>
      </c>
      <c r="C12" s="716" t="s">
        <v>1094</v>
      </c>
      <c r="D12" s="716" t="s">
        <v>1094</v>
      </c>
      <c r="E12" s="716">
        <v>3458</v>
      </c>
      <c r="F12" s="716">
        <v>61</v>
      </c>
      <c r="G12" s="716">
        <v>1286</v>
      </c>
      <c r="H12" s="716">
        <v>4543</v>
      </c>
      <c r="I12" s="716">
        <v>15080</v>
      </c>
      <c r="J12" s="716">
        <v>2130</v>
      </c>
      <c r="K12" s="230"/>
      <c r="L12" s="765">
        <v>212</v>
      </c>
      <c r="M12" s="57" t="s">
        <v>113</v>
      </c>
      <c r="N12" s="411">
        <v>1105</v>
      </c>
      <c r="O12" s="749"/>
      <c r="P12" s="748"/>
      <c r="Q12" s="747"/>
      <c r="R12" s="746"/>
    </row>
    <row r="13" spans="1:18" s="279" customFormat="1" ht="12.75" customHeight="1">
      <c r="A13" s="57" t="s">
        <v>112</v>
      </c>
      <c r="B13" s="716">
        <v>470447</v>
      </c>
      <c r="C13" s="716">
        <v>4642</v>
      </c>
      <c r="D13" s="716">
        <v>120</v>
      </c>
      <c r="E13" s="716">
        <v>12785</v>
      </c>
      <c r="F13" s="716">
        <v>2014</v>
      </c>
      <c r="G13" s="716">
        <v>1698</v>
      </c>
      <c r="H13" s="716">
        <v>14234</v>
      </c>
      <c r="I13" s="716">
        <v>64900</v>
      </c>
      <c r="J13" s="716">
        <v>28028</v>
      </c>
      <c r="K13" s="230"/>
      <c r="L13" s="765">
        <v>213</v>
      </c>
      <c r="M13" s="57" t="s">
        <v>111</v>
      </c>
      <c r="N13" s="411">
        <v>1106</v>
      </c>
      <c r="O13" s="749"/>
      <c r="P13" s="748"/>
      <c r="Q13" s="747"/>
      <c r="R13" s="746"/>
    </row>
    <row r="14" spans="1:18" s="279" customFormat="1" ht="12.75" customHeight="1">
      <c r="A14" s="57" t="s">
        <v>110</v>
      </c>
      <c r="B14" s="716">
        <v>68164</v>
      </c>
      <c r="C14" s="716" t="s">
        <v>1094</v>
      </c>
      <c r="D14" s="716" t="s">
        <v>1094</v>
      </c>
      <c r="E14" s="716">
        <v>7796</v>
      </c>
      <c r="F14" s="716">
        <v>243</v>
      </c>
      <c r="G14" s="716">
        <v>1668</v>
      </c>
      <c r="H14" s="716">
        <v>4965</v>
      </c>
      <c r="I14" s="716">
        <v>16643</v>
      </c>
      <c r="J14" s="716">
        <v>6276</v>
      </c>
      <c r="K14" s="230"/>
      <c r="L14" s="765">
        <v>214</v>
      </c>
      <c r="M14" s="57" t="s">
        <v>109</v>
      </c>
      <c r="N14" s="411">
        <v>1107</v>
      </c>
      <c r="O14" s="749"/>
      <c r="P14" s="748"/>
      <c r="Q14" s="747"/>
      <c r="R14" s="746"/>
    </row>
    <row r="15" spans="1:18" s="279" customFormat="1" ht="12.75" customHeight="1">
      <c r="A15" s="57" t="s">
        <v>108</v>
      </c>
      <c r="B15" s="716">
        <v>30536</v>
      </c>
      <c r="C15" s="716">
        <v>1161</v>
      </c>
      <c r="D15" s="716">
        <v>11</v>
      </c>
      <c r="E15" s="716">
        <v>3822</v>
      </c>
      <c r="F15" s="716">
        <v>41</v>
      </c>
      <c r="G15" s="716">
        <v>277</v>
      </c>
      <c r="H15" s="716">
        <v>2271</v>
      </c>
      <c r="I15" s="716">
        <v>6369</v>
      </c>
      <c r="J15" s="716">
        <v>3372</v>
      </c>
      <c r="K15" s="230"/>
      <c r="L15" s="765">
        <v>215</v>
      </c>
      <c r="M15" s="57" t="s">
        <v>107</v>
      </c>
      <c r="N15" s="411">
        <v>1109</v>
      </c>
      <c r="O15" s="749"/>
      <c r="P15" s="748"/>
      <c r="Q15" s="747"/>
      <c r="R15" s="746"/>
    </row>
    <row r="16" spans="1:18" s="279" customFormat="1" ht="12.75" customHeight="1">
      <c r="A16" s="57" t="s">
        <v>106</v>
      </c>
      <c r="B16" s="716">
        <v>10144</v>
      </c>
      <c r="C16" s="716">
        <v>260</v>
      </c>
      <c r="D16" s="716">
        <v>0</v>
      </c>
      <c r="E16" s="716">
        <v>1582</v>
      </c>
      <c r="F16" s="716">
        <v>4</v>
      </c>
      <c r="G16" s="716">
        <v>29</v>
      </c>
      <c r="H16" s="716">
        <v>1061</v>
      </c>
      <c r="I16" s="716">
        <v>2337</v>
      </c>
      <c r="J16" s="716">
        <v>288</v>
      </c>
      <c r="K16" s="230"/>
      <c r="L16" s="765">
        <v>216</v>
      </c>
      <c r="M16" s="57" t="s">
        <v>105</v>
      </c>
      <c r="N16" s="411">
        <v>1506</v>
      </c>
      <c r="O16" s="749"/>
      <c r="P16" s="748"/>
      <c r="Q16" s="747"/>
      <c r="R16" s="746"/>
    </row>
    <row r="17" spans="1:18" s="279" customFormat="1" ht="12.75" customHeight="1">
      <c r="A17" s="57" t="s">
        <v>104</v>
      </c>
      <c r="B17" s="716">
        <v>18153</v>
      </c>
      <c r="C17" s="716" t="s">
        <v>1094</v>
      </c>
      <c r="D17" s="716" t="s">
        <v>1094</v>
      </c>
      <c r="E17" s="716">
        <v>2140</v>
      </c>
      <c r="F17" s="716">
        <v>14</v>
      </c>
      <c r="G17" s="716">
        <v>141</v>
      </c>
      <c r="H17" s="716">
        <v>996</v>
      </c>
      <c r="I17" s="716">
        <v>4142</v>
      </c>
      <c r="J17" s="716">
        <v>638</v>
      </c>
      <c r="K17" s="230"/>
      <c r="L17" s="765">
        <v>217</v>
      </c>
      <c r="M17" s="57" t="s">
        <v>103</v>
      </c>
      <c r="N17" s="411">
        <v>1507</v>
      </c>
      <c r="O17" s="749"/>
      <c r="P17" s="748"/>
      <c r="Q17" s="747"/>
      <c r="R17" s="746"/>
    </row>
    <row r="18" spans="1:18" s="279" customFormat="1" ht="12.75" customHeight="1">
      <c r="A18" s="57" t="s">
        <v>102</v>
      </c>
      <c r="B18" s="716">
        <v>37059</v>
      </c>
      <c r="C18" s="716">
        <v>341</v>
      </c>
      <c r="D18" s="716">
        <v>0</v>
      </c>
      <c r="E18" s="716">
        <v>3305</v>
      </c>
      <c r="F18" s="716">
        <v>5</v>
      </c>
      <c r="G18" s="716">
        <v>73</v>
      </c>
      <c r="H18" s="716">
        <v>4272</v>
      </c>
      <c r="I18" s="716">
        <v>8181</v>
      </c>
      <c r="J18" s="716">
        <v>1265</v>
      </c>
      <c r="K18" s="230"/>
      <c r="L18" s="765">
        <v>218</v>
      </c>
      <c r="M18" s="57" t="s">
        <v>101</v>
      </c>
      <c r="N18" s="411">
        <v>1116</v>
      </c>
      <c r="O18" s="749"/>
      <c r="P18" s="748"/>
      <c r="Q18" s="747"/>
      <c r="R18" s="746"/>
    </row>
    <row r="19" spans="1:18" s="279" customFormat="1" ht="12.75" customHeight="1">
      <c r="A19" s="57" t="s">
        <v>100</v>
      </c>
      <c r="B19" s="716">
        <v>107984</v>
      </c>
      <c r="C19" s="716">
        <v>569</v>
      </c>
      <c r="D19" s="716">
        <v>3</v>
      </c>
      <c r="E19" s="716">
        <v>5239</v>
      </c>
      <c r="F19" s="716">
        <v>171</v>
      </c>
      <c r="G19" s="716">
        <v>712</v>
      </c>
      <c r="H19" s="716">
        <v>7785</v>
      </c>
      <c r="I19" s="716">
        <v>21313</v>
      </c>
      <c r="J19" s="716">
        <v>3471</v>
      </c>
      <c r="K19" s="230"/>
      <c r="L19" s="765">
        <v>219</v>
      </c>
      <c r="M19" s="57" t="s">
        <v>99</v>
      </c>
      <c r="N19" s="411">
        <v>1110</v>
      </c>
      <c r="O19" s="749"/>
      <c r="P19" s="748"/>
      <c r="Q19" s="747"/>
      <c r="R19" s="746"/>
    </row>
    <row r="20" spans="1:18" s="279" customFormat="1" ht="12.75" customHeight="1">
      <c r="A20" s="57" t="s">
        <v>98</v>
      </c>
      <c r="B20" s="716">
        <v>27621</v>
      </c>
      <c r="C20" s="716" t="s">
        <v>1094</v>
      </c>
      <c r="D20" s="716" t="s">
        <v>1094</v>
      </c>
      <c r="E20" s="716">
        <v>10193</v>
      </c>
      <c r="F20" s="716">
        <v>19</v>
      </c>
      <c r="G20" s="716">
        <v>281</v>
      </c>
      <c r="H20" s="716">
        <v>2023</v>
      </c>
      <c r="I20" s="716">
        <v>4102</v>
      </c>
      <c r="J20" s="716">
        <v>1239</v>
      </c>
      <c r="K20" s="230"/>
      <c r="L20" s="765">
        <v>220</v>
      </c>
      <c r="M20" s="57" t="s">
        <v>97</v>
      </c>
      <c r="N20" s="411">
        <v>1508</v>
      </c>
      <c r="O20" s="749"/>
      <c r="P20" s="748"/>
      <c r="Q20" s="747"/>
      <c r="R20" s="746"/>
    </row>
    <row r="21" spans="1:18" s="279" customFormat="1" ht="12.75" customHeight="1">
      <c r="A21" s="57" t="s">
        <v>96</v>
      </c>
      <c r="B21" s="716">
        <v>34583</v>
      </c>
      <c r="C21" s="716">
        <v>259</v>
      </c>
      <c r="D21" s="716">
        <v>17</v>
      </c>
      <c r="E21" s="716">
        <v>4207</v>
      </c>
      <c r="F21" s="716">
        <v>53</v>
      </c>
      <c r="G21" s="716">
        <v>375</v>
      </c>
      <c r="H21" s="716">
        <v>3469</v>
      </c>
      <c r="I21" s="716">
        <v>8240</v>
      </c>
      <c r="J21" s="716">
        <v>1183</v>
      </c>
      <c r="K21" s="230"/>
      <c r="L21" s="765">
        <v>221</v>
      </c>
      <c r="M21" s="57" t="s">
        <v>95</v>
      </c>
      <c r="N21" s="411">
        <v>1510</v>
      </c>
      <c r="O21" s="749"/>
      <c r="P21" s="748"/>
      <c r="Q21" s="747"/>
      <c r="R21" s="746"/>
    </row>
    <row r="22" spans="1:18" s="537" customFormat="1" ht="12.75" customHeight="1">
      <c r="A22" s="57" t="s">
        <v>94</v>
      </c>
      <c r="B22" s="716">
        <v>11200</v>
      </c>
      <c r="C22" s="716">
        <v>858</v>
      </c>
      <c r="D22" s="716">
        <v>83</v>
      </c>
      <c r="E22" s="716">
        <v>623</v>
      </c>
      <c r="F22" s="716">
        <v>20</v>
      </c>
      <c r="G22" s="716">
        <v>13</v>
      </c>
      <c r="H22" s="716">
        <v>1312</v>
      </c>
      <c r="I22" s="716">
        <v>2447</v>
      </c>
      <c r="J22" s="716">
        <v>326</v>
      </c>
      <c r="K22" s="230"/>
      <c r="L22" s="765">
        <v>222</v>
      </c>
      <c r="M22" s="57" t="s">
        <v>93</v>
      </c>
      <c r="N22" s="411">
        <v>1511</v>
      </c>
      <c r="O22" s="749"/>
      <c r="P22" s="748"/>
      <c r="Q22" s="747"/>
      <c r="R22" s="746"/>
    </row>
    <row r="23" spans="1:18" s="537" customFormat="1" ht="12.75" customHeight="1">
      <c r="A23" s="57" t="s">
        <v>92</v>
      </c>
      <c r="B23" s="716">
        <v>37678</v>
      </c>
      <c r="C23" s="716">
        <v>910</v>
      </c>
      <c r="D23" s="716">
        <v>17</v>
      </c>
      <c r="E23" s="716">
        <v>5652</v>
      </c>
      <c r="F23" s="716">
        <v>154</v>
      </c>
      <c r="G23" s="716">
        <v>374</v>
      </c>
      <c r="H23" s="716">
        <v>2625</v>
      </c>
      <c r="I23" s="716">
        <v>7768</v>
      </c>
      <c r="J23" s="716">
        <v>1664</v>
      </c>
      <c r="K23" s="230"/>
      <c r="L23" s="765">
        <v>223</v>
      </c>
      <c r="M23" s="57" t="s">
        <v>91</v>
      </c>
      <c r="N23" s="411">
        <v>1512</v>
      </c>
      <c r="O23" s="749"/>
      <c r="P23" s="748"/>
      <c r="Q23" s="747"/>
      <c r="R23" s="746"/>
    </row>
    <row r="24" spans="1:18" s="279" customFormat="1" ht="12.75" customHeight="1">
      <c r="A24" s="57" t="s">
        <v>90</v>
      </c>
      <c r="B24" s="716">
        <v>107553</v>
      </c>
      <c r="C24" s="716">
        <v>936</v>
      </c>
      <c r="D24" s="716">
        <v>124</v>
      </c>
      <c r="E24" s="716">
        <v>14746</v>
      </c>
      <c r="F24" s="716">
        <v>149</v>
      </c>
      <c r="G24" s="716">
        <v>1434</v>
      </c>
      <c r="H24" s="716">
        <v>9996</v>
      </c>
      <c r="I24" s="716">
        <v>23770</v>
      </c>
      <c r="J24" s="716">
        <v>3685</v>
      </c>
      <c r="K24" s="230"/>
      <c r="L24" s="765">
        <v>224</v>
      </c>
      <c r="M24" s="57" t="s">
        <v>89</v>
      </c>
      <c r="N24" s="411">
        <v>1111</v>
      </c>
      <c r="O24" s="749"/>
      <c r="P24" s="748"/>
      <c r="Q24" s="747"/>
      <c r="R24" s="746"/>
    </row>
    <row r="25" spans="1:18" s="279" customFormat="1" ht="12.75" customHeight="1">
      <c r="A25" s="57" t="s">
        <v>88</v>
      </c>
      <c r="B25" s="716">
        <v>45385</v>
      </c>
      <c r="C25" s="716">
        <v>433</v>
      </c>
      <c r="D25" s="716">
        <v>0</v>
      </c>
      <c r="E25" s="716">
        <v>7288</v>
      </c>
      <c r="F25" s="716">
        <v>73</v>
      </c>
      <c r="G25" s="716">
        <v>341</v>
      </c>
      <c r="H25" s="716">
        <v>2459</v>
      </c>
      <c r="I25" s="716">
        <v>8894</v>
      </c>
      <c r="J25" s="716">
        <v>7050</v>
      </c>
      <c r="K25" s="230"/>
      <c r="L25" s="765">
        <v>225</v>
      </c>
      <c r="M25" s="57" t="s">
        <v>87</v>
      </c>
      <c r="N25" s="411">
        <v>1114</v>
      </c>
      <c r="O25" s="749"/>
      <c r="P25" s="748"/>
      <c r="Q25" s="747"/>
      <c r="R25" s="746"/>
    </row>
    <row r="26" spans="1:18" ht="16.5" customHeight="1">
      <c r="A26" s="727"/>
      <c r="B26" s="773" t="s">
        <v>15</v>
      </c>
      <c r="C26" s="773" t="s">
        <v>1172</v>
      </c>
      <c r="D26" s="773" t="s">
        <v>1171</v>
      </c>
      <c r="E26" s="773" t="s">
        <v>1170</v>
      </c>
      <c r="F26" s="773" t="s">
        <v>1169</v>
      </c>
      <c r="G26" s="773" t="s">
        <v>1168</v>
      </c>
      <c r="H26" s="773" t="s">
        <v>1167</v>
      </c>
      <c r="I26" s="773" t="s">
        <v>1166</v>
      </c>
      <c r="J26" s="773" t="s">
        <v>1165</v>
      </c>
    </row>
    <row r="27" spans="1:18" ht="9.75" customHeight="1">
      <c r="A27" s="1445" t="s">
        <v>8</v>
      </c>
      <c r="B27" s="1401"/>
      <c r="C27" s="1401"/>
      <c r="D27" s="1401"/>
      <c r="E27" s="1401"/>
      <c r="F27" s="1401"/>
      <c r="G27" s="1401"/>
      <c r="H27" s="1401"/>
      <c r="I27" s="1401"/>
      <c r="J27" s="1401"/>
      <c r="K27" s="1401"/>
    </row>
    <row r="28" spans="1:18" ht="9.75" customHeight="1">
      <c r="A28" s="1399" t="s">
        <v>1100</v>
      </c>
      <c r="B28" s="1440"/>
      <c r="C28" s="1440"/>
      <c r="D28" s="1440"/>
      <c r="E28" s="1440"/>
      <c r="F28" s="1440"/>
      <c r="G28" s="1440"/>
      <c r="H28" s="1440"/>
      <c r="I28" s="1440"/>
      <c r="J28" s="1440"/>
    </row>
    <row r="29" spans="1:18" ht="9.75" customHeight="1">
      <c r="A29" s="1399" t="s">
        <v>1101</v>
      </c>
      <c r="B29" s="1440"/>
      <c r="C29" s="1440"/>
      <c r="D29" s="1440"/>
      <c r="E29" s="1440"/>
      <c r="F29" s="1440"/>
      <c r="G29" s="1440"/>
      <c r="H29" s="1440"/>
      <c r="I29" s="1440"/>
      <c r="J29" s="1440"/>
    </row>
    <row r="30" spans="1:18">
      <c r="A30" s="725"/>
      <c r="B30" s="369"/>
      <c r="C30" s="369"/>
      <c r="D30" s="369"/>
      <c r="E30" s="369"/>
      <c r="F30" s="369"/>
      <c r="G30" s="369"/>
      <c r="H30" s="369"/>
      <c r="I30" s="369"/>
      <c r="J30" s="369"/>
    </row>
    <row r="31" spans="1:18" ht="9.75" customHeight="1">
      <c r="A31" s="178" t="s">
        <v>3</v>
      </c>
      <c r="B31" s="369"/>
      <c r="C31" s="369"/>
      <c r="D31" s="369"/>
      <c r="E31" s="369"/>
      <c r="F31" s="369"/>
      <c r="G31" s="369"/>
      <c r="H31" s="369"/>
      <c r="I31" s="369"/>
      <c r="J31" s="369"/>
    </row>
    <row r="32" spans="1:18">
      <c r="A32" s="179" t="s">
        <v>1185</v>
      </c>
      <c r="B32" s="369"/>
      <c r="C32" s="369"/>
      <c r="D32" s="369"/>
      <c r="E32" s="369"/>
      <c r="F32" s="369"/>
      <c r="G32" s="369"/>
      <c r="H32" s="369"/>
      <c r="I32" s="369"/>
      <c r="J32" s="369"/>
      <c r="O32" s="745"/>
      <c r="P32" s="745"/>
      <c r="Q32" s="744"/>
      <c r="R32" s="686"/>
    </row>
    <row r="33" spans="2:18">
      <c r="B33" s="369"/>
      <c r="C33" s="369"/>
      <c r="D33" s="369"/>
      <c r="E33" s="369"/>
      <c r="F33" s="369"/>
      <c r="G33" s="369"/>
      <c r="H33" s="369"/>
      <c r="I33" s="369"/>
      <c r="J33" s="369"/>
    </row>
    <row r="34" spans="2:18">
      <c r="B34" s="369"/>
      <c r="C34" s="369"/>
      <c r="D34" s="369"/>
      <c r="E34" s="369"/>
      <c r="F34" s="369"/>
      <c r="G34" s="369"/>
      <c r="H34" s="369"/>
      <c r="I34" s="369"/>
      <c r="J34" s="369"/>
    </row>
    <row r="35" spans="2:18">
      <c r="B35" s="369"/>
      <c r="C35" s="369"/>
      <c r="D35" s="369"/>
      <c r="E35" s="369"/>
      <c r="F35" s="369"/>
      <c r="G35" s="369"/>
      <c r="H35" s="369"/>
      <c r="I35" s="369"/>
      <c r="J35" s="369"/>
    </row>
    <row r="36" spans="2:18">
      <c r="B36" s="369"/>
      <c r="C36" s="369"/>
      <c r="D36" s="369"/>
      <c r="E36" s="369"/>
      <c r="F36" s="369"/>
      <c r="G36" s="369"/>
      <c r="H36" s="369"/>
      <c r="I36" s="369"/>
      <c r="J36" s="369"/>
    </row>
    <row r="37" spans="2:18">
      <c r="B37" s="369"/>
      <c r="C37" s="369"/>
      <c r="D37" s="369"/>
      <c r="E37" s="369"/>
      <c r="F37" s="369"/>
      <c r="G37" s="369"/>
      <c r="H37" s="369"/>
      <c r="I37" s="369"/>
      <c r="J37" s="369"/>
    </row>
    <row r="38" spans="2:18">
      <c r="B38" s="369"/>
      <c r="C38" s="369"/>
      <c r="D38" s="369"/>
      <c r="E38" s="369"/>
      <c r="F38" s="369"/>
      <c r="G38" s="369"/>
      <c r="H38" s="369"/>
      <c r="I38" s="369"/>
      <c r="J38" s="369"/>
    </row>
    <row r="39" spans="2:18">
      <c r="B39" s="369"/>
      <c r="C39" s="369"/>
      <c r="D39" s="369"/>
      <c r="E39" s="369"/>
      <c r="F39" s="369"/>
      <c r="G39" s="369"/>
      <c r="H39" s="369"/>
      <c r="I39" s="369"/>
      <c r="J39" s="369"/>
    </row>
    <row r="40" spans="2:18">
      <c r="B40" s="369"/>
      <c r="C40" s="369"/>
      <c r="D40" s="369"/>
      <c r="E40" s="369"/>
      <c r="F40" s="369"/>
      <c r="G40" s="369"/>
      <c r="H40" s="369"/>
      <c r="I40" s="369"/>
      <c r="J40" s="369"/>
    </row>
    <row r="41" spans="2:18">
      <c r="B41" s="369"/>
      <c r="C41" s="369"/>
      <c r="D41" s="369"/>
      <c r="E41" s="369"/>
      <c r="F41" s="369"/>
      <c r="G41" s="369"/>
      <c r="H41" s="369"/>
      <c r="I41" s="369"/>
      <c r="J41" s="369"/>
    </row>
    <row r="42" spans="2:18">
      <c r="B42" s="369"/>
      <c r="C42" s="369"/>
      <c r="D42" s="369"/>
      <c r="E42" s="369"/>
      <c r="F42" s="369"/>
      <c r="G42" s="369"/>
      <c r="H42" s="369"/>
      <c r="I42" s="369"/>
      <c r="J42" s="369"/>
    </row>
    <row r="43" spans="2:18">
      <c r="B43" s="369"/>
      <c r="C43" s="369"/>
      <c r="D43" s="369"/>
      <c r="E43" s="369"/>
      <c r="F43" s="369"/>
      <c r="G43" s="369"/>
      <c r="H43" s="369"/>
      <c r="I43" s="369"/>
      <c r="J43" s="369"/>
    </row>
    <row r="44" spans="2:18">
      <c r="B44" s="369"/>
      <c r="C44" s="369"/>
      <c r="D44" s="369"/>
      <c r="E44" s="369"/>
      <c r="F44" s="369"/>
      <c r="G44" s="369"/>
      <c r="H44" s="369"/>
      <c r="I44" s="369"/>
      <c r="J44" s="369"/>
    </row>
    <row r="45" spans="2:18">
      <c r="B45" s="369"/>
      <c r="C45" s="369"/>
      <c r="D45" s="369"/>
      <c r="E45" s="369"/>
      <c r="F45" s="369"/>
      <c r="G45" s="369"/>
      <c r="H45" s="369"/>
      <c r="I45" s="369"/>
      <c r="J45" s="369"/>
    </row>
    <row r="46" spans="2:18">
      <c r="B46" s="369"/>
      <c r="C46" s="369"/>
      <c r="D46" s="369"/>
      <c r="E46" s="369"/>
      <c r="F46" s="369"/>
      <c r="G46" s="369"/>
      <c r="H46" s="369"/>
      <c r="I46" s="369"/>
      <c r="J46" s="369"/>
    </row>
    <row r="47" spans="2:18">
      <c r="B47" s="369"/>
      <c r="C47" s="369"/>
      <c r="D47" s="369"/>
      <c r="E47" s="369"/>
      <c r="F47" s="369"/>
      <c r="G47" s="369"/>
      <c r="H47" s="369"/>
      <c r="I47" s="369"/>
      <c r="J47" s="369"/>
    </row>
    <row r="48" spans="2:18">
      <c r="B48" s="369"/>
      <c r="C48" s="369"/>
      <c r="D48" s="369"/>
      <c r="E48" s="369"/>
      <c r="F48" s="369"/>
      <c r="G48" s="369"/>
      <c r="H48" s="369"/>
      <c r="I48" s="369"/>
      <c r="J48" s="369"/>
      <c r="O48" s="230"/>
      <c r="P48" s="230"/>
      <c r="Q48" s="230"/>
      <c r="R48" s="230"/>
    </row>
    <row r="49" spans="2:18">
      <c r="B49" s="369"/>
      <c r="C49" s="369"/>
      <c r="D49" s="369"/>
      <c r="E49" s="369"/>
      <c r="F49" s="369"/>
      <c r="G49" s="369"/>
      <c r="H49" s="369"/>
      <c r="I49" s="369"/>
      <c r="J49" s="369"/>
      <c r="O49" s="230"/>
      <c r="P49" s="230"/>
      <c r="Q49" s="230"/>
      <c r="R49" s="230"/>
    </row>
    <row r="50" spans="2:18">
      <c r="B50" s="369"/>
      <c r="C50" s="369"/>
      <c r="D50" s="369"/>
      <c r="E50" s="369"/>
      <c r="F50" s="369"/>
      <c r="G50" s="369"/>
      <c r="H50" s="369"/>
      <c r="I50" s="369"/>
      <c r="J50" s="369"/>
      <c r="O50" s="230"/>
      <c r="P50" s="230"/>
      <c r="Q50" s="230"/>
      <c r="R50" s="230"/>
    </row>
    <row r="51" spans="2:18">
      <c r="B51" s="369"/>
      <c r="C51" s="369"/>
      <c r="D51" s="369"/>
      <c r="E51" s="369"/>
      <c r="F51" s="369"/>
      <c r="G51" s="369"/>
      <c r="H51" s="369"/>
      <c r="I51" s="369"/>
      <c r="J51" s="369"/>
      <c r="O51" s="230"/>
      <c r="P51" s="230"/>
      <c r="Q51" s="230"/>
      <c r="R51" s="230"/>
    </row>
    <row r="52" spans="2:18">
      <c r="B52" s="369"/>
      <c r="C52" s="369"/>
      <c r="D52" s="369"/>
      <c r="E52" s="369"/>
      <c r="F52" s="369"/>
      <c r="G52" s="369"/>
      <c r="H52" s="369"/>
      <c r="I52" s="369"/>
      <c r="J52" s="369"/>
      <c r="O52" s="230"/>
      <c r="P52" s="230"/>
      <c r="Q52" s="230"/>
      <c r="R52" s="230"/>
    </row>
    <row r="53" spans="2:18">
      <c r="B53" s="369"/>
      <c r="C53" s="369"/>
      <c r="D53" s="369"/>
      <c r="E53" s="369"/>
      <c r="F53" s="369"/>
      <c r="G53" s="369"/>
      <c r="H53" s="369"/>
      <c r="I53" s="369"/>
      <c r="J53" s="369"/>
      <c r="O53" s="230"/>
      <c r="P53" s="230"/>
      <c r="Q53" s="230"/>
      <c r="R53" s="230"/>
    </row>
    <row r="54" spans="2:18">
      <c r="B54" s="369"/>
      <c r="C54" s="369"/>
      <c r="D54" s="369"/>
      <c r="E54" s="369"/>
      <c r="F54" s="369"/>
      <c r="G54" s="369"/>
      <c r="H54" s="369"/>
      <c r="I54" s="369"/>
      <c r="J54" s="369"/>
      <c r="O54" s="230"/>
      <c r="P54" s="230"/>
      <c r="Q54" s="230"/>
      <c r="R54" s="230"/>
    </row>
    <row r="55" spans="2:18">
      <c r="B55" s="369"/>
      <c r="C55" s="369"/>
      <c r="D55" s="369"/>
      <c r="E55" s="369"/>
      <c r="F55" s="369"/>
      <c r="G55" s="369"/>
      <c r="H55" s="369"/>
      <c r="I55" s="369"/>
      <c r="J55" s="369"/>
      <c r="O55" s="230"/>
      <c r="P55" s="230"/>
      <c r="Q55" s="230"/>
      <c r="R55" s="230"/>
    </row>
    <row r="56" spans="2:18">
      <c r="B56" s="369"/>
      <c r="C56" s="369"/>
      <c r="D56" s="369"/>
      <c r="E56" s="369"/>
      <c r="F56" s="369"/>
      <c r="G56" s="369"/>
      <c r="H56" s="369"/>
      <c r="I56" s="369"/>
      <c r="J56" s="369"/>
      <c r="O56" s="230"/>
      <c r="P56" s="230"/>
      <c r="Q56" s="230"/>
      <c r="R56" s="230"/>
    </row>
    <row r="57" spans="2:18">
      <c r="B57" s="369"/>
      <c r="C57" s="369"/>
      <c r="D57" s="369"/>
      <c r="E57" s="369"/>
      <c r="F57" s="369"/>
      <c r="G57" s="369"/>
      <c r="H57" s="369"/>
      <c r="I57" s="369"/>
      <c r="J57" s="369"/>
      <c r="O57" s="230"/>
      <c r="P57" s="230"/>
      <c r="Q57" s="230"/>
      <c r="R57" s="230"/>
    </row>
    <row r="58" spans="2:18">
      <c r="B58" s="369"/>
      <c r="C58" s="369"/>
      <c r="D58" s="369"/>
      <c r="E58" s="369"/>
      <c r="F58" s="369"/>
      <c r="G58" s="369"/>
      <c r="H58" s="369"/>
      <c r="I58" s="369"/>
      <c r="J58" s="369"/>
      <c r="O58" s="230"/>
      <c r="P58" s="230"/>
      <c r="Q58" s="230"/>
      <c r="R58" s="230"/>
    </row>
    <row r="59" spans="2:18">
      <c r="B59" s="369"/>
      <c r="C59" s="369"/>
      <c r="D59" s="369"/>
      <c r="E59" s="369"/>
      <c r="F59" s="369"/>
      <c r="G59" s="369"/>
      <c r="H59" s="369"/>
      <c r="I59" s="369"/>
      <c r="J59" s="369"/>
      <c r="O59" s="230"/>
      <c r="P59" s="230"/>
      <c r="Q59" s="230"/>
      <c r="R59" s="230"/>
    </row>
    <row r="60" spans="2:18">
      <c r="B60" s="369"/>
      <c r="C60" s="369"/>
      <c r="D60" s="369"/>
      <c r="E60" s="369"/>
      <c r="F60" s="369"/>
      <c r="G60" s="369"/>
      <c r="H60" s="369"/>
      <c r="I60" s="369"/>
      <c r="J60" s="369"/>
      <c r="O60" s="230"/>
      <c r="P60" s="230"/>
      <c r="Q60" s="230"/>
      <c r="R60" s="230"/>
    </row>
    <row r="61" spans="2:18">
      <c r="B61" s="369"/>
      <c r="C61" s="369"/>
      <c r="D61" s="369"/>
      <c r="E61" s="369"/>
      <c r="F61" s="369"/>
      <c r="G61" s="369"/>
      <c r="H61" s="369"/>
      <c r="I61" s="369"/>
      <c r="J61" s="369"/>
      <c r="O61" s="230"/>
      <c r="P61" s="230"/>
      <c r="Q61" s="230"/>
      <c r="R61" s="230"/>
    </row>
    <row r="62" spans="2:18">
      <c r="B62" s="369"/>
      <c r="C62" s="369"/>
      <c r="D62" s="369"/>
      <c r="E62" s="369"/>
      <c r="F62" s="369"/>
      <c r="G62" s="369"/>
      <c r="H62" s="369"/>
      <c r="I62" s="369"/>
      <c r="J62" s="369"/>
      <c r="O62" s="230"/>
      <c r="P62" s="230"/>
      <c r="Q62" s="230"/>
      <c r="R62" s="230"/>
    </row>
    <row r="63" spans="2:18">
      <c r="B63" s="369"/>
      <c r="C63" s="369"/>
      <c r="D63" s="369"/>
      <c r="E63" s="369"/>
      <c r="F63" s="369"/>
      <c r="G63" s="369"/>
      <c r="H63" s="369"/>
      <c r="I63" s="369"/>
      <c r="J63" s="369"/>
      <c r="O63" s="230"/>
      <c r="P63" s="230"/>
      <c r="Q63" s="230"/>
      <c r="R63" s="230"/>
    </row>
    <row r="64" spans="2:18">
      <c r="B64" s="369"/>
      <c r="C64" s="369"/>
      <c r="D64" s="369"/>
      <c r="E64" s="369"/>
      <c r="F64" s="369"/>
      <c r="G64" s="369"/>
      <c r="H64" s="369"/>
      <c r="I64" s="369"/>
      <c r="J64" s="369"/>
      <c r="O64" s="230"/>
      <c r="P64" s="230"/>
      <c r="Q64" s="230"/>
      <c r="R64" s="230"/>
    </row>
    <row r="65" spans="2:18">
      <c r="B65" s="369"/>
      <c r="C65" s="369"/>
      <c r="D65" s="369"/>
      <c r="E65" s="369"/>
      <c r="F65" s="369"/>
      <c r="G65" s="369"/>
      <c r="H65" s="369"/>
      <c r="I65" s="369"/>
      <c r="J65" s="369"/>
      <c r="O65" s="230"/>
      <c r="P65" s="230"/>
      <c r="Q65" s="230"/>
      <c r="R65" s="230"/>
    </row>
    <row r="66" spans="2:18">
      <c r="B66" s="369"/>
      <c r="C66" s="369"/>
      <c r="D66" s="369"/>
      <c r="E66" s="369"/>
      <c r="F66" s="369"/>
      <c r="G66" s="369"/>
      <c r="H66" s="369"/>
      <c r="I66" s="369"/>
      <c r="J66" s="369"/>
      <c r="O66" s="230"/>
      <c r="P66" s="230"/>
      <c r="Q66" s="230"/>
      <c r="R66" s="230"/>
    </row>
    <row r="67" spans="2:18">
      <c r="B67" s="369"/>
      <c r="C67" s="369"/>
      <c r="D67" s="369"/>
      <c r="E67" s="369"/>
      <c r="F67" s="369"/>
      <c r="G67" s="369"/>
      <c r="H67" s="369"/>
      <c r="I67" s="369"/>
      <c r="J67" s="369"/>
      <c r="O67" s="230"/>
      <c r="P67" s="230"/>
      <c r="Q67" s="230"/>
      <c r="R67" s="230"/>
    </row>
    <row r="68" spans="2:18">
      <c r="B68" s="369"/>
      <c r="C68" s="369"/>
      <c r="D68" s="369"/>
      <c r="E68" s="369"/>
      <c r="F68" s="369"/>
      <c r="G68" s="369"/>
      <c r="H68" s="369"/>
      <c r="I68" s="369"/>
      <c r="J68" s="369"/>
      <c r="O68" s="230"/>
      <c r="P68" s="230"/>
      <c r="Q68" s="230"/>
      <c r="R68" s="230"/>
    </row>
    <row r="69" spans="2:18">
      <c r="B69" s="369"/>
      <c r="C69" s="369"/>
      <c r="D69" s="369"/>
      <c r="E69" s="369"/>
      <c r="F69" s="369"/>
      <c r="G69" s="369"/>
      <c r="H69" s="369"/>
      <c r="I69" s="369"/>
      <c r="J69" s="369"/>
      <c r="O69" s="230"/>
      <c r="P69" s="230"/>
      <c r="Q69" s="230"/>
      <c r="R69" s="230"/>
    </row>
    <row r="70" spans="2:18">
      <c r="B70" s="369"/>
      <c r="C70" s="369"/>
      <c r="D70" s="369"/>
      <c r="E70" s="369"/>
      <c r="F70" s="369"/>
      <c r="G70" s="369"/>
      <c r="H70" s="369"/>
      <c r="I70" s="369"/>
      <c r="J70" s="369"/>
      <c r="O70" s="230"/>
      <c r="P70" s="230"/>
      <c r="Q70" s="230"/>
      <c r="R70" s="230"/>
    </row>
    <row r="71" spans="2:18">
      <c r="B71" s="369"/>
      <c r="C71" s="369"/>
      <c r="D71" s="369"/>
      <c r="E71" s="369"/>
      <c r="F71" s="369"/>
      <c r="G71" s="369"/>
      <c r="H71" s="369"/>
      <c r="I71" s="369"/>
      <c r="J71" s="369"/>
      <c r="O71" s="230"/>
      <c r="P71" s="230"/>
      <c r="Q71" s="230"/>
      <c r="R71" s="230"/>
    </row>
    <row r="72" spans="2:18">
      <c r="B72" s="369"/>
      <c r="C72" s="369"/>
      <c r="D72" s="369"/>
      <c r="E72" s="369"/>
      <c r="F72" s="369"/>
      <c r="G72" s="369"/>
      <c r="H72" s="369"/>
      <c r="I72" s="369"/>
      <c r="J72" s="369"/>
      <c r="O72" s="230"/>
      <c r="P72" s="230"/>
      <c r="Q72" s="230"/>
      <c r="R72" s="230"/>
    </row>
    <row r="73" spans="2:18">
      <c r="B73" s="369"/>
      <c r="C73" s="369"/>
      <c r="D73" s="369"/>
      <c r="E73" s="369"/>
      <c r="F73" s="369"/>
      <c r="G73" s="369"/>
      <c r="H73" s="369"/>
      <c r="I73" s="369"/>
      <c r="J73" s="369"/>
      <c r="O73" s="230"/>
      <c r="P73" s="230"/>
      <c r="Q73" s="230"/>
      <c r="R73" s="230"/>
    </row>
    <row r="74" spans="2:18">
      <c r="B74" s="369"/>
      <c r="C74" s="369"/>
      <c r="D74" s="369"/>
      <c r="E74" s="369"/>
      <c r="F74" s="369"/>
      <c r="G74" s="369"/>
      <c r="H74" s="369"/>
      <c r="I74" s="369"/>
      <c r="J74" s="369"/>
      <c r="O74" s="230"/>
      <c r="P74" s="230"/>
      <c r="Q74" s="230"/>
      <c r="R74" s="230"/>
    </row>
    <row r="75" spans="2:18">
      <c r="B75" s="369"/>
      <c r="C75" s="369"/>
      <c r="D75" s="369"/>
      <c r="E75" s="369"/>
      <c r="F75" s="369"/>
      <c r="G75" s="369"/>
      <c r="H75" s="369"/>
      <c r="I75" s="369"/>
      <c r="J75" s="369"/>
      <c r="O75" s="230"/>
      <c r="P75" s="230"/>
      <c r="Q75" s="230"/>
      <c r="R75" s="230"/>
    </row>
    <row r="76" spans="2:18">
      <c r="B76" s="369"/>
      <c r="C76" s="369"/>
      <c r="D76" s="369"/>
      <c r="E76" s="369"/>
      <c r="F76" s="369"/>
      <c r="G76" s="369"/>
      <c r="H76" s="369"/>
      <c r="I76" s="369"/>
      <c r="J76" s="369"/>
      <c r="O76" s="230"/>
      <c r="P76" s="230"/>
      <c r="Q76" s="230"/>
      <c r="R76" s="230"/>
    </row>
    <row r="77" spans="2:18">
      <c r="B77" s="369"/>
      <c r="C77" s="369"/>
      <c r="D77" s="369"/>
      <c r="E77" s="369"/>
      <c r="F77" s="369"/>
      <c r="G77" s="369"/>
      <c r="H77" s="369"/>
      <c r="I77" s="369"/>
      <c r="J77" s="369"/>
      <c r="O77" s="230"/>
      <c r="P77" s="230"/>
      <c r="Q77" s="230"/>
      <c r="R77" s="230"/>
    </row>
    <row r="78" spans="2:18">
      <c r="B78" s="369"/>
      <c r="C78" s="369"/>
      <c r="D78" s="369"/>
      <c r="E78" s="369"/>
      <c r="F78" s="369"/>
      <c r="G78" s="369"/>
      <c r="H78" s="369"/>
      <c r="I78" s="369"/>
      <c r="J78" s="369"/>
      <c r="O78" s="230"/>
      <c r="P78" s="230"/>
      <c r="Q78" s="230"/>
      <c r="R78" s="230"/>
    </row>
    <row r="79" spans="2:18">
      <c r="B79" s="369"/>
      <c r="C79" s="369"/>
      <c r="D79" s="369"/>
      <c r="E79" s="369"/>
      <c r="F79" s="369"/>
      <c r="G79" s="369"/>
      <c r="H79" s="369"/>
      <c r="I79" s="369"/>
      <c r="J79" s="369"/>
      <c r="O79" s="230"/>
      <c r="P79" s="230"/>
      <c r="Q79" s="230"/>
      <c r="R79" s="230"/>
    </row>
    <row r="80" spans="2:18">
      <c r="B80" s="369"/>
      <c r="C80" s="369"/>
      <c r="D80" s="369"/>
      <c r="E80" s="369"/>
      <c r="F80" s="369"/>
      <c r="G80" s="369"/>
      <c r="H80" s="369"/>
      <c r="I80" s="369"/>
      <c r="J80" s="369"/>
      <c r="O80" s="230"/>
      <c r="P80" s="230"/>
      <c r="Q80" s="230"/>
      <c r="R80" s="230"/>
    </row>
    <row r="81" spans="2:18">
      <c r="B81" s="369"/>
      <c r="C81" s="369"/>
      <c r="D81" s="369"/>
      <c r="E81" s="369"/>
      <c r="F81" s="369"/>
      <c r="G81" s="369"/>
      <c r="H81" s="369"/>
      <c r="I81" s="369"/>
      <c r="J81" s="369"/>
      <c r="O81" s="230"/>
      <c r="P81" s="230"/>
      <c r="Q81" s="230"/>
      <c r="R81" s="230"/>
    </row>
    <row r="82" spans="2:18">
      <c r="B82" s="369"/>
      <c r="C82" s="369"/>
      <c r="D82" s="369"/>
      <c r="E82" s="369"/>
      <c r="F82" s="369"/>
      <c r="G82" s="369"/>
      <c r="H82" s="369"/>
      <c r="I82" s="369"/>
      <c r="J82" s="369"/>
      <c r="O82" s="230"/>
      <c r="P82" s="230"/>
      <c r="Q82" s="230"/>
      <c r="R82" s="230"/>
    </row>
    <row r="83" spans="2:18">
      <c r="B83" s="369"/>
      <c r="C83" s="369"/>
      <c r="D83" s="369"/>
      <c r="E83" s="369"/>
      <c r="F83" s="369"/>
      <c r="G83" s="369"/>
      <c r="H83" s="369"/>
      <c r="I83" s="369"/>
      <c r="J83" s="369"/>
      <c r="O83" s="230"/>
      <c r="P83" s="230"/>
      <c r="Q83" s="230"/>
      <c r="R83" s="230"/>
    </row>
    <row r="84" spans="2:18">
      <c r="B84" s="369"/>
      <c r="C84" s="369"/>
      <c r="D84" s="369"/>
      <c r="E84" s="369"/>
      <c r="F84" s="369"/>
      <c r="G84" s="369"/>
      <c r="H84" s="369"/>
      <c r="I84" s="369"/>
      <c r="J84" s="369"/>
      <c r="O84" s="230"/>
      <c r="P84" s="230"/>
      <c r="Q84" s="230"/>
      <c r="R84" s="230"/>
    </row>
    <row r="85" spans="2:18">
      <c r="B85" s="369"/>
      <c r="C85" s="369"/>
      <c r="D85" s="369"/>
      <c r="E85" s="369"/>
      <c r="F85" s="369"/>
      <c r="G85" s="369"/>
      <c r="H85" s="369"/>
      <c r="I85" s="369"/>
      <c r="J85" s="369"/>
      <c r="O85" s="230"/>
      <c r="P85" s="230"/>
      <c r="Q85" s="230"/>
      <c r="R85" s="230"/>
    </row>
    <row r="86" spans="2:18">
      <c r="B86" s="369"/>
      <c r="C86" s="369"/>
      <c r="D86" s="369"/>
      <c r="E86" s="369"/>
      <c r="F86" s="369"/>
      <c r="G86" s="369"/>
      <c r="H86" s="369"/>
      <c r="I86" s="369"/>
      <c r="J86" s="369"/>
      <c r="O86" s="230"/>
      <c r="P86" s="230"/>
      <c r="Q86" s="230"/>
      <c r="R86" s="230"/>
    </row>
    <row r="87" spans="2:18">
      <c r="B87" s="369"/>
      <c r="C87" s="369"/>
      <c r="D87" s="369"/>
      <c r="E87" s="369"/>
      <c r="F87" s="369"/>
      <c r="G87" s="369"/>
      <c r="H87" s="369"/>
      <c r="I87" s="369"/>
      <c r="J87" s="369"/>
      <c r="O87" s="230"/>
      <c r="P87" s="230"/>
      <c r="Q87" s="230"/>
      <c r="R87" s="230"/>
    </row>
    <row r="88" spans="2:18">
      <c r="B88" s="369"/>
      <c r="C88" s="369"/>
      <c r="D88" s="369"/>
      <c r="E88" s="369"/>
      <c r="F88" s="369"/>
      <c r="G88" s="369"/>
      <c r="H88" s="369"/>
      <c r="I88" s="369"/>
      <c r="J88" s="369"/>
      <c r="O88" s="230"/>
      <c r="P88" s="230"/>
      <c r="Q88" s="230"/>
      <c r="R88" s="230"/>
    </row>
    <row r="89" spans="2:18">
      <c r="B89" s="369"/>
      <c r="C89" s="369"/>
      <c r="D89" s="369"/>
      <c r="E89" s="369"/>
      <c r="F89" s="369"/>
      <c r="G89" s="369"/>
      <c r="H89" s="369"/>
      <c r="I89" s="369"/>
      <c r="J89" s="369"/>
      <c r="O89" s="230"/>
      <c r="P89" s="230"/>
      <c r="Q89" s="230"/>
      <c r="R89" s="230"/>
    </row>
    <row r="90" spans="2:18">
      <c r="B90" s="369"/>
      <c r="C90" s="369"/>
      <c r="D90" s="369"/>
      <c r="E90" s="369"/>
      <c r="F90" s="369"/>
      <c r="G90" s="369"/>
      <c r="H90" s="369"/>
      <c r="I90" s="369"/>
      <c r="J90" s="369"/>
      <c r="O90" s="230"/>
      <c r="P90" s="230"/>
      <c r="Q90" s="230"/>
      <c r="R90" s="230"/>
    </row>
    <row r="91" spans="2:18">
      <c r="B91" s="369"/>
      <c r="C91" s="369"/>
      <c r="D91" s="369"/>
      <c r="E91" s="369"/>
      <c r="F91" s="369"/>
      <c r="G91" s="369"/>
      <c r="H91" s="369"/>
      <c r="I91" s="369"/>
      <c r="J91" s="369"/>
      <c r="O91" s="230"/>
      <c r="P91" s="230"/>
      <c r="Q91" s="230"/>
      <c r="R91" s="230"/>
    </row>
    <row r="92" spans="2:18">
      <c r="B92" s="369"/>
      <c r="C92" s="369"/>
      <c r="D92" s="369"/>
      <c r="E92" s="369"/>
      <c r="F92" s="369"/>
      <c r="G92" s="369"/>
      <c r="H92" s="369"/>
      <c r="I92" s="369"/>
      <c r="J92" s="369"/>
      <c r="O92" s="230"/>
      <c r="P92" s="230"/>
      <c r="Q92" s="230"/>
      <c r="R92" s="230"/>
    </row>
    <row r="93" spans="2:18">
      <c r="B93" s="369"/>
      <c r="C93" s="369"/>
      <c r="D93" s="369"/>
      <c r="E93" s="369"/>
      <c r="F93" s="369"/>
      <c r="G93" s="369"/>
      <c r="H93" s="369"/>
      <c r="I93" s="369"/>
      <c r="J93" s="369"/>
      <c r="O93" s="230"/>
      <c r="P93" s="230"/>
      <c r="Q93" s="230"/>
      <c r="R93" s="230"/>
    </row>
    <row r="94" spans="2:18">
      <c r="B94" s="369"/>
      <c r="C94" s="369"/>
      <c r="D94" s="369"/>
      <c r="E94" s="369"/>
      <c r="F94" s="369"/>
      <c r="G94" s="369"/>
      <c r="H94" s="369"/>
      <c r="I94" s="369"/>
      <c r="J94" s="369"/>
      <c r="O94" s="230"/>
      <c r="P94" s="230"/>
      <c r="Q94" s="230"/>
      <c r="R94" s="230"/>
    </row>
    <row r="95" spans="2:18">
      <c r="B95" s="369"/>
      <c r="C95" s="369"/>
      <c r="D95" s="369"/>
      <c r="E95" s="369"/>
      <c r="F95" s="369"/>
      <c r="G95" s="369"/>
      <c r="H95" s="369"/>
      <c r="I95" s="369"/>
      <c r="J95" s="369"/>
      <c r="O95" s="230"/>
      <c r="P95" s="230"/>
      <c r="Q95" s="230"/>
      <c r="R95" s="230"/>
    </row>
    <row r="96" spans="2:18">
      <c r="B96" s="369"/>
      <c r="C96" s="369"/>
      <c r="D96" s="369"/>
      <c r="E96" s="369"/>
      <c r="F96" s="369"/>
      <c r="G96" s="369"/>
      <c r="H96" s="369"/>
      <c r="I96" s="369"/>
      <c r="J96" s="369"/>
      <c r="O96" s="230"/>
      <c r="P96" s="230"/>
      <c r="Q96" s="230"/>
      <c r="R96" s="230"/>
    </row>
    <row r="97" spans="2:18">
      <c r="B97" s="369"/>
      <c r="C97" s="369"/>
      <c r="D97" s="369"/>
      <c r="E97" s="369"/>
      <c r="F97" s="369"/>
      <c r="G97" s="369"/>
      <c r="H97" s="369"/>
      <c r="I97" s="369"/>
      <c r="J97" s="369"/>
      <c r="O97" s="230"/>
      <c r="P97" s="230"/>
      <c r="Q97" s="230"/>
      <c r="R97" s="230"/>
    </row>
    <row r="98" spans="2:18">
      <c r="B98" s="369"/>
      <c r="C98" s="369"/>
      <c r="D98" s="369"/>
      <c r="E98" s="369"/>
      <c r="F98" s="369"/>
      <c r="G98" s="369"/>
      <c r="H98" s="369"/>
      <c r="I98" s="369"/>
      <c r="J98" s="369"/>
      <c r="O98" s="230"/>
      <c r="P98" s="230"/>
      <c r="Q98" s="230"/>
      <c r="R98" s="230"/>
    </row>
    <row r="99" spans="2:18">
      <c r="B99" s="369"/>
      <c r="C99" s="369"/>
      <c r="D99" s="369"/>
      <c r="E99" s="369"/>
      <c r="F99" s="369"/>
      <c r="G99" s="369"/>
      <c r="H99" s="369"/>
      <c r="I99" s="369"/>
      <c r="J99" s="369"/>
      <c r="O99" s="230"/>
      <c r="P99" s="230"/>
      <c r="Q99" s="230"/>
      <c r="R99" s="230"/>
    </row>
    <row r="100" spans="2:18">
      <c r="B100" s="369"/>
      <c r="C100" s="369"/>
      <c r="D100" s="369"/>
      <c r="E100" s="369"/>
      <c r="F100" s="369"/>
      <c r="G100" s="369"/>
      <c r="H100" s="369"/>
      <c r="I100" s="369"/>
      <c r="J100" s="369"/>
      <c r="O100" s="230"/>
      <c r="P100" s="230"/>
      <c r="Q100" s="230"/>
      <c r="R100" s="230"/>
    </row>
    <row r="101" spans="2:18">
      <c r="B101" s="369"/>
      <c r="C101" s="369"/>
      <c r="D101" s="369"/>
      <c r="E101" s="369"/>
      <c r="F101" s="369"/>
      <c r="G101" s="369"/>
      <c r="H101" s="369"/>
      <c r="I101" s="369"/>
      <c r="J101" s="369"/>
      <c r="O101" s="230"/>
      <c r="P101" s="230"/>
      <c r="Q101" s="230"/>
      <c r="R101" s="230"/>
    </row>
    <row r="102" spans="2:18">
      <c r="B102" s="369"/>
      <c r="C102" s="369"/>
      <c r="D102" s="369"/>
      <c r="E102" s="369"/>
      <c r="F102" s="369"/>
      <c r="G102" s="369"/>
      <c r="H102" s="369"/>
      <c r="I102" s="369"/>
      <c r="J102" s="369"/>
      <c r="O102" s="230"/>
      <c r="P102" s="230"/>
      <c r="Q102" s="230"/>
      <c r="R102" s="230"/>
    </row>
    <row r="103" spans="2:18">
      <c r="B103" s="369"/>
      <c r="C103" s="369"/>
      <c r="D103" s="369"/>
      <c r="E103" s="369"/>
      <c r="F103" s="369"/>
      <c r="G103" s="369"/>
      <c r="H103" s="369"/>
      <c r="I103" s="369"/>
      <c r="J103" s="369"/>
      <c r="O103" s="230"/>
      <c r="P103" s="230"/>
      <c r="Q103" s="230"/>
      <c r="R103" s="230"/>
    </row>
    <row r="104" spans="2:18">
      <c r="B104" s="369"/>
      <c r="C104" s="369"/>
      <c r="D104" s="369"/>
      <c r="E104" s="369"/>
      <c r="F104" s="369"/>
      <c r="G104" s="369"/>
      <c r="H104" s="369"/>
      <c r="I104" s="369"/>
      <c r="J104" s="369"/>
      <c r="O104" s="230"/>
      <c r="P104" s="230"/>
      <c r="Q104" s="230"/>
      <c r="R104" s="230"/>
    </row>
    <row r="105" spans="2:18">
      <c r="B105" s="369"/>
      <c r="C105" s="369"/>
      <c r="D105" s="369"/>
      <c r="E105" s="369"/>
      <c r="F105" s="369"/>
      <c r="G105" s="369"/>
      <c r="H105" s="369"/>
      <c r="I105" s="369"/>
      <c r="J105" s="369"/>
      <c r="O105" s="230"/>
      <c r="P105" s="230"/>
      <c r="Q105" s="230"/>
      <c r="R105" s="230"/>
    </row>
    <row r="106" spans="2:18">
      <c r="B106" s="369"/>
      <c r="C106" s="369"/>
      <c r="D106" s="369"/>
      <c r="E106" s="369"/>
      <c r="F106" s="369"/>
      <c r="G106" s="369"/>
      <c r="H106" s="369"/>
      <c r="I106" s="369"/>
      <c r="J106" s="369"/>
      <c r="O106" s="230"/>
      <c r="P106" s="230"/>
      <c r="Q106" s="230"/>
      <c r="R106" s="230"/>
    </row>
    <row r="107" spans="2:18">
      <c r="B107" s="369"/>
      <c r="C107" s="369"/>
      <c r="D107" s="369"/>
      <c r="E107" s="369"/>
      <c r="F107" s="369"/>
      <c r="G107" s="369"/>
      <c r="H107" s="369"/>
      <c r="I107" s="369"/>
      <c r="J107" s="369"/>
      <c r="O107" s="230"/>
      <c r="P107" s="230"/>
      <c r="Q107" s="230"/>
      <c r="R107" s="230"/>
    </row>
    <row r="108" spans="2:18">
      <c r="B108" s="369"/>
      <c r="C108" s="369"/>
      <c r="D108" s="369"/>
      <c r="E108" s="369"/>
      <c r="F108" s="369"/>
      <c r="G108" s="369"/>
      <c r="H108" s="369"/>
      <c r="I108" s="369"/>
      <c r="J108" s="369"/>
      <c r="O108" s="230"/>
      <c r="P108" s="230"/>
      <c r="Q108" s="230"/>
      <c r="R108" s="230"/>
    </row>
    <row r="109" spans="2:18">
      <c r="B109" s="369"/>
      <c r="C109" s="369"/>
      <c r="D109" s="369"/>
      <c r="E109" s="369"/>
      <c r="F109" s="369"/>
      <c r="G109" s="369"/>
      <c r="H109" s="369"/>
      <c r="I109" s="369"/>
      <c r="J109" s="369"/>
      <c r="O109" s="230"/>
      <c r="P109" s="230"/>
      <c r="Q109" s="230"/>
      <c r="R109" s="230"/>
    </row>
    <row r="110" spans="2:18">
      <c r="B110" s="369"/>
      <c r="C110" s="369"/>
      <c r="D110" s="369"/>
      <c r="E110" s="369"/>
      <c r="F110" s="369"/>
      <c r="G110" s="369"/>
      <c r="H110" s="369"/>
      <c r="I110" s="369"/>
      <c r="J110" s="369"/>
      <c r="O110" s="230"/>
      <c r="P110" s="230"/>
      <c r="Q110" s="230"/>
      <c r="R110" s="230"/>
    </row>
    <row r="111" spans="2:18">
      <c r="B111" s="369"/>
      <c r="C111" s="369"/>
      <c r="D111" s="369"/>
      <c r="E111" s="369"/>
      <c r="F111" s="369"/>
      <c r="G111" s="369"/>
      <c r="H111" s="369"/>
      <c r="I111" s="369"/>
      <c r="J111" s="369"/>
      <c r="O111" s="230"/>
      <c r="P111" s="230"/>
      <c r="Q111" s="230"/>
      <c r="R111" s="230"/>
    </row>
    <row r="112" spans="2:18">
      <c r="B112" s="369"/>
      <c r="C112" s="369"/>
      <c r="D112" s="369"/>
      <c r="E112" s="369"/>
      <c r="F112" s="369"/>
      <c r="G112" s="369"/>
      <c r="H112" s="369"/>
      <c r="I112" s="369"/>
      <c r="J112" s="369"/>
      <c r="O112" s="230"/>
      <c r="P112" s="230"/>
      <c r="Q112" s="230"/>
      <c r="R112" s="230"/>
    </row>
    <row r="113" spans="2:18">
      <c r="B113" s="369"/>
      <c r="C113" s="369"/>
      <c r="D113" s="369"/>
      <c r="E113" s="369"/>
      <c r="F113" s="369"/>
      <c r="G113" s="369"/>
      <c r="H113" s="369"/>
      <c r="I113" s="369"/>
      <c r="J113" s="369"/>
      <c r="O113" s="230"/>
      <c r="P113" s="230"/>
      <c r="Q113" s="230"/>
      <c r="R113" s="230"/>
    </row>
    <row r="114" spans="2:18">
      <c r="B114" s="369"/>
      <c r="C114" s="369"/>
      <c r="D114" s="369"/>
      <c r="E114" s="369"/>
      <c r="F114" s="369"/>
      <c r="G114" s="369"/>
      <c r="H114" s="369"/>
      <c r="I114" s="369"/>
      <c r="J114" s="369"/>
      <c r="O114" s="230"/>
      <c r="P114" s="230"/>
      <c r="Q114" s="230"/>
      <c r="R114" s="230"/>
    </row>
    <row r="115" spans="2:18">
      <c r="B115" s="369"/>
      <c r="C115" s="369"/>
      <c r="D115" s="369"/>
      <c r="E115" s="369"/>
      <c r="F115" s="369"/>
      <c r="G115" s="369"/>
      <c r="H115" s="369"/>
      <c r="I115" s="369"/>
      <c r="J115" s="369"/>
      <c r="O115" s="230"/>
      <c r="P115" s="230"/>
      <c r="Q115" s="230"/>
      <c r="R115" s="230"/>
    </row>
    <row r="116" spans="2:18">
      <c r="B116" s="369"/>
      <c r="C116" s="369"/>
      <c r="D116" s="369"/>
      <c r="E116" s="369"/>
      <c r="F116" s="369"/>
      <c r="G116" s="369"/>
      <c r="H116" s="369"/>
      <c r="I116" s="369"/>
      <c r="J116" s="369"/>
      <c r="O116" s="230"/>
      <c r="P116" s="230"/>
      <c r="Q116" s="230"/>
      <c r="R116" s="230"/>
    </row>
    <row r="117" spans="2:18">
      <c r="B117" s="369"/>
      <c r="C117" s="369"/>
      <c r="D117" s="369"/>
      <c r="E117" s="369"/>
      <c r="F117" s="369"/>
      <c r="G117" s="369"/>
      <c r="H117" s="369"/>
      <c r="I117" s="369"/>
      <c r="J117" s="369"/>
      <c r="O117" s="230"/>
      <c r="P117" s="230"/>
      <c r="Q117" s="230"/>
      <c r="R117" s="230"/>
    </row>
    <row r="118" spans="2:18">
      <c r="B118" s="369"/>
      <c r="C118" s="369"/>
      <c r="D118" s="369"/>
      <c r="E118" s="369"/>
      <c r="F118" s="369"/>
      <c r="G118" s="369"/>
      <c r="H118" s="369"/>
      <c r="I118" s="369"/>
      <c r="J118" s="369"/>
      <c r="O118" s="230"/>
      <c r="P118" s="230"/>
      <c r="Q118" s="230"/>
      <c r="R118" s="230"/>
    </row>
    <row r="119" spans="2:18">
      <c r="B119" s="369"/>
      <c r="C119" s="369"/>
      <c r="D119" s="369"/>
      <c r="E119" s="369"/>
      <c r="F119" s="369"/>
      <c r="G119" s="369"/>
      <c r="H119" s="369"/>
      <c r="I119" s="369"/>
      <c r="J119" s="369"/>
      <c r="O119" s="230"/>
      <c r="P119" s="230"/>
      <c r="Q119" s="230"/>
      <c r="R119" s="230"/>
    </row>
    <row r="120" spans="2:18">
      <c r="B120" s="369"/>
      <c r="C120" s="369"/>
      <c r="D120" s="369"/>
      <c r="E120" s="369"/>
      <c r="F120" s="369"/>
      <c r="G120" s="369"/>
      <c r="H120" s="369"/>
      <c r="I120" s="369"/>
      <c r="J120" s="369"/>
      <c r="O120" s="230"/>
      <c r="P120" s="230"/>
      <c r="Q120" s="230"/>
      <c r="R120" s="230"/>
    </row>
    <row r="121" spans="2:18">
      <c r="B121" s="369"/>
      <c r="C121" s="369"/>
      <c r="D121" s="369"/>
      <c r="E121" s="369"/>
      <c r="F121" s="369"/>
      <c r="G121" s="369"/>
      <c r="H121" s="369"/>
      <c r="I121" s="369"/>
      <c r="J121" s="369"/>
      <c r="O121" s="230"/>
      <c r="P121" s="230"/>
      <c r="Q121" s="230"/>
      <c r="R121" s="230"/>
    </row>
    <row r="122" spans="2:18">
      <c r="B122" s="369"/>
      <c r="C122" s="369"/>
      <c r="D122" s="369"/>
      <c r="E122" s="369"/>
      <c r="F122" s="369"/>
      <c r="G122" s="369"/>
      <c r="H122" s="369"/>
      <c r="I122" s="369"/>
      <c r="J122" s="369"/>
      <c r="O122" s="230"/>
      <c r="P122" s="230"/>
      <c r="Q122" s="230"/>
      <c r="R122" s="230"/>
    </row>
    <row r="123" spans="2:18">
      <c r="B123" s="369"/>
      <c r="C123" s="369"/>
      <c r="D123" s="369"/>
      <c r="E123" s="369"/>
      <c r="F123" s="369"/>
      <c r="G123" s="369"/>
      <c r="H123" s="369"/>
      <c r="I123" s="369"/>
      <c r="J123" s="369"/>
      <c r="O123" s="230"/>
      <c r="P123" s="230"/>
      <c r="Q123" s="230"/>
      <c r="R123" s="230"/>
    </row>
    <row r="124" spans="2:18">
      <c r="B124" s="369"/>
      <c r="C124" s="369"/>
      <c r="D124" s="369"/>
      <c r="E124" s="369"/>
      <c r="F124" s="369"/>
      <c r="G124" s="369"/>
      <c r="H124" s="369"/>
      <c r="I124" s="369"/>
      <c r="J124" s="369"/>
      <c r="O124" s="230"/>
      <c r="P124" s="230"/>
      <c r="Q124" s="230"/>
      <c r="R124" s="230"/>
    </row>
    <row r="125" spans="2:18">
      <c r="B125" s="369"/>
      <c r="C125" s="369"/>
      <c r="D125" s="369"/>
      <c r="E125" s="369"/>
      <c r="F125" s="369"/>
      <c r="G125" s="369"/>
      <c r="H125" s="369"/>
      <c r="I125" s="369"/>
      <c r="J125" s="369"/>
      <c r="O125" s="230"/>
      <c r="P125" s="230"/>
      <c r="Q125" s="230"/>
      <c r="R125" s="230"/>
    </row>
    <row r="126" spans="2:18">
      <c r="B126" s="369"/>
      <c r="C126" s="369"/>
      <c r="D126" s="369"/>
      <c r="E126" s="369"/>
      <c r="F126" s="369"/>
      <c r="G126" s="369"/>
      <c r="H126" s="369"/>
      <c r="I126" s="369"/>
      <c r="J126" s="369"/>
      <c r="O126" s="230"/>
      <c r="P126" s="230"/>
      <c r="Q126" s="230"/>
      <c r="R126" s="230"/>
    </row>
    <row r="127" spans="2:18">
      <c r="B127" s="369"/>
      <c r="C127" s="369"/>
      <c r="D127" s="369"/>
      <c r="E127" s="369"/>
      <c r="F127" s="369"/>
      <c r="G127" s="369"/>
      <c r="H127" s="369"/>
      <c r="I127" s="369"/>
      <c r="J127" s="369"/>
      <c r="O127" s="230"/>
      <c r="P127" s="230"/>
      <c r="Q127" s="230"/>
      <c r="R127" s="230"/>
    </row>
    <row r="128" spans="2:18">
      <c r="B128" s="369"/>
      <c r="C128" s="369"/>
      <c r="D128" s="369"/>
      <c r="E128" s="369"/>
      <c r="F128" s="369"/>
      <c r="G128" s="369"/>
      <c r="H128" s="369"/>
      <c r="I128" s="369"/>
      <c r="J128" s="369"/>
      <c r="O128" s="230"/>
      <c r="P128" s="230"/>
      <c r="Q128" s="230"/>
      <c r="R128" s="230"/>
    </row>
    <row r="129" spans="2:18">
      <c r="B129" s="369"/>
      <c r="C129" s="369"/>
      <c r="D129" s="369"/>
      <c r="E129" s="369"/>
      <c r="F129" s="369"/>
      <c r="G129" s="369"/>
      <c r="H129" s="369"/>
      <c r="I129" s="369"/>
      <c r="J129" s="369"/>
      <c r="O129" s="230"/>
      <c r="P129" s="230"/>
      <c r="Q129" s="230"/>
      <c r="R129" s="230"/>
    </row>
    <row r="130" spans="2:18">
      <c r="B130" s="369"/>
      <c r="C130" s="369"/>
      <c r="D130" s="369"/>
      <c r="E130" s="369"/>
      <c r="F130" s="369"/>
      <c r="G130" s="369"/>
      <c r="H130" s="369"/>
      <c r="I130" s="369"/>
      <c r="J130" s="369"/>
      <c r="O130" s="230"/>
      <c r="P130" s="230"/>
      <c r="Q130" s="230"/>
      <c r="R130" s="230"/>
    </row>
    <row r="131" spans="2:18">
      <c r="B131" s="369"/>
      <c r="C131" s="369"/>
      <c r="D131" s="369"/>
      <c r="E131" s="369"/>
      <c r="F131" s="369"/>
      <c r="G131" s="369"/>
      <c r="H131" s="369"/>
      <c r="I131" s="369"/>
      <c r="J131" s="369"/>
      <c r="O131" s="230"/>
      <c r="P131" s="230"/>
      <c r="Q131" s="230"/>
      <c r="R131" s="230"/>
    </row>
    <row r="132" spans="2:18">
      <c r="B132" s="369"/>
      <c r="C132" s="369"/>
      <c r="D132" s="369"/>
      <c r="E132" s="369"/>
      <c r="F132" s="369"/>
      <c r="G132" s="369"/>
      <c r="H132" s="369"/>
      <c r="I132" s="369"/>
      <c r="J132" s="369"/>
      <c r="O132" s="230"/>
      <c r="P132" s="230"/>
      <c r="Q132" s="230"/>
      <c r="R132" s="230"/>
    </row>
    <row r="133" spans="2:18">
      <c r="B133" s="369"/>
      <c r="C133" s="369"/>
      <c r="D133" s="369"/>
      <c r="E133" s="369"/>
      <c r="F133" s="369"/>
      <c r="G133" s="369"/>
      <c r="H133" s="369"/>
      <c r="I133" s="369"/>
      <c r="J133" s="369"/>
      <c r="O133" s="230"/>
      <c r="P133" s="230"/>
      <c r="Q133" s="230"/>
      <c r="R133" s="230"/>
    </row>
    <row r="134" spans="2:18">
      <c r="B134" s="369"/>
      <c r="C134" s="369"/>
      <c r="D134" s="369"/>
      <c r="E134" s="369"/>
      <c r="F134" s="369"/>
      <c r="G134" s="369"/>
      <c r="H134" s="369"/>
      <c r="I134" s="369"/>
      <c r="J134" s="369"/>
      <c r="O134" s="230"/>
      <c r="P134" s="230"/>
      <c r="Q134" s="230"/>
      <c r="R134" s="230"/>
    </row>
    <row r="135" spans="2:18">
      <c r="B135" s="369"/>
      <c r="C135" s="369"/>
      <c r="D135" s="369"/>
      <c r="E135" s="369"/>
      <c r="F135" s="369"/>
      <c r="G135" s="369"/>
      <c r="H135" s="369"/>
      <c r="I135" s="369"/>
      <c r="J135" s="369"/>
      <c r="O135" s="230"/>
      <c r="P135" s="230"/>
      <c r="Q135" s="230"/>
      <c r="R135" s="230"/>
    </row>
    <row r="136" spans="2:18">
      <c r="B136" s="369"/>
      <c r="C136" s="369"/>
      <c r="D136" s="369"/>
      <c r="E136" s="369"/>
      <c r="F136" s="369"/>
      <c r="G136" s="369"/>
      <c r="H136" s="369"/>
      <c r="I136" s="369"/>
      <c r="J136" s="369"/>
      <c r="O136" s="230"/>
      <c r="P136" s="230"/>
      <c r="Q136" s="230"/>
      <c r="R136" s="230"/>
    </row>
    <row r="137" spans="2:18">
      <c r="B137" s="369"/>
      <c r="C137" s="369"/>
      <c r="D137" s="369"/>
      <c r="E137" s="369"/>
      <c r="F137" s="369"/>
      <c r="G137" s="369"/>
      <c r="H137" s="369"/>
      <c r="I137" s="369"/>
      <c r="J137" s="369"/>
      <c r="O137" s="230"/>
      <c r="P137" s="230"/>
      <c r="Q137" s="230"/>
      <c r="R137" s="230"/>
    </row>
    <row r="138" spans="2:18">
      <c r="B138" s="369"/>
      <c r="C138" s="369"/>
      <c r="D138" s="369"/>
      <c r="E138" s="369"/>
      <c r="F138" s="369"/>
      <c r="G138" s="369"/>
      <c r="H138" s="369"/>
      <c r="I138" s="369"/>
      <c r="J138" s="369"/>
      <c r="O138" s="230"/>
      <c r="P138" s="230"/>
      <c r="Q138" s="230"/>
      <c r="R138" s="230"/>
    </row>
    <row r="139" spans="2:18">
      <c r="B139" s="369"/>
      <c r="C139" s="369"/>
      <c r="D139" s="369"/>
      <c r="E139" s="369"/>
      <c r="F139" s="369"/>
      <c r="G139" s="369"/>
      <c r="H139" s="369"/>
      <c r="I139" s="369"/>
      <c r="J139" s="369"/>
      <c r="O139" s="230"/>
      <c r="P139" s="230"/>
      <c r="Q139" s="230"/>
      <c r="R139" s="230"/>
    </row>
    <row r="140" spans="2:18">
      <c r="B140" s="369"/>
      <c r="C140" s="369"/>
      <c r="D140" s="369"/>
      <c r="E140" s="369"/>
      <c r="F140" s="369"/>
      <c r="G140" s="369"/>
      <c r="H140" s="369"/>
      <c r="I140" s="369"/>
      <c r="J140" s="369"/>
      <c r="O140" s="230"/>
      <c r="P140" s="230"/>
      <c r="Q140" s="230"/>
      <c r="R140" s="230"/>
    </row>
    <row r="141" spans="2:18">
      <c r="B141" s="369"/>
      <c r="C141" s="369"/>
      <c r="D141" s="369"/>
      <c r="E141" s="369"/>
      <c r="F141" s="369"/>
      <c r="G141" s="369"/>
      <c r="H141" s="369"/>
      <c r="I141" s="369"/>
      <c r="J141" s="369"/>
      <c r="O141" s="230"/>
      <c r="P141" s="230"/>
      <c r="Q141" s="230"/>
      <c r="R141" s="230"/>
    </row>
    <row r="142" spans="2:18">
      <c r="B142" s="369"/>
      <c r="C142" s="369"/>
      <c r="D142" s="369"/>
      <c r="E142" s="369"/>
      <c r="F142" s="369"/>
      <c r="G142" s="369"/>
      <c r="H142" s="369"/>
      <c r="I142" s="369"/>
      <c r="J142" s="369"/>
      <c r="O142" s="230"/>
      <c r="P142" s="230"/>
      <c r="Q142" s="230"/>
      <c r="R142" s="230"/>
    </row>
    <row r="143" spans="2:18">
      <c r="B143" s="369"/>
      <c r="C143" s="369"/>
      <c r="D143" s="369"/>
      <c r="E143" s="369"/>
      <c r="F143" s="369"/>
      <c r="G143" s="369"/>
      <c r="H143" s="369"/>
      <c r="I143" s="369"/>
      <c r="J143" s="369"/>
      <c r="O143" s="230"/>
      <c r="P143" s="230"/>
      <c r="Q143" s="230"/>
      <c r="R143" s="230"/>
    </row>
    <row r="144" spans="2:18">
      <c r="B144" s="369"/>
      <c r="C144" s="369"/>
      <c r="D144" s="369"/>
      <c r="E144" s="369"/>
      <c r="F144" s="369"/>
      <c r="G144" s="369"/>
      <c r="H144" s="369"/>
      <c r="I144" s="369"/>
      <c r="J144" s="369"/>
      <c r="O144" s="230"/>
      <c r="P144" s="230"/>
      <c r="Q144" s="230"/>
      <c r="R144" s="230"/>
    </row>
    <row r="145" spans="2:18">
      <c r="B145" s="369"/>
      <c r="C145" s="369"/>
      <c r="D145" s="369"/>
      <c r="E145" s="369"/>
      <c r="F145" s="369"/>
      <c r="G145" s="369"/>
      <c r="H145" s="369"/>
      <c r="I145" s="369"/>
      <c r="J145" s="369"/>
      <c r="O145" s="230"/>
      <c r="P145" s="230"/>
      <c r="Q145" s="230"/>
      <c r="R145" s="230"/>
    </row>
    <row r="146" spans="2:18">
      <c r="B146" s="369"/>
      <c r="C146" s="369"/>
      <c r="D146" s="369"/>
      <c r="E146" s="369"/>
      <c r="F146" s="369"/>
      <c r="G146" s="369"/>
      <c r="H146" s="369"/>
      <c r="I146" s="369"/>
      <c r="J146" s="369"/>
      <c r="O146" s="230"/>
      <c r="P146" s="230"/>
      <c r="Q146" s="230"/>
      <c r="R146" s="230"/>
    </row>
    <row r="147" spans="2:18">
      <c r="B147" s="369"/>
      <c r="C147" s="369"/>
      <c r="D147" s="369"/>
      <c r="E147" s="369"/>
      <c r="F147" s="369"/>
      <c r="G147" s="369"/>
      <c r="H147" s="369"/>
      <c r="I147" s="369"/>
      <c r="J147" s="369"/>
      <c r="O147" s="230"/>
      <c r="P147" s="230"/>
      <c r="Q147" s="230"/>
      <c r="R147" s="230"/>
    </row>
    <row r="148" spans="2:18">
      <c r="B148" s="369"/>
      <c r="C148" s="369"/>
      <c r="D148" s="369"/>
      <c r="E148" s="369"/>
      <c r="F148" s="369"/>
      <c r="G148" s="369"/>
      <c r="H148" s="369"/>
      <c r="I148" s="369"/>
      <c r="J148" s="369"/>
      <c r="O148" s="230"/>
      <c r="P148" s="230"/>
      <c r="Q148" s="230"/>
      <c r="R148" s="230"/>
    </row>
    <row r="149" spans="2:18">
      <c r="B149" s="369"/>
      <c r="C149" s="369"/>
      <c r="D149" s="369"/>
      <c r="E149" s="369"/>
      <c r="F149" s="369"/>
      <c r="G149" s="369"/>
      <c r="H149" s="369"/>
      <c r="I149" s="369"/>
      <c r="J149" s="369"/>
      <c r="O149" s="230"/>
      <c r="P149" s="230"/>
      <c r="Q149" s="230"/>
      <c r="R149" s="230"/>
    </row>
    <row r="150" spans="2:18">
      <c r="B150" s="369"/>
      <c r="C150" s="369"/>
      <c r="D150" s="369"/>
      <c r="E150" s="369"/>
      <c r="F150" s="369"/>
      <c r="G150" s="369"/>
      <c r="H150" s="369"/>
      <c r="I150" s="369"/>
      <c r="J150" s="369"/>
      <c r="O150" s="230"/>
      <c r="P150" s="230"/>
      <c r="Q150" s="230"/>
      <c r="R150" s="230"/>
    </row>
    <row r="151" spans="2:18">
      <c r="B151" s="369"/>
      <c r="C151" s="369"/>
      <c r="D151" s="369"/>
      <c r="E151" s="369"/>
      <c r="F151" s="369"/>
      <c r="G151" s="369"/>
      <c r="H151" s="369"/>
      <c r="I151" s="369"/>
      <c r="J151" s="369"/>
      <c r="O151" s="230"/>
      <c r="P151" s="230"/>
      <c r="Q151" s="230"/>
      <c r="R151" s="230"/>
    </row>
    <row r="152" spans="2:18">
      <c r="B152" s="369"/>
      <c r="C152" s="369"/>
      <c r="D152" s="369"/>
      <c r="E152" s="369"/>
      <c r="F152" s="369"/>
      <c r="G152" s="369"/>
      <c r="H152" s="369"/>
      <c r="I152" s="369"/>
      <c r="J152" s="369"/>
      <c r="O152" s="230"/>
      <c r="P152" s="230"/>
      <c r="Q152" s="230"/>
      <c r="R152" s="230"/>
    </row>
    <row r="153" spans="2:18">
      <c r="B153" s="369"/>
      <c r="C153" s="369"/>
      <c r="D153" s="369"/>
      <c r="E153" s="369"/>
      <c r="F153" s="369"/>
      <c r="G153" s="369"/>
      <c r="H153" s="369"/>
      <c r="I153" s="369"/>
      <c r="J153" s="369"/>
      <c r="O153" s="230"/>
      <c r="P153" s="230"/>
      <c r="Q153" s="230"/>
      <c r="R153" s="230"/>
    </row>
    <row r="154" spans="2:18">
      <c r="B154" s="369"/>
      <c r="C154" s="369"/>
      <c r="D154" s="369"/>
      <c r="E154" s="369"/>
      <c r="F154" s="369"/>
      <c r="G154" s="369"/>
      <c r="H154" s="369"/>
      <c r="I154" s="369"/>
      <c r="J154" s="369"/>
      <c r="O154" s="230"/>
      <c r="P154" s="230"/>
      <c r="Q154" s="230"/>
      <c r="R154" s="230"/>
    </row>
    <row r="155" spans="2:18">
      <c r="B155" s="369"/>
      <c r="C155" s="369"/>
      <c r="D155" s="369"/>
      <c r="E155" s="369"/>
      <c r="F155" s="369"/>
      <c r="G155" s="369"/>
      <c r="H155" s="369"/>
      <c r="I155" s="369"/>
      <c r="J155" s="369"/>
      <c r="O155" s="230"/>
      <c r="P155" s="230"/>
      <c r="Q155" s="230"/>
      <c r="R155" s="230"/>
    </row>
    <row r="156" spans="2:18">
      <c r="B156" s="369"/>
      <c r="C156" s="369"/>
      <c r="D156" s="369"/>
      <c r="E156" s="369"/>
      <c r="F156" s="369"/>
      <c r="G156" s="369"/>
      <c r="H156" s="369"/>
      <c r="I156" s="369"/>
      <c r="J156" s="369"/>
      <c r="O156" s="230"/>
      <c r="P156" s="230"/>
      <c r="Q156" s="230"/>
      <c r="R156" s="230"/>
    </row>
    <row r="157" spans="2:18">
      <c r="B157" s="369"/>
      <c r="C157" s="369"/>
      <c r="D157" s="369"/>
      <c r="E157" s="369"/>
      <c r="F157" s="369"/>
      <c r="G157" s="369"/>
      <c r="H157" s="369"/>
      <c r="I157" s="369"/>
      <c r="J157" s="369"/>
      <c r="O157" s="230"/>
      <c r="P157" s="230"/>
      <c r="Q157" s="230"/>
      <c r="R157" s="230"/>
    </row>
    <row r="158" spans="2:18">
      <c r="B158" s="369"/>
      <c r="C158" s="369"/>
      <c r="D158" s="369"/>
      <c r="E158" s="369"/>
      <c r="F158" s="369"/>
      <c r="G158" s="369"/>
      <c r="H158" s="369"/>
      <c r="I158" s="369"/>
      <c r="J158" s="369"/>
      <c r="O158" s="230"/>
      <c r="P158" s="230"/>
      <c r="Q158" s="230"/>
      <c r="R158" s="230"/>
    </row>
    <row r="159" spans="2:18">
      <c r="B159" s="369"/>
      <c r="C159" s="369"/>
      <c r="D159" s="369"/>
      <c r="E159" s="369"/>
      <c r="F159" s="369"/>
      <c r="G159" s="369"/>
      <c r="H159" s="369"/>
      <c r="I159" s="369"/>
      <c r="J159" s="369"/>
      <c r="O159" s="230"/>
      <c r="P159" s="230"/>
      <c r="Q159" s="230"/>
      <c r="R159" s="230"/>
    </row>
    <row r="160" spans="2:18">
      <c r="B160" s="369"/>
      <c r="C160" s="369"/>
      <c r="D160" s="369"/>
      <c r="E160" s="369"/>
      <c r="F160" s="369"/>
      <c r="G160" s="369"/>
      <c r="H160" s="369"/>
      <c r="I160" s="369"/>
      <c r="J160" s="369"/>
      <c r="O160" s="230"/>
      <c r="P160" s="230"/>
      <c r="Q160" s="230"/>
      <c r="R160" s="230"/>
    </row>
    <row r="161" spans="2:18">
      <c r="B161" s="369"/>
      <c r="C161" s="369"/>
      <c r="D161" s="369"/>
      <c r="E161" s="369"/>
      <c r="F161" s="369"/>
      <c r="G161" s="369"/>
      <c r="H161" s="369"/>
      <c r="I161" s="369"/>
      <c r="J161" s="369"/>
      <c r="O161" s="230"/>
      <c r="P161" s="230"/>
      <c r="Q161" s="230"/>
      <c r="R161" s="230"/>
    </row>
    <row r="162" spans="2:18">
      <c r="B162" s="369"/>
      <c r="C162" s="369"/>
      <c r="D162" s="369"/>
      <c r="E162" s="369"/>
      <c r="F162" s="369"/>
      <c r="G162" s="369"/>
      <c r="H162" s="369"/>
      <c r="I162" s="369"/>
      <c r="J162" s="369"/>
      <c r="O162" s="230"/>
      <c r="P162" s="230"/>
      <c r="Q162" s="230"/>
      <c r="R162" s="230"/>
    </row>
    <row r="163" spans="2:18">
      <c r="B163" s="369"/>
      <c r="C163" s="369"/>
      <c r="D163" s="369"/>
      <c r="E163" s="369"/>
      <c r="F163" s="369"/>
      <c r="G163" s="369"/>
      <c r="H163" s="369"/>
      <c r="I163" s="369"/>
      <c r="J163" s="369"/>
      <c r="O163" s="230"/>
      <c r="P163" s="230"/>
      <c r="Q163" s="230"/>
      <c r="R163" s="230"/>
    </row>
    <row r="164" spans="2:18">
      <c r="B164" s="369"/>
      <c r="C164" s="369"/>
      <c r="D164" s="369"/>
      <c r="E164" s="369"/>
      <c r="F164" s="369"/>
      <c r="G164" s="369"/>
      <c r="H164" s="369"/>
      <c r="I164" s="369"/>
      <c r="J164" s="369"/>
      <c r="O164" s="230"/>
      <c r="P164" s="230"/>
      <c r="Q164" s="230"/>
      <c r="R164" s="230"/>
    </row>
    <row r="165" spans="2:18">
      <c r="B165" s="369"/>
      <c r="C165" s="369"/>
      <c r="D165" s="369"/>
      <c r="E165" s="369"/>
      <c r="F165" s="369"/>
      <c r="G165" s="369"/>
      <c r="H165" s="369"/>
      <c r="I165" s="369"/>
      <c r="J165" s="369"/>
      <c r="O165" s="230"/>
      <c r="P165" s="230"/>
      <c r="Q165" s="230"/>
      <c r="R165" s="230"/>
    </row>
    <row r="166" spans="2:18">
      <c r="B166" s="369"/>
      <c r="C166" s="369"/>
      <c r="D166" s="369"/>
      <c r="E166" s="369"/>
      <c r="F166" s="369"/>
      <c r="G166" s="369"/>
      <c r="H166" s="369"/>
      <c r="I166" s="369"/>
      <c r="J166" s="369"/>
      <c r="O166" s="230"/>
      <c r="P166" s="230"/>
      <c r="Q166" s="230"/>
      <c r="R166" s="230"/>
    </row>
    <row r="167" spans="2:18">
      <c r="B167" s="369"/>
      <c r="C167" s="369"/>
      <c r="D167" s="369"/>
      <c r="E167" s="369"/>
      <c r="F167" s="369"/>
      <c r="G167" s="369"/>
      <c r="H167" s="369"/>
      <c r="I167" s="369"/>
      <c r="J167" s="369"/>
      <c r="O167" s="230"/>
      <c r="P167" s="230"/>
      <c r="Q167" s="230"/>
      <c r="R167" s="230"/>
    </row>
    <row r="168" spans="2:18">
      <c r="B168" s="369"/>
      <c r="C168" s="369"/>
      <c r="D168" s="369"/>
      <c r="E168" s="369"/>
      <c r="F168" s="369"/>
      <c r="G168" s="369"/>
      <c r="H168" s="369"/>
      <c r="I168" s="369"/>
      <c r="J168" s="369"/>
      <c r="O168" s="230"/>
      <c r="P168" s="230"/>
      <c r="Q168" s="230"/>
      <c r="R168" s="230"/>
    </row>
    <row r="169" spans="2:18">
      <c r="B169" s="369"/>
      <c r="C169" s="369"/>
      <c r="D169" s="369"/>
      <c r="E169" s="369"/>
      <c r="F169" s="369"/>
      <c r="G169" s="369"/>
      <c r="H169" s="369"/>
      <c r="I169" s="369"/>
      <c r="J169" s="369"/>
      <c r="O169" s="230"/>
      <c r="P169" s="230"/>
      <c r="Q169" s="230"/>
      <c r="R169" s="230"/>
    </row>
    <row r="170" spans="2:18">
      <c r="B170" s="369"/>
      <c r="C170" s="369"/>
      <c r="D170" s="369"/>
      <c r="E170" s="369"/>
      <c r="F170" s="369"/>
      <c r="G170" s="369"/>
      <c r="H170" s="369"/>
      <c r="I170" s="369"/>
      <c r="J170" s="369"/>
      <c r="O170" s="230"/>
      <c r="P170" s="230"/>
      <c r="Q170" s="230"/>
      <c r="R170" s="230"/>
    </row>
    <row r="171" spans="2:18">
      <c r="B171" s="369"/>
      <c r="C171" s="369"/>
      <c r="D171" s="369"/>
      <c r="E171" s="369"/>
      <c r="F171" s="369"/>
      <c r="G171" s="369"/>
      <c r="H171" s="369"/>
      <c r="I171" s="369"/>
      <c r="J171" s="369"/>
      <c r="O171" s="230"/>
      <c r="P171" s="230"/>
      <c r="Q171" s="230"/>
      <c r="R171" s="230"/>
    </row>
    <row r="172" spans="2:18">
      <c r="B172" s="369"/>
      <c r="C172" s="369"/>
      <c r="D172" s="369"/>
      <c r="E172" s="369"/>
      <c r="F172" s="369"/>
      <c r="G172" s="369"/>
      <c r="H172" s="369"/>
      <c r="I172" s="369"/>
      <c r="J172" s="369"/>
      <c r="O172" s="230"/>
      <c r="P172" s="230"/>
      <c r="Q172" s="230"/>
      <c r="R172" s="230"/>
    </row>
    <row r="173" spans="2:18">
      <c r="B173" s="369"/>
      <c r="C173" s="369"/>
      <c r="D173" s="369"/>
      <c r="E173" s="369"/>
      <c r="F173" s="369"/>
      <c r="G173" s="369"/>
      <c r="H173" s="369"/>
      <c r="I173" s="369"/>
      <c r="J173" s="369"/>
      <c r="O173" s="230"/>
      <c r="P173" s="230"/>
      <c r="Q173" s="230"/>
      <c r="R173" s="230"/>
    </row>
    <row r="174" spans="2:18">
      <c r="B174" s="369"/>
      <c r="C174" s="369"/>
      <c r="D174" s="369"/>
      <c r="E174" s="369"/>
      <c r="F174" s="369"/>
      <c r="G174" s="369"/>
      <c r="H174" s="369"/>
      <c r="I174" s="369"/>
      <c r="J174" s="369"/>
      <c r="O174" s="230"/>
      <c r="P174" s="230"/>
      <c r="Q174" s="230"/>
      <c r="R174" s="230"/>
    </row>
    <row r="175" spans="2:18">
      <c r="B175" s="369"/>
      <c r="C175" s="369"/>
      <c r="D175" s="369"/>
      <c r="E175" s="369"/>
      <c r="F175" s="369"/>
      <c r="G175" s="369"/>
      <c r="H175" s="369"/>
      <c r="I175" s="369"/>
      <c r="J175" s="369"/>
      <c r="O175" s="230"/>
      <c r="P175" s="230"/>
      <c r="Q175" s="230"/>
      <c r="R175" s="230"/>
    </row>
    <row r="176" spans="2:18">
      <c r="B176" s="369"/>
      <c r="C176" s="369"/>
      <c r="D176" s="369"/>
      <c r="E176" s="369"/>
      <c r="F176" s="369"/>
      <c r="G176" s="369"/>
      <c r="H176" s="369"/>
      <c r="I176" s="369"/>
      <c r="J176" s="369"/>
      <c r="O176" s="230"/>
      <c r="P176" s="230"/>
      <c r="Q176" s="230"/>
      <c r="R176" s="230"/>
    </row>
    <row r="177" spans="2:18">
      <c r="B177" s="369"/>
      <c r="C177" s="369"/>
      <c r="D177" s="369"/>
      <c r="E177" s="369"/>
      <c r="F177" s="369"/>
      <c r="G177" s="369"/>
      <c r="H177" s="369"/>
      <c r="I177" s="369"/>
      <c r="J177" s="369"/>
      <c r="O177" s="230"/>
      <c r="P177" s="230"/>
      <c r="Q177" s="230"/>
      <c r="R177" s="230"/>
    </row>
    <row r="178" spans="2:18">
      <c r="B178" s="369"/>
      <c r="C178" s="369"/>
      <c r="D178" s="369"/>
      <c r="E178" s="369"/>
      <c r="F178" s="369"/>
      <c r="G178" s="369"/>
      <c r="H178" s="369"/>
      <c r="I178" s="369"/>
      <c r="J178" s="369"/>
      <c r="O178" s="230"/>
      <c r="P178" s="230"/>
      <c r="Q178" s="230"/>
      <c r="R178" s="230"/>
    </row>
    <row r="179" spans="2:18">
      <c r="B179" s="369"/>
      <c r="C179" s="369"/>
      <c r="D179" s="369"/>
      <c r="E179" s="369"/>
      <c r="F179" s="369"/>
      <c r="G179" s="369"/>
      <c r="H179" s="369"/>
      <c r="I179" s="369"/>
      <c r="J179" s="369"/>
      <c r="O179" s="230"/>
      <c r="P179" s="230"/>
      <c r="Q179" s="230"/>
      <c r="R179" s="230"/>
    </row>
    <row r="180" spans="2:18">
      <c r="B180" s="369"/>
      <c r="C180" s="369"/>
      <c r="D180" s="369"/>
      <c r="E180" s="369"/>
      <c r="F180" s="369"/>
      <c r="G180" s="369"/>
      <c r="H180" s="369"/>
      <c r="I180" s="369"/>
      <c r="J180" s="369"/>
      <c r="O180" s="230"/>
      <c r="P180" s="230"/>
      <c r="Q180" s="230"/>
      <c r="R180" s="230"/>
    </row>
    <row r="181" spans="2:18">
      <c r="B181" s="369"/>
      <c r="C181" s="369"/>
      <c r="D181" s="369"/>
      <c r="E181" s="369"/>
      <c r="F181" s="369"/>
      <c r="G181" s="369"/>
      <c r="H181" s="369"/>
      <c r="I181" s="369"/>
      <c r="J181" s="369"/>
      <c r="O181" s="230"/>
      <c r="P181" s="230"/>
      <c r="Q181" s="230"/>
      <c r="R181" s="230"/>
    </row>
    <row r="182" spans="2:18">
      <c r="B182" s="369"/>
      <c r="C182" s="369"/>
      <c r="D182" s="369"/>
      <c r="E182" s="369"/>
      <c r="F182" s="369"/>
      <c r="G182" s="369"/>
      <c r="H182" s="369"/>
      <c r="I182" s="369"/>
      <c r="J182" s="369"/>
      <c r="O182" s="230"/>
      <c r="P182" s="230"/>
      <c r="Q182" s="230"/>
      <c r="R182" s="230"/>
    </row>
    <row r="183" spans="2:18">
      <c r="B183" s="369"/>
      <c r="C183" s="369"/>
      <c r="D183" s="369"/>
      <c r="E183" s="369"/>
      <c r="F183" s="369"/>
      <c r="G183" s="369"/>
      <c r="H183" s="369"/>
      <c r="I183" s="369"/>
      <c r="J183" s="369"/>
      <c r="O183" s="230"/>
      <c r="P183" s="230"/>
      <c r="Q183" s="230"/>
      <c r="R183" s="230"/>
    </row>
    <row r="184" spans="2:18">
      <c r="B184" s="369"/>
      <c r="C184" s="369"/>
      <c r="D184" s="369"/>
      <c r="E184" s="369"/>
      <c r="F184" s="369"/>
      <c r="G184" s="369"/>
      <c r="H184" s="369"/>
      <c r="I184" s="369"/>
      <c r="J184" s="369"/>
      <c r="O184" s="230"/>
      <c r="P184" s="230"/>
      <c r="Q184" s="230"/>
      <c r="R184" s="230"/>
    </row>
    <row r="185" spans="2:18">
      <c r="B185" s="369"/>
      <c r="C185" s="369"/>
      <c r="D185" s="369"/>
      <c r="E185" s="369"/>
      <c r="F185" s="369"/>
      <c r="G185" s="369"/>
      <c r="H185" s="369"/>
      <c r="I185" s="369"/>
      <c r="J185" s="369"/>
      <c r="O185" s="230"/>
      <c r="P185" s="230"/>
      <c r="Q185" s="230"/>
      <c r="R185" s="230"/>
    </row>
    <row r="186" spans="2:18">
      <c r="B186" s="369"/>
      <c r="C186" s="369"/>
      <c r="D186" s="369"/>
      <c r="E186" s="369"/>
      <c r="F186" s="369"/>
      <c r="G186" s="369"/>
      <c r="H186" s="369"/>
      <c r="I186" s="369"/>
      <c r="J186" s="369"/>
      <c r="O186" s="230"/>
      <c r="P186" s="230"/>
      <c r="Q186" s="230"/>
      <c r="R186" s="230"/>
    </row>
    <row r="187" spans="2:18">
      <c r="B187" s="369"/>
      <c r="C187" s="369"/>
      <c r="D187" s="369"/>
      <c r="E187" s="369"/>
      <c r="F187" s="369"/>
      <c r="G187" s="369"/>
      <c r="H187" s="369"/>
      <c r="I187" s="369"/>
      <c r="J187" s="369"/>
      <c r="O187" s="230"/>
      <c r="P187" s="230"/>
      <c r="Q187" s="230"/>
      <c r="R187" s="230"/>
    </row>
    <row r="188" spans="2:18">
      <c r="B188" s="369"/>
      <c r="C188" s="369"/>
      <c r="D188" s="369"/>
      <c r="E188" s="369"/>
      <c r="F188" s="369"/>
      <c r="G188" s="369"/>
      <c r="H188" s="369"/>
      <c r="I188" s="369"/>
      <c r="J188" s="369"/>
      <c r="O188" s="230"/>
      <c r="P188" s="230"/>
      <c r="Q188" s="230"/>
      <c r="R188" s="230"/>
    </row>
    <row r="189" spans="2:18">
      <c r="B189" s="369"/>
      <c r="C189" s="369"/>
      <c r="D189" s="369"/>
      <c r="E189" s="369"/>
      <c r="F189" s="369"/>
      <c r="G189" s="369"/>
      <c r="H189" s="369"/>
      <c r="I189" s="369"/>
      <c r="J189" s="369"/>
      <c r="O189" s="230"/>
      <c r="P189" s="230"/>
      <c r="Q189" s="230"/>
      <c r="R189" s="230"/>
    </row>
    <row r="190" spans="2:18">
      <c r="B190" s="369"/>
      <c r="C190" s="369"/>
      <c r="D190" s="369"/>
      <c r="E190" s="369"/>
      <c r="F190" s="369"/>
      <c r="G190" s="369"/>
      <c r="H190" s="369"/>
      <c r="I190" s="369"/>
      <c r="J190" s="369"/>
      <c r="O190" s="230"/>
      <c r="P190" s="230"/>
      <c r="Q190" s="230"/>
      <c r="R190" s="230"/>
    </row>
    <row r="191" spans="2:18">
      <c r="B191" s="369"/>
      <c r="C191" s="369"/>
      <c r="D191" s="369"/>
      <c r="E191" s="369"/>
      <c r="F191" s="369"/>
      <c r="G191" s="369"/>
      <c r="H191" s="369"/>
      <c r="I191" s="369"/>
      <c r="J191" s="369"/>
      <c r="O191" s="230"/>
      <c r="P191" s="230"/>
      <c r="Q191" s="230"/>
      <c r="R191" s="230"/>
    </row>
    <row r="192" spans="2:18">
      <c r="B192" s="369"/>
      <c r="C192" s="369"/>
      <c r="D192" s="369"/>
      <c r="E192" s="369"/>
      <c r="F192" s="369"/>
      <c r="G192" s="369"/>
      <c r="H192" s="369"/>
      <c r="I192" s="369"/>
      <c r="J192" s="369"/>
      <c r="O192" s="230"/>
      <c r="P192" s="230"/>
      <c r="Q192" s="230"/>
      <c r="R192" s="230"/>
    </row>
    <row r="193" spans="2:18">
      <c r="B193" s="369"/>
      <c r="C193" s="369"/>
      <c r="D193" s="369"/>
      <c r="E193" s="369"/>
      <c r="F193" s="369"/>
      <c r="G193" s="369"/>
      <c r="H193" s="369"/>
      <c r="I193" s="369"/>
      <c r="J193" s="369"/>
      <c r="O193" s="230"/>
      <c r="P193" s="230"/>
      <c r="Q193" s="230"/>
      <c r="R193" s="230"/>
    </row>
    <row r="194" spans="2:18">
      <c r="B194" s="369"/>
      <c r="C194" s="369"/>
      <c r="D194" s="369"/>
      <c r="E194" s="369"/>
      <c r="F194" s="369"/>
      <c r="G194" s="369"/>
      <c r="H194" s="369"/>
      <c r="I194" s="369"/>
      <c r="J194" s="369"/>
      <c r="O194" s="230"/>
      <c r="P194" s="230"/>
      <c r="Q194" s="230"/>
      <c r="R194" s="230"/>
    </row>
    <row r="195" spans="2:18">
      <c r="B195" s="369"/>
      <c r="C195" s="369"/>
      <c r="D195" s="369"/>
      <c r="E195" s="369"/>
      <c r="F195" s="369"/>
      <c r="G195" s="369"/>
      <c r="H195" s="369"/>
      <c r="I195" s="369"/>
      <c r="J195" s="369"/>
      <c r="O195" s="230"/>
      <c r="P195" s="230"/>
      <c r="Q195" s="230"/>
      <c r="R195" s="230"/>
    </row>
    <row r="196" spans="2:18">
      <c r="B196" s="369"/>
      <c r="C196" s="369"/>
      <c r="D196" s="369"/>
      <c r="E196" s="369"/>
      <c r="F196" s="369"/>
      <c r="G196" s="369"/>
      <c r="H196" s="369"/>
      <c r="I196" s="369"/>
      <c r="J196" s="369"/>
      <c r="O196" s="230"/>
      <c r="P196" s="230"/>
      <c r="Q196" s="230"/>
      <c r="R196" s="230"/>
    </row>
    <row r="197" spans="2:18">
      <c r="B197" s="369"/>
      <c r="C197" s="369"/>
      <c r="D197" s="369"/>
      <c r="E197" s="369"/>
      <c r="F197" s="369"/>
      <c r="G197" s="369"/>
      <c r="H197" s="369"/>
      <c r="I197" s="369"/>
      <c r="J197" s="369"/>
      <c r="O197" s="230"/>
      <c r="P197" s="230"/>
      <c r="Q197" s="230"/>
      <c r="R197" s="230"/>
    </row>
    <row r="198" spans="2:18">
      <c r="B198" s="369"/>
      <c r="C198" s="369"/>
      <c r="D198" s="369"/>
      <c r="E198" s="369"/>
      <c r="F198" s="369"/>
      <c r="G198" s="369"/>
      <c r="H198" s="369"/>
      <c r="I198" s="369"/>
      <c r="J198" s="369"/>
      <c r="O198" s="230"/>
      <c r="P198" s="230"/>
      <c r="Q198" s="230"/>
      <c r="R198" s="230"/>
    </row>
    <row r="199" spans="2:18">
      <c r="B199" s="369"/>
      <c r="C199" s="369"/>
      <c r="D199" s="369"/>
      <c r="E199" s="369"/>
      <c r="F199" s="369"/>
      <c r="G199" s="369"/>
      <c r="H199" s="369"/>
      <c r="I199" s="369"/>
      <c r="J199" s="369"/>
      <c r="O199" s="230"/>
      <c r="P199" s="230"/>
      <c r="Q199" s="230"/>
      <c r="R199" s="230"/>
    </row>
    <row r="200" spans="2:18">
      <c r="B200" s="369"/>
      <c r="C200" s="369"/>
      <c r="D200" s="369"/>
      <c r="E200" s="369"/>
      <c r="F200" s="369"/>
      <c r="G200" s="369"/>
      <c r="H200" s="369"/>
      <c r="I200" s="369"/>
      <c r="J200" s="369"/>
      <c r="O200" s="230"/>
      <c r="P200" s="230"/>
      <c r="Q200" s="230"/>
      <c r="R200" s="230"/>
    </row>
    <row r="201" spans="2:18">
      <c r="B201" s="369"/>
      <c r="C201" s="369"/>
      <c r="D201" s="369"/>
      <c r="E201" s="369"/>
      <c r="F201" s="369"/>
      <c r="G201" s="369"/>
      <c r="H201" s="369"/>
      <c r="I201" s="369"/>
      <c r="J201" s="369"/>
      <c r="O201" s="230"/>
      <c r="P201" s="230"/>
      <c r="Q201" s="230"/>
      <c r="R201" s="230"/>
    </row>
    <row r="202" spans="2:18">
      <c r="B202" s="369"/>
      <c r="C202" s="369"/>
      <c r="D202" s="369"/>
      <c r="E202" s="369"/>
      <c r="F202" s="369"/>
      <c r="G202" s="369"/>
      <c r="H202" s="369"/>
      <c r="I202" s="369"/>
      <c r="J202" s="369"/>
      <c r="O202" s="230"/>
      <c r="P202" s="230"/>
      <c r="Q202" s="230"/>
      <c r="R202" s="230"/>
    </row>
    <row r="203" spans="2:18">
      <c r="B203" s="369"/>
      <c r="C203" s="369"/>
      <c r="D203" s="369"/>
      <c r="E203" s="369"/>
      <c r="F203" s="369"/>
      <c r="G203" s="369"/>
      <c r="H203" s="369"/>
      <c r="I203" s="369"/>
      <c r="J203" s="369"/>
      <c r="O203" s="230"/>
      <c r="P203" s="230"/>
      <c r="Q203" s="230"/>
      <c r="R203" s="230"/>
    </row>
    <row r="204" spans="2:18">
      <c r="B204" s="369"/>
      <c r="C204" s="369"/>
      <c r="D204" s="369"/>
      <c r="E204" s="369"/>
      <c r="F204" s="369"/>
      <c r="G204" s="369"/>
      <c r="H204" s="369"/>
      <c r="I204" s="369"/>
      <c r="J204" s="369"/>
      <c r="O204" s="230"/>
      <c r="P204" s="230"/>
      <c r="Q204" s="230"/>
      <c r="R204" s="230"/>
    </row>
    <row r="205" spans="2:18">
      <c r="B205" s="369"/>
      <c r="C205" s="369"/>
      <c r="D205" s="369"/>
      <c r="E205" s="369"/>
      <c r="F205" s="369"/>
      <c r="G205" s="369"/>
      <c r="H205" s="369"/>
      <c r="I205" s="369"/>
      <c r="J205" s="369"/>
      <c r="O205" s="230"/>
      <c r="P205" s="230"/>
      <c r="Q205" s="230"/>
      <c r="R205" s="230"/>
    </row>
    <row r="206" spans="2:18">
      <c r="B206" s="369"/>
      <c r="C206" s="369"/>
      <c r="D206" s="369"/>
      <c r="E206" s="369"/>
      <c r="F206" s="369"/>
      <c r="G206" s="369"/>
      <c r="H206" s="369"/>
      <c r="I206" s="369"/>
      <c r="J206" s="369"/>
      <c r="O206" s="230"/>
      <c r="P206" s="230"/>
      <c r="Q206" s="230"/>
      <c r="R206" s="230"/>
    </row>
    <row r="207" spans="2:18">
      <c r="B207" s="369"/>
      <c r="C207" s="369"/>
      <c r="D207" s="369"/>
      <c r="E207" s="369"/>
      <c r="F207" s="369"/>
      <c r="G207" s="369"/>
      <c r="H207" s="369"/>
      <c r="I207" s="369"/>
      <c r="J207" s="369"/>
      <c r="O207" s="230"/>
      <c r="P207" s="230"/>
      <c r="Q207" s="230"/>
      <c r="R207" s="230"/>
    </row>
    <row r="208" spans="2:18">
      <c r="B208" s="369"/>
      <c r="C208" s="369"/>
      <c r="D208" s="369"/>
      <c r="E208" s="369"/>
      <c r="F208" s="369"/>
      <c r="G208" s="369"/>
      <c r="H208" s="369"/>
      <c r="I208" s="369"/>
      <c r="J208" s="369"/>
      <c r="O208" s="230"/>
      <c r="P208" s="230"/>
      <c r="Q208" s="230"/>
      <c r="R208" s="230"/>
    </row>
    <row r="209" spans="2:18">
      <c r="B209" s="369"/>
      <c r="C209" s="369"/>
      <c r="D209" s="369"/>
      <c r="E209" s="369"/>
      <c r="F209" s="369"/>
      <c r="G209" s="369"/>
      <c r="H209" s="369"/>
      <c r="I209" s="369"/>
      <c r="J209" s="369"/>
      <c r="O209" s="230"/>
      <c r="P209" s="230"/>
      <c r="Q209" s="230"/>
      <c r="R209" s="230"/>
    </row>
    <row r="210" spans="2:18">
      <c r="B210" s="369"/>
      <c r="C210" s="369"/>
      <c r="D210" s="369"/>
      <c r="E210" s="369"/>
      <c r="F210" s="369"/>
      <c r="G210" s="369"/>
      <c r="H210" s="369"/>
      <c r="I210" s="369"/>
      <c r="J210" s="369"/>
      <c r="O210" s="230"/>
      <c r="P210" s="230"/>
      <c r="Q210" s="230"/>
      <c r="R210" s="230"/>
    </row>
    <row r="211" spans="2:18">
      <c r="B211" s="369"/>
      <c r="C211" s="369"/>
      <c r="D211" s="369"/>
      <c r="E211" s="369"/>
      <c r="F211" s="369"/>
      <c r="G211" s="369"/>
      <c r="H211" s="369"/>
      <c r="I211" s="369"/>
      <c r="J211" s="369"/>
      <c r="O211" s="230"/>
      <c r="P211" s="230"/>
      <c r="Q211" s="230"/>
      <c r="R211" s="230"/>
    </row>
    <row r="212" spans="2:18">
      <c r="B212" s="369"/>
      <c r="C212" s="369"/>
      <c r="D212" s="369"/>
      <c r="E212" s="369"/>
      <c r="F212" s="369"/>
      <c r="G212" s="369"/>
      <c r="H212" s="369"/>
      <c r="I212" s="369"/>
      <c r="J212" s="369"/>
      <c r="O212" s="230"/>
      <c r="P212" s="230"/>
      <c r="Q212" s="230"/>
      <c r="R212" s="230"/>
    </row>
    <row r="213" spans="2:18">
      <c r="B213" s="369"/>
      <c r="C213" s="369"/>
      <c r="D213" s="369"/>
      <c r="E213" s="369"/>
      <c r="F213" s="369"/>
      <c r="G213" s="369"/>
      <c r="H213" s="369"/>
      <c r="I213" s="369"/>
      <c r="J213" s="369"/>
      <c r="O213" s="230"/>
      <c r="P213" s="230"/>
      <c r="Q213" s="230"/>
      <c r="R213" s="230"/>
    </row>
    <row r="214" spans="2:18">
      <c r="B214" s="369"/>
      <c r="C214" s="369"/>
      <c r="D214" s="369"/>
      <c r="E214" s="369"/>
      <c r="F214" s="369"/>
      <c r="G214" s="369"/>
      <c r="H214" s="369"/>
      <c r="I214" s="369"/>
      <c r="J214" s="369"/>
      <c r="O214" s="230"/>
      <c r="P214" s="230"/>
      <c r="Q214" s="230"/>
      <c r="R214" s="230"/>
    </row>
    <row r="215" spans="2:18">
      <c r="B215" s="369"/>
      <c r="C215" s="369"/>
      <c r="D215" s="369"/>
      <c r="E215" s="369"/>
      <c r="F215" s="369"/>
      <c r="G215" s="369"/>
      <c r="H215" s="369"/>
      <c r="I215" s="369"/>
      <c r="J215" s="369"/>
      <c r="O215" s="230"/>
      <c r="P215" s="230"/>
      <c r="Q215" s="230"/>
      <c r="R215" s="230"/>
    </row>
    <row r="216" spans="2:18">
      <c r="B216" s="369"/>
      <c r="C216" s="369"/>
      <c r="D216" s="369"/>
      <c r="E216" s="369"/>
      <c r="F216" s="369"/>
      <c r="G216" s="369"/>
      <c r="H216" s="369"/>
      <c r="I216" s="369"/>
      <c r="J216" s="369"/>
      <c r="O216" s="230"/>
      <c r="P216" s="230"/>
      <c r="Q216" s="230"/>
      <c r="R216" s="230"/>
    </row>
    <row r="217" spans="2:18">
      <c r="B217" s="369"/>
      <c r="C217" s="369"/>
      <c r="D217" s="369"/>
      <c r="E217" s="369"/>
      <c r="F217" s="369"/>
      <c r="G217" s="369"/>
      <c r="H217" s="369"/>
      <c r="I217" s="369"/>
      <c r="J217" s="369"/>
      <c r="O217" s="230"/>
      <c r="P217" s="230"/>
      <c r="Q217" s="230"/>
      <c r="R217" s="230"/>
    </row>
    <row r="218" spans="2:18">
      <c r="B218" s="369"/>
      <c r="C218" s="369"/>
      <c r="D218" s="369"/>
      <c r="E218" s="369"/>
      <c r="F218" s="369"/>
      <c r="G218" s="369"/>
      <c r="H218" s="369"/>
      <c r="I218" s="369"/>
      <c r="J218" s="369"/>
      <c r="O218" s="230"/>
      <c r="P218" s="230"/>
      <c r="Q218" s="230"/>
      <c r="R218" s="230"/>
    </row>
    <row r="219" spans="2:18">
      <c r="B219" s="369"/>
      <c r="C219" s="369"/>
      <c r="D219" s="369"/>
      <c r="E219" s="369"/>
      <c r="F219" s="369"/>
      <c r="G219" s="369"/>
      <c r="H219" s="369"/>
      <c r="I219" s="369"/>
      <c r="J219" s="369"/>
      <c r="O219" s="230"/>
      <c r="P219" s="230"/>
      <c r="Q219" s="230"/>
      <c r="R219" s="230"/>
    </row>
    <row r="220" spans="2:18">
      <c r="B220" s="369"/>
      <c r="C220" s="369"/>
      <c r="D220" s="369"/>
      <c r="E220" s="369"/>
      <c r="F220" s="369"/>
      <c r="G220" s="369"/>
      <c r="H220" s="369"/>
      <c r="I220" s="369"/>
      <c r="J220" s="369"/>
      <c r="O220" s="230"/>
      <c r="P220" s="230"/>
      <c r="Q220" s="230"/>
      <c r="R220" s="230"/>
    </row>
    <row r="221" spans="2:18">
      <c r="B221" s="369"/>
      <c r="C221" s="369"/>
      <c r="D221" s="369"/>
      <c r="E221" s="369"/>
      <c r="F221" s="369"/>
      <c r="G221" s="369"/>
      <c r="H221" s="369"/>
      <c r="I221" s="369"/>
      <c r="J221" s="369"/>
      <c r="O221" s="230"/>
      <c r="P221" s="230"/>
      <c r="Q221" s="230"/>
      <c r="R221" s="230"/>
    </row>
    <row r="222" spans="2:18">
      <c r="B222" s="369"/>
      <c r="C222" s="369"/>
      <c r="D222" s="369"/>
      <c r="E222" s="369"/>
      <c r="F222" s="369"/>
      <c r="G222" s="369"/>
      <c r="H222" s="369"/>
      <c r="I222" s="369"/>
      <c r="J222" s="369"/>
      <c r="O222" s="230"/>
      <c r="P222" s="230"/>
      <c r="Q222" s="230"/>
      <c r="R222" s="230"/>
    </row>
    <row r="223" spans="2:18">
      <c r="B223" s="369"/>
      <c r="C223" s="369"/>
      <c r="D223" s="369"/>
      <c r="E223" s="369"/>
      <c r="F223" s="369"/>
      <c r="G223" s="369"/>
      <c r="H223" s="369"/>
      <c r="I223" s="369"/>
      <c r="J223" s="369"/>
      <c r="O223" s="230"/>
      <c r="P223" s="230"/>
      <c r="Q223" s="230"/>
      <c r="R223" s="230"/>
    </row>
    <row r="224" spans="2:18">
      <c r="B224" s="369"/>
      <c r="C224" s="369"/>
      <c r="D224" s="369"/>
      <c r="E224" s="369"/>
      <c r="F224" s="369"/>
      <c r="G224" s="369"/>
      <c r="H224" s="369"/>
      <c r="I224" s="369"/>
      <c r="J224" s="369"/>
      <c r="O224" s="230"/>
      <c r="P224" s="230"/>
      <c r="Q224" s="230"/>
      <c r="R224" s="230"/>
    </row>
    <row r="225" spans="2:18">
      <c r="B225" s="369"/>
      <c r="C225" s="369"/>
      <c r="D225" s="369"/>
      <c r="E225" s="369"/>
      <c r="F225" s="369"/>
      <c r="G225" s="369"/>
      <c r="H225" s="369"/>
      <c r="I225" s="369"/>
      <c r="J225" s="369"/>
      <c r="O225" s="230"/>
      <c r="P225" s="230"/>
      <c r="Q225" s="230"/>
      <c r="R225" s="230"/>
    </row>
    <row r="226" spans="2:18">
      <c r="B226" s="369"/>
      <c r="C226" s="369"/>
      <c r="D226" s="369"/>
      <c r="E226" s="369"/>
      <c r="F226" s="369"/>
      <c r="G226" s="369"/>
      <c r="H226" s="369"/>
      <c r="I226" s="369"/>
      <c r="J226" s="369"/>
      <c r="O226" s="230"/>
      <c r="P226" s="230"/>
      <c r="Q226" s="230"/>
      <c r="R226" s="230"/>
    </row>
    <row r="227" spans="2:18">
      <c r="B227" s="369"/>
      <c r="C227" s="369"/>
      <c r="D227" s="369"/>
      <c r="E227" s="369"/>
      <c r="F227" s="369"/>
      <c r="G227" s="369"/>
      <c r="H227" s="369"/>
      <c r="I227" s="369"/>
      <c r="J227" s="369"/>
      <c r="O227" s="230"/>
      <c r="P227" s="230"/>
      <c r="Q227" s="230"/>
      <c r="R227" s="230"/>
    </row>
    <row r="228" spans="2:18">
      <c r="B228" s="369"/>
      <c r="C228" s="369"/>
      <c r="D228" s="369"/>
      <c r="E228" s="369"/>
      <c r="F228" s="369"/>
      <c r="G228" s="369"/>
      <c r="H228" s="369"/>
      <c r="I228" s="369"/>
      <c r="J228" s="369"/>
      <c r="O228" s="230"/>
      <c r="P228" s="230"/>
      <c r="Q228" s="230"/>
      <c r="R228" s="230"/>
    </row>
    <row r="229" spans="2:18">
      <c r="B229" s="369"/>
      <c r="C229" s="369"/>
      <c r="D229" s="369"/>
      <c r="E229" s="369"/>
      <c r="F229" s="369"/>
      <c r="G229" s="369"/>
      <c r="H229" s="369"/>
      <c r="I229" s="369"/>
      <c r="J229" s="369"/>
      <c r="O229" s="230"/>
      <c r="P229" s="230"/>
      <c r="Q229" s="230"/>
      <c r="R229" s="230"/>
    </row>
    <row r="230" spans="2:18">
      <c r="B230" s="369"/>
      <c r="C230" s="369"/>
      <c r="D230" s="369"/>
      <c r="E230" s="369"/>
      <c r="F230" s="369"/>
      <c r="G230" s="369"/>
      <c r="H230" s="369"/>
      <c r="I230" s="369"/>
      <c r="J230" s="369"/>
      <c r="O230" s="230"/>
      <c r="P230" s="230"/>
      <c r="Q230" s="230"/>
      <c r="R230" s="230"/>
    </row>
    <row r="231" spans="2:18">
      <c r="B231" s="369"/>
      <c r="C231" s="369"/>
      <c r="D231" s="369"/>
      <c r="E231" s="369"/>
      <c r="F231" s="369"/>
      <c r="G231" s="369"/>
      <c r="H231" s="369"/>
      <c r="I231" s="369"/>
      <c r="J231" s="369"/>
      <c r="O231" s="230"/>
      <c r="P231" s="230"/>
      <c r="Q231" s="230"/>
      <c r="R231" s="230"/>
    </row>
    <row r="232" spans="2:18">
      <c r="B232" s="369"/>
      <c r="C232" s="369"/>
      <c r="D232" s="369"/>
      <c r="E232" s="369"/>
      <c r="F232" s="369"/>
      <c r="G232" s="369"/>
      <c r="H232" s="369"/>
      <c r="I232" s="369"/>
      <c r="J232" s="369"/>
      <c r="O232" s="230"/>
      <c r="P232" s="230"/>
      <c r="Q232" s="230"/>
      <c r="R232" s="230"/>
    </row>
    <row r="233" spans="2:18">
      <c r="B233" s="369"/>
      <c r="C233" s="369"/>
      <c r="D233" s="369"/>
      <c r="E233" s="369"/>
      <c r="F233" s="369"/>
      <c r="G233" s="369"/>
      <c r="H233" s="369"/>
      <c r="I233" s="369"/>
      <c r="J233" s="369"/>
      <c r="O233" s="230"/>
      <c r="P233" s="230"/>
      <c r="Q233" s="230"/>
      <c r="R233" s="230"/>
    </row>
    <row r="234" spans="2:18">
      <c r="B234" s="369"/>
      <c r="C234" s="369"/>
      <c r="D234" s="369"/>
      <c r="E234" s="369"/>
      <c r="F234" s="369"/>
      <c r="G234" s="369"/>
      <c r="H234" s="369"/>
      <c r="I234" s="369"/>
      <c r="J234" s="369"/>
      <c r="O234" s="230"/>
      <c r="P234" s="230"/>
      <c r="Q234" s="230"/>
      <c r="R234" s="230"/>
    </row>
    <row r="235" spans="2:18">
      <c r="B235" s="369"/>
      <c r="C235" s="369"/>
      <c r="D235" s="369"/>
      <c r="E235" s="369"/>
      <c r="F235" s="369"/>
      <c r="G235" s="369"/>
      <c r="H235" s="369"/>
      <c r="I235" s="369"/>
      <c r="J235" s="369"/>
      <c r="O235" s="230"/>
      <c r="P235" s="230"/>
      <c r="Q235" s="230"/>
      <c r="R235" s="230"/>
    </row>
    <row r="236" spans="2:18">
      <c r="B236" s="369"/>
      <c r="C236" s="369"/>
      <c r="D236" s="369"/>
      <c r="E236" s="369"/>
      <c r="F236" s="369"/>
      <c r="G236" s="369"/>
      <c r="H236" s="369"/>
      <c r="I236" s="369"/>
      <c r="J236" s="369"/>
      <c r="O236" s="230"/>
      <c r="P236" s="230"/>
      <c r="Q236" s="230"/>
      <c r="R236" s="230"/>
    </row>
    <row r="237" spans="2:18">
      <c r="B237" s="369"/>
      <c r="C237" s="369"/>
      <c r="D237" s="369"/>
      <c r="E237" s="369"/>
      <c r="F237" s="369"/>
      <c r="G237" s="369"/>
      <c r="H237" s="369"/>
      <c r="I237" s="369"/>
      <c r="J237" s="369"/>
      <c r="O237" s="230"/>
      <c r="P237" s="230"/>
      <c r="Q237" s="230"/>
      <c r="R237" s="230"/>
    </row>
    <row r="238" spans="2:18">
      <c r="B238" s="369"/>
      <c r="C238" s="369"/>
      <c r="D238" s="369"/>
      <c r="E238" s="369"/>
      <c r="F238" s="369"/>
      <c r="G238" s="369"/>
      <c r="H238" s="369"/>
      <c r="I238" s="369"/>
      <c r="J238" s="369"/>
      <c r="O238" s="230"/>
      <c r="P238" s="230"/>
      <c r="Q238" s="230"/>
      <c r="R238" s="230"/>
    </row>
    <row r="239" spans="2:18">
      <c r="B239" s="369"/>
      <c r="C239" s="369"/>
      <c r="D239" s="369"/>
      <c r="E239" s="369"/>
      <c r="F239" s="369"/>
      <c r="G239" s="369"/>
      <c r="H239" s="369"/>
      <c r="I239" s="369"/>
      <c r="J239" s="369"/>
      <c r="O239" s="230"/>
      <c r="P239" s="230"/>
      <c r="Q239" s="230"/>
      <c r="R239" s="230"/>
    </row>
    <row r="240" spans="2:18">
      <c r="B240" s="369"/>
      <c r="C240" s="369"/>
      <c r="D240" s="369"/>
      <c r="E240" s="369"/>
      <c r="F240" s="369"/>
      <c r="G240" s="369"/>
      <c r="H240" s="369"/>
      <c r="I240" s="369"/>
      <c r="J240" s="369"/>
      <c r="O240" s="230"/>
      <c r="P240" s="230"/>
      <c r="Q240" s="230"/>
      <c r="R240" s="230"/>
    </row>
    <row r="241" spans="2:18">
      <c r="B241" s="369"/>
      <c r="C241" s="369"/>
      <c r="D241" s="369"/>
      <c r="E241" s="369"/>
      <c r="F241" s="369"/>
      <c r="G241" s="369"/>
      <c r="H241" s="369"/>
      <c r="I241" s="369"/>
      <c r="J241" s="369"/>
      <c r="O241" s="230"/>
      <c r="P241" s="230"/>
      <c r="Q241" s="230"/>
      <c r="R241" s="230"/>
    </row>
    <row r="242" spans="2:18">
      <c r="B242" s="369"/>
      <c r="C242" s="369"/>
      <c r="D242" s="369"/>
      <c r="E242" s="369"/>
      <c r="F242" s="369"/>
      <c r="G242" s="369"/>
      <c r="H242" s="369"/>
      <c r="I242" s="369"/>
      <c r="J242" s="369"/>
      <c r="O242" s="230"/>
      <c r="P242" s="230"/>
      <c r="Q242" s="230"/>
      <c r="R242" s="230"/>
    </row>
    <row r="243" spans="2:18">
      <c r="B243" s="369"/>
      <c r="C243" s="369"/>
      <c r="D243" s="369"/>
      <c r="E243" s="369"/>
      <c r="F243" s="369"/>
      <c r="G243" s="369"/>
      <c r="H243" s="369"/>
      <c r="I243" s="369"/>
      <c r="J243" s="369"/>
      <c r="O243" s="230"/>
      <c r="P243" s="230"/>
      <c r="Q243" s="230"/>
      <c r="R243" s="230"/>
    </row>
    <row r="244" spans="2:18">
      <c r="B244" s="369"/>
      <c r="C244" s="369"/>
      <c r="D244" s="369"/>
      <c r="E244" s="369"/>
      <c r="F244" s="369"/>
      <c r="G244" s="369"/>
      <c r="H244" s="369"/>
      <c r="I244" s="369"/>
      <c r="J244" s="369"/>
      <c r="O244" s="230"/>
      <c r="P244" s="230"/>
      <c r="Q244" s="230"/>
      <c r="R244" s="230"/>
    </row>
    <row r="245" spans="2:18">
      <c r="B245" s="369"/>
      <c r="C245" s="369"/>
      <c r="D245" s="369"/>
      <c r="E245" s="369"/>
      <c r="F245" s="369"/>
      <c r="G245" s="369"/>
      <c r="H245" s="369"/>
      <c r="I245" s="369"/>
      <c r="J245" s="369"/>
      <c r="O245" s="230"/>
      <c r="P245" s="230"/>
      <c r="Q245" s="230"/>
      <c r="R245" s="230"/>
    </row>
    <row r="246" spans="2:18">
      <c r="B246" s="369"/>
      <c r="C246" s="369"/>
      <c r="D246" s="369"/>
      <c r="E246" s="369"/>
      <c r="F246" s="369"/>
      <c r="G246" s="369"/>
      <c r="H246" s="369"/>
      <c r="I246" s="369"/>
      <c r="J246" s="369"/>
      <c r="O246" s="230"/>
      <c r="P246" s="230"/>
      <c r="Q246" s="230"/>
      <c r="R246" s="230"/>
    </row>
    <row r="247" spans="2:18">
      <c r="B247" s="369"/>
      <c r="C247" s="369"/>
      <c r="D247" s="369"/>
      <c r="E247" s="369"/>
      <c r="F247" s="369"/>
      <c r="G247" s="369"/>
      <c r="H247" s="369"/>
      <c r="I247" s="369"/>
      <c r="J247" s="369"/>
      <c r="O247" s="230"/>
      <c r="P247" s="230"/>
      <c r="Q247" s="230"/>
      <c r="R247" s="230"/>
    </row>
    <row r="248" spans="2:18">
      <c r="B248" s="369"/>
      <c r="C248" s="369"/>
      <c r="D248" s="369"/>
      <c r="E248" s="369"/>
      <c r="F248" s="369"/>
      <c r="G248" s="369"/>
      <c r="H248" s="369"/>
      <c r="I248" s="369"/>
      <c r="J248" s="369"/>
      <c r="O248" s="230"/>
      <c r="P248" s="230"/>
      <c r="Q248" s="230"/>
      <c r="R248" s="230"/>
    </row>
    <row r="249" spans="2:18">
      <c r="B249" s="369"/>
      <c r="C249" s="369"/>
      <c r="D249" s="369"/>
      <c r="E249" s="369"/>
      <c r="F249" s="369"/>
      <c r="G249" s="369"/>
      <c r="H249" s="369"/>
      <c r="I249" s="369"/>
      <c r="J249" s="369"/>
      <c r="O249" s="230"/>
      <c r="P249" s="230"/>
      <c r="Q249" s="230"/>
      <c r="R249" s="230"/>
    </row>
    <row r="250" spans="2:18">
      <c r="B250" s="369"/>
      <c r="C250" s="369"/>
      <c r="D250" s="369"/>
      <c r="E250" s="369"/>
      <c r="F250" s="369"/>
      <c r="G250" s="369"/>
      <c r="H250" s="369"/>
      <c r="I250" s="369"/>
      <c r="J250" s="369"/>
      <c r="O250" s="230"/>
      <c r="P250" s="230"/>
      <c r="Q250" s="230"/>
      <c r="R250" s="230"/>
    </row>
    <row r="251" spans="2:18">
      <c r="B251" s="369"/>
      <c r="C251" s="369"/>
      <c r="D251" s="369"/>
      <c r="E251" s="369"/>
      <c r="F251" s="369"/>
      <c r="G251" s="369"/>
      <c r="H251" s="369"/>
      <c r="I251" s="369"/>
      <c r="J251" s="369"/>
      <c r="O251" s="230"/>
      <c r="P251" s="230"/>
      <c r="Q251" s="230"/>
      <c r="R251" s="230"/>
    </row>
    <row r="252" spans="2:18">
      <c r="B252" s="369"/>
      <c r="C252" s="369"/>
      <c r="D252" s="369"/>
      <c r="E252" s="369"/>
      <c r="F252" s="369"/>
      <c r="G252" s="369"/>
      <c r="H252" s="369"/>
      <c r="I252" s="369"/>
      <c r="J252" s="369"/>
      <c r="O252" s="230"/>
      <c r="P252" s="230"/>
      <c r="Q252" s="230"/>
      <c r="R252" s="230"/>
    </row>
    <row r="253" spans="2:18">
      <c r="B253" s="369"/>
      <c r="C253" s="369"/>
      <c r="D253" s="369"/>
      <c r="E253" s="369"/>
      <c r="F253" s="369"/>
      <c r="G253" s="369"/>
      <c r="H253" s="369"/>
      <c r="I253" s="369"/>
      <c r="J253" s="369"/>
      <c r="O253" s="230"/>
      <c r="P253" s="230"/>
      <c r="Q253" s="230"/>
      <c r="R253" s="230"/>
    </row>
    <row r="254" spans="2:18">
      <c r="B254" s="369"/>
      <c r="C254" s="369"/>
      <c r="D254" s="369"/>
      <c r="E254" s="369"/>
      <c r="F254" s="369"/>
      <c r="G254" s="369"/>
      <c r="H254" s="369"/>
      <c r="I254" s="369"/>
      <c r="J254" s="369"/>
      <c r="O254" s="230"/>
      <c r="P254" s="230"/>
      <c r="Q254" s="230"/>
      <c r="R254" s="230"/>
    </row>
    <row r="255" spans="2:18">
      <c r="B255" s="369"/>
      <c r="C255" s="369"/>
      <c r="D255" s="369"/>
      <c r="E255" s="369"/>
      <c r="F255" s="369"/>
      <c r="G255" s="369"/>
      <c r="H255" s="369"/>
      <c r="I255" s="369"/>
      <c r="J255" s="369"/>
      <c r="O255" s="230"/>
      <c r="P255" s="230"/>
      <c r="Q255" s="230"/>
      <c r="R255" s="230"/>
    </row>
    <row r="256" spans="2:18">
      <c r="B256" s="369"/>
      <c r="C256" s="369"/>
      <c r="D256" s="369"/>
      <c r="E256" s="369"/>
      <c r="F256" s="369"/>
      <c r="G256" s="369"/>
      <c r="H256" s="369"/>
      <c r="I256" s="369"/>
      <c r="J256" s="369"/>
      <c r="O256" s="230"/>
      <c r="P256" s="230"/>
      <c r="Q256" s="230"/>
      <c r="R256" s="230"/>
    </row>
    <row r="257" spans="2:18">
      <c r="B257" s="369"/>
      <c r="C257" s="369"/>
      <c r="D257" s="369"/>
      <c r="E257" s="369"/>
      <c r="F257" s="369"/>
      <c r="G257" s="369"/>
      <c r="H257" s="369"/>
      <c r="I257" s="369"/>
      <c r="J257" s="369"/>
      <c r="O257" s="230"/>
      <c r="P257" s="230"/>
      <c r="Q257" s="230"/>
      <c r="R257" s="230"/>
    </row>
    <row r="258" spans="2:18">
      <c r="B258" s="369"/>
      <c r="C258" s="369"/>
      <c r="D258" s="369"/>
      <c r="E258" s="369"/>
      <c r="F258" s="369"/>
      <c r="G258" s="369"/>
      <c r="H258" s="369"/>
      <c r="I258" s="369"/>
      <c r="J258" s="369"/>
      <c r="O258" s="230"/>
      <c r="P258" s="230"/>
      <c r="Q258" s="230"/>
      <c r="R258" s="230"/>
    </row>
    <row r="259" spans="2:18">
      <c r="B259" s="369"/>
      <c r="C259" s="369"/>
      <c r="D259" s="369"/>
      <c r="E259" s="369"/>
      <c r="F259" s="369"/>
      <c r="G259" s="369"/>
      <c r="H259" s="369"/>
      <c r="I259" s="369"/>
      <c r="J259" s="369"/>
      <c r="O259" s="230"/>
      <c r="P259" s="230"/>
      <c r="Q259" s="230"/>
      <c r="R259" s="230"/>
    </row>
    <row r="260" spans="2:18">
      <c r="B260" s="369"/>
      <c r="C260" s="369"/>
      <c r="D260" s="369"/>
      <c r="E260" s="369"/>
      <c r="F260" s="369"/>
      <c r="G260" s="369"/>
      <c r="H260" s="369"/>
      <c r="I260" s="369"/>
      <c r="J260" s="369"/>
      <c r="O260" s="230"/>
      <c r="P260" s="230"/>
      <c r="Q260" s="230"/>
      <c r="R260" s="230"/>
    </row>
    <row r="261" spans="2:18">
      <c r="B261" s="369"/>
      <c r="C261" s="369"/>
      <c r="D261" s="369"/>
      <c r="E261" s="369"/>
      <c r="F261" s="369"/>
      <c r="G261" s="369"/>
      <c r="H261" s="369"/>
      <c r="I261" s="369"/>
      <c r="J261" s="369"/>
      <c r="O261" s="230"/>
      <c r="P261" s="230"/>
      <c r="Q261" s="230"/>
      <c r="R261" s="230"/>
    </row>
    <row r="262" spans="2:18">
      <c r="B262" s="369"/>
      <c r="C262" s="369"/>
      <c r="D262" s="369"/>
      <c r="E262" s="369"/>
      <c r="F262" s="369"/>
      <c r="G262" s="369"/>
      <c r="H262" s="369"/>
      <c r="I262" s="369"/>
      <c r="J262" s="369"/>
      <c r="O262" s="230"/>
      <c r="P262" s="230"/>
      <c r="Q262" s="230"/>
      <c r="R262" s="230"/>
    </row>
    <row r="263" spans="2:18">
      <c r="B263" s="369"/>
      <c r="C263" s="369"/>
      <c r="D263" s="369"/>
      <c r="E263" s="369"/>
      <c r="F263" s="369"/>
      <c r="G263" s="369"/>
      <c r="H263" s="369"/>
      <c r="I263" s="369"/>
      <c r="J263" s="369"/>
      <c r="O263" s="230"/>
      <c r="P263" s="230"/>
      <c r="Q263" s="230"/>
      <c r="R263" s="230"/>
    </row>
    <row r="264" spans="2:18">
      <c r="B264" s="369"/>
      <c r="C264" s="369"/>
      <c r="D264" s="369"/>
      <c r="E264" s="369"/>
      <c r="F264" s="369"/>
      <c r="G264" s="369"/>
      <c r="H264" s="369"/>
      <c r="I264" s="369"/>
      <c r="J264" s="369"/>
      <c r="O264" s="230"/>
      <c r="P264" s="230"/>
      <c r="Q264" s="230"/>
      <c r="R264" s="230"/>
    </row>
    <row r="265" spans="2:18">
      <c r="B265" s="369"/>
      <c r="C265" s="369"/>
      <c r="D265" s="369"/>
      <c r="E265" s="369"/>
      <c r="F265" s="369"/>
      <c r="G265" s="369"/>
      <c r="H265" s="369"/>
      <c r="I265" s="369"/>
      <c r="J265" s="369"/>
      <c r="O265" s="230"/>
      <c r="P265" s="230"/>
      <c r="Q265" s="230"/>
      <c r="R265" s="230"/>
    </row>
    <row r="266" spans="2:18">
      <c r="B266" s="369"/>
      <c r="C266" s="369"/>
      <c r="D266" s="369"/>
      <c r="E266" s="369"/>
      <c r="F266" s="369"/>
      <c r="G266" s="369"/>
      <c r="H266" s="369"/>
      <c r="I266" s="369"/>
      <c r="J266" s="369"/>
      <c r="O266" s="230"/>
      <c r="P266" s="230"/>
      <c r="Q266" s="230"/>
      <c r="R266" s="230"/>
    </row>
    <row r="267" spans="2:18">
      <c r="B267" s="369"/>
      <c r="C267" s="369"/>
      <c r="D267" s="369"/>
      <c r="E267" s="369"/>
      <c r="F267" s="369"/>
      <c r="G267" s="369"/>
      <c r="H267" s="369"/>
      <c r="I267" s="369"/>
      <c r="J267" s="369"/>
      <c r="O267" s="230"/>
      <c r="P267" s="230"/>
      <c r="Q267" s="230"/>
      <c r="R267" s="230"/>
    </row>
    <row r="268" spans="2:18">
      <c r="B268" s="369"/>
      <c r="C268" s="369"/>
      <c r="D268" s="369"/>
      <c r="E268" s="369"/>
      <c r="F268" s="369"/>
      <c r="G268" s="369"/>
      <c r="H268" s="369"/>
      <c r="I268" s="369"/>
      <c r="J268" s="369"/>
      <c r="O268" s="230"/>
      <c r="P268" s="230"/>
      <c r="Q268" s="230"/>
      <c r="R268" s="230"/>
    </row>
    <row r="269" spans="2:18">
      <c r="B269" s="369"/>
      <c r="C269" s="369"/>
      <c r="D269" s="369"/>
      <c r="E269" s="369"/>
      <c r="F269" s="369"/>
      <c r="G269" s="369"/>
      <c r="H269" s="369"/>
      <c r="I269" s="369"/>
      <c r="J269" s="369"/>
      <c r="O269" s="230"/>
      <c r="P269" s="230"/>
      <c r="Q269" s="230"/>
      <c r="R269" s="230"/>
    </row>
    <row r="270" spans="2:18">
      <c r="B270" s="369"/>
      <c r="C270" s="369"/>
      <c r="D270" s="369"/>
      <c r="E270" s="369"/>
      <c r="F270" s="369"/>
      <c r="G270" s="369"/>
      <c r="H270" s="369"/>
      <c r="I270" s="369"/>
      <c r="J270" s="369"/>
      <c r="O270" s="230"/>
      <c r="P270" s="230"/>
      <c r="Q270" s="230"/>
      <c r="R270" s="230"/>
    </row>
    <row r="271" spans="2:18">
      <c r="B271" s="369"/>
      <c r="C271" s="369"/>
      <c r="D271" s="369"/>
      <c r="E271" s="369"/>
      <c r="F271" s="369"/>
      <c r="G271" s="369"/>
      <c r="H271" s="369"/>
      <c r="I271" s="369"/>
      <c r="J271" s="369"/>
      <c r="O271" s="230"/>
      <c r="P271" s="230"/>
      <c r="Q271" s="230"/>
      <c r="R271" s="230"/>
    </row>
    <row r="272" spans="2:18">
      <c r="B272" s="369"/>
      <c r="C272" s="369"/>
      <c r="D272" s="369"/>
      <c r="E272" s="369"/>
      <c r="F272" s="369"/>
      <c r="G272" s="369"/>
      <c r="H272" s="369"/>
      <c r="I272" s="369"/>
      <c r="J272" s="369"/>
      <c r="O272" s="230"/>
      <c r="P272" s="230"/>
      <c r="Q272" s="230"/>
      <c r="R272" s="230"/>
    </row>
    <row r="273" spans="2:18">
      <c r="B273" s="369"/>
      <c r="C273" s="369"/>
      <c r="D273" s="369"/>
      <c r="E273" s="369"/>
      <c r="F273" s="369"/>
      <c r="G273" s="369"/>
      <c r="H273" s="369"/>
      <c r="I273" s="369"/>
      <c r="J273" s="369"/>
      <c r="O273" s="230"/>
      <c r="P273" s="230"/>
      <c r="Q273" s="230"/>
      <c r="R273" s="230"/>
    </row>
    <row r="274" spans="2:18">
      <c r="B274" s="369"/>
      <c r="C274" s="369"/>
      <c r="D274" s="369"/>
      <c r="E274" s="369"/>
      <c r="F274" s="369"/>
      <c r="G274" s="369"/>
      <c r="H274" s="369"/>
      <c r="I274" s="369"/>
      <c r="J274" s="369"/>
      <c r="O274" s="230"/>
      <c r="P274" s="230"/>
      <c r="Q274" s="230"/>
      <c r="R274" s="230"/>
    </row>
    <row r="275" spans="2:18">
      <c r="B275" s="369"/>
      <c r="C275" s="369"/>
      <c r="D275" s="369"/>
      <c r="E275" s="369"/>
      <c r="F275" s="369"/>
      <c r="G275" s="369"/>
      <c r="H275" s="369"/>
      <c r="I275" s="369"/>
      <c r="J275" s="369"/>
      <c r="O275" s="230"/>
      <c r="P275" s="230"/>
      <c r="Q275" s="230"/>
      <c r="R275" s="230"/>
    </row>
    <row r="276" spans="2:18">
      <c r="B276" s="369"/>
      <c r="C276" s="369"/>
      <c r="D276" s="369"/>
      <c r="E276" s="369"/>
      <c r="F276" s="369"/>
      <c r="G276" s="369"/>
      <c r="H276" s="369"/>
      <c r="I276" s="369"/>
      <c r="J276" s="369"/>
      <c r="O276" s="230"/>
      <c r="P276" s="230"/>
      <c r="Q276" s="230"/>
      <c r="R276" s="230"/>
    </row>
    <row r="277" spans="2:18">
      <c r="B277" s="369"/>
      <c r="C277" s="369"/>
      <c r="D277" s="369"/>
      <c r="E277" s="369"/>
      <c r="F277" s="369"/>
      <c r="G277" s="369"/>
      <c r="H277" s="369"/>
      <c r="I277" s="369"/>
      <c r="J277" s="369"/>
      <c r="O277" s="230"/>
      <c r="P277" s="230"/>
      <c r="Q277" s="230"/>
      <c r="R277" s="230"/>
    </row>
    <row r="278" spans="2:18">
      <c r="B278" s="369"/>
      <c r="C278" s="369"/>
      <c r="D278" s="369"/>
      <c r="E278" s="369"/>
      <c r="F278" s="369"/>
      <c r="G278" s="369"/>
      <c r="H278" s="369"/>
      <c r="I278" s="369"/>
      <c r="J278" s="369"/>
      <c r="O278" s="230"/>
      <c r="P278" s="230"/>
      <c r="Q278" s="230"/>
      <c r="R278" s="230"/>
    </row>
    <row r="279" spans="2:18">
      <c r="B279" s="369"/>
      <c r="C279" s="369"/>
      <c r="D279" s="369"/>
      <c r="E279" s="369"/>
      <c r="F279" s="369"/>
      <c r="G279" s="369"/>
      <c r="H279" s="369"/>
      <c r="I279" s="369"/>
      <c r="J279" s="369"/>
      <c r="O279" s="230"/>
      <c r="P279" s="230"/>
      <c r="Q279" s="230"/>
      <c r="R279" s="230"/>
    </row>
    <row r="280" spans="2:18">
      <c r="B280" s="369"/>
      <c r="C280" s="369"/>
      <c r="D280" s="369"/>
      <c r="E280" s="369"/>
      <c r="F280" s="369"/>
      <c r="G280" s="369"/>
      <c r="H280" s="369"/>
      <c r="I280" s="369"/>
      <c r="J280" s="369"/>
      <c r="O280" s="230"/>
      <c r="P280" s="230"/>
      <c r="Q280" s="230"/>
      <c r="R280" s="230"/>
    </row>
    <row r="281" spans="2:18">
      <c r="B281" s="369"/>
      <c r="C281" s="369"/>
      <c r="D281" s="369"/>
      <c r="E281" s="369"/>
      <c r="F281" s="369"/>
      <c r="G281" s="369"/>
      <c r="H281" s="369"/>
      <c r="I281" s="369"/>
      <c r="J281" s="369"/>
      <c r="O281" s="230"/>
      <c r="P281" s="230"/>
      <c r="Q281" s="230"/>
      <c r="R281" s="230"/>
    </row>
    <row r="282" spans="2:18">
      <c r="B282" s="369"/>
      <c r="C282" s="369"/>
      <c r="D282" s="369"/>
      <c r="E282" s="369"/>
      <c r="F282" s="369"/>
      <c r="G282" s="369"/>
      <c r="H282" s="369"/>
      <c r="I282" s="369"/>
      <c r="J282" s="369"/>
      <c r="O282" s="230"/>
      <c r="P282" s="230"/>
      <c r="Q282" s="230"/>
      <c r="R282" s="230"/>
    </row>
    <row r="283" spans="2:18">
      <c r="B283" s="369"/>
      <c r="C283" s="369"/>
      <c r="D283" s="369"/>
      <c r="E283" s="369"/>
      <c r="F283" s="369"/>
      <c r="G283" s="369"/>
      <c r="H283" s="369"/>
      <c r="I283" s="369"/>
      <c r="J283" s="369"/>
      <c r="O283" s="230"/>
      <c r="P283" s="230"/>
      <c r="Q283" s="230"/>
      <c r="R283" s="230"/>
    </row>
    <row r="284" spans="2:18">
      <c r="B284" s="369"/>
      <c r="C284" s="369"/>
      <c r="D284" s="369"/>
      <c r="E284" s="369"/>
      <c r="F284" s="369"/>
      <c r="G284" s="369"/>
      <c r="H284" s="369"/>
      <c r="I284" s="369"/>
      <c r="J284" s="369"/>
      <c r="O284" s="230"/>
      <c r="P284" s="230"/>
      <c r="Q284" s="230"/>
      <c r="R284" s="230"/>
    </row>
    <row r="285" spans="2:18">
      <c r="B285" s="369"/>
      <c r="C285" s="369"/>
      <c r="D285" s="369"/>
      <c r="E285" s="369"/>
      <c r="F285" s="369"/>
      <c r="G285" s="369"/>
      <c r="H285" s="369"/>
      <c r="I285" s="369"/>
      <c r="J285" s="369"/>
      <c r="O285" s="230"/>
      <c r="P285" s="230"/>
      <c r="Q285" s="230"/>
      <c r="R285" s="230"/>
    </row>
    <row r="286" spans="2:18">
      <c r="B286" s="369"/>
      <c r="C286" s="369"/>
      <c r="D286" s="369"/>
      <c r="E286" s="369"/>
      <c r="F286" s="369"/>
      <c r="G286" s="369"/>
      <c r="H286" s="369"/>
      <c r="I286" s="369"/>
      <c r="J286" s="369"/>
      <c r="O286" s="230"/>
      <c r="P286" s="230"/>
      <c r="Q286" s="230"/>
      <c r="R286" s="230"/>
    </row>
    <row r="287" spans="2:18">
      <c r="B287" s="369"/>
      <c r="C287" s="369"/>
      <c r="D287" s="369"/>
      <c r="E287" s="369"/>
      <c r="F287" s="369"/>
      <c r="G287" s="369"/>
      <c r="H287" s="369"/>
      <c r="I287" s="369"/>
      <c r="J287" s="369"/>
      <c r="O287" s="230"/>
      <c r="P287" s="230"/>
      <c r="Q287" s="230"/>
      <c r="R287" s="230"/>
    </row>
    <row r="288" spans="2:18">
      <c r="B288" s="369"/>
      <c r="C288" s="369"/>
      <c r="D288" s="369"/>
      <c r="E288" s="369"/>
      <c r="F288" s="369"/>
      <c r="G288" s="369"/>
      <c r="H288" s="369"/>
      <c r="I288" s="369"/>
      <c r="J288" s="369"/>
      <c r="O288" s="230"/>
      <c r="P288" s="230"/>
      <c r="Q288" s="230"/>
      <c r="R288" s="230"/>
    </row>
    <row r="289" spans="2:18">
      <c r="B289" s="369"/>
      <c r="C289" s="369"/>
      <c r="D289" s="369"/>
      <c r="E289" s="369"/>
      <c r="F289" s="369"/>
      <c r="G289" s="369"/>
      <c r="H289" s="369"/>
      <c r="I289" s="369"/>
      <c r="J289" s="369"/>
      <c r="O289" s="230"/>
      <c r="P289" s="230"/>
      <c r="Q289" s="230"/>
      <c r="R289" s="230"/>
    </row>
    <row r="290" spans="2:18">
      <c r="B290" s="369"/>
      <c r="C290" s="369"/>
      <c r="D290" s="369"/>
      <c r="E290" s="369"/>
      <c r="F290" s="369"/>
      <c r="G290" s="369"/>
      <c r="H290" s="369"/>
      <c r="I290" s="369"/>
      <c r="J290" s="369"/>
      <c r="O290" s="230"/>
      <c r="P290" s="230"/>
      <c r="Q290" s="230"/>
      <c r="R290" s="230"/>
    </row>
    <row r="291" spans="2:18">
      <c r="B291" s="369"/>
      <c r="C291" s="369"/>
      <c r="D291" s="369"/>
      <c r="E291" s="369"/>
      <c r="F291" s="369"/>
      <c r="G291" s="369"/>
      <c r="H291" s="369"/>
      <c r="I291" s="369"/>
      <c r="J291" s="369"/>
      <c r="O291" s="230"/>
      <c r="P291" s="230"/>
      <c r="Q291" s="230"/>
      <c r="R291" s="230"/>
    </row>
    <row r="292" spans="2:18">
      <c r="B292" s="369"/>
      <c r="C292" s="369"/>
      <c r="D292" s="369"/>
      <c r="E292" s="369"/>
      <c r="F292" s="369"/>
      <c r="G292" s="369"/>
      <c r="H292" s="369"/>
      <c r="I292" s="369"/>
      <c r="J292" s="369"/>
      <c r="O292" s="230"/>
      <c r="P292" s="230"/>
      <c r="Q292" s="230"/>
      <c r="R292" s="230"/>
    </row>
    <row r="293" spans="2:18">
      <c r="B293" s="369"/>
      <c r="C293" s="369"/>
      <c r="D293" s="369"/>
      <c r="E293" s="369"/>
      <c r="F293" s="369"/>
      <c r="G293" s="369"/>
      <c r="H293" s="369"/>
      <c r="I293" s="369"/>
      <c r="J293" s="369"/>
      <c r="O293" s="230"/>
      <c r="P293" s="230"/>
      <c r="Q293" s="230"/>
      <c r="R293" s="230"/>
    </row>
    <row r="294" spans="2:18">
      <c r="B294" s="369"/>
      <c r="C294" s="369"/>
      <c r="D294" s="369"/>
      <c r="E294" s="369"/>
      <c r="F294" s="369"/>
      <c r="G294" s="369"/>
      <c r="H294" s="369"/>
      <c r="I294" s="369"/>
      <c r="J294" s="369"/>
      <c r="O294" s="230"/>
      <c r="P294" s="230"/>
      <c r="Q294" s="230"/>
      <c r="R294" s="230"/>
    </row>
    <row r="295" spans="2:18">
      <c r="B295" s="369"/>
      <c r="C295" s="369"/>
      <c r="D295" s="369"/>
      <c r="E295" s="369"/>
      <c r="F295" s="369"/>
      <c r="G295" s="369"/>
      <c r="H295" s="369"/>
      <c r="I295" s="369"/>
      <c r="J295" s="369"/>
      <c r="O295" s="230"/>
      <c r="P295" s="230"/>
      <c r="Q295" s="230"/>
      <c r="R295" s="230"/>
    </row>
    <row r="296" spans="2:18">
      <c r="B296" s="369"/>
      <c r="C296" s="369"/>
      <c r="D296" s="369"/>
      <c r="E296" s="369"/>
      <c r="F296" s="369"/>
      <c r="G296" s="369"/>
      <c r="H296" s="369"/>
      <c r="I296" s="369"/>
      <c r="J296" s="369"/>
      <c r="O296" s="230"/>
      <c r="P296" s="230"/>
      <c r="Q296" s="230"/>
      <c r="R296" s="230"/>
    </row>
    <row r="297" spans="2:18">
      <c r="B297" s="369"/>
      <c r="C297" s="369"/>
      <c r="D297" s="369"/>
      <c r="E297" s="369"/>
      <c r="F297" s="369"/>
      <c r="G297" s="369"/>
      <c r="H297" s="369"/>
      <c r="I297" s="369"/>
      <c r="J297" s="369"/>
      <c r="O297" s="230"/>
      <c r="P297" s="230"/>
      <c r="Q297" s="230"/>
      <c r="R297" s="230"/>
    </row>
    <row r="298" spans="2:18">
      <c r="B298" s="369"/>
      <c r="C298" s="369"/>
      <c r="D298" s="369"/>
      <c r="E298" s="369"/>
      <c r="F298" s="369"/>
      <c r="G298" s="369"/>
      <c r="H298" s="369"/>
      <c r="I298" s="369"/>
      <c r="J298" s="369"/>
      <c r="O298" s="230"/>
      <c r="P298" s="230"/>
      <c r="Q298" s="230"/>
      <c r="R298" s="230"/>
    </row>
    <row r="299" spans="2:18">
      <c r="B299" s="369"/>
      <c r="C299" s="369"/>
      <c r="D299" s="369"/>
      <c r="E299" s="369"/>
      <c r="F299" s="369"/>
      <c r="G299" s="369"/>
      <c r="H299" s="369"/>
      <c r="I299" s="369"/>
      <c r="J299" s="369"/>
      <c r="O299" s="230"/>
      <c r="P299" s="230"/>
      <c r="Q299" s="230"/>
      <c r="R299" s="230"/>
    </row>
    <row r="300" spans="2:18">
      <c r="B300" s="369"/>
      <c r="C300" s="369"/>
      <c r="D300" s="369"/>
      <c r="E300" s="369"/>
      <c r="F300" s="369"/>
      <c r="G300" s="369"/>
      <c r="H300" s="369"/>
      <c r="I300" s="369"/>
      <c r="J300" s="369"/>
      <c r="O300" s="230"/>
      <c r="P300" s="230"/>
      <c r="Q300" s="230"/>
      <c r="R300" s="230"/>
    </row>
    <row r="301" spans="2:18">
      <c r="B301" s="369"/>
      <c r="C301" s="369"/>
      <c r="D301" s="369"/>
      <c r="E301" s="369"/>
      <c r="F301" s="369"/>
      <c r="G301" s="369"/>
      <c r="H301" s="369"/>
      <c r="I301" s="369"/>
      <c r="J301" s="369"/>
      <c r="O301" s="230"/>
      <c r="P301" s="230"/>
      <c r="Q301" s="230"/>
      <c r="R301" s="230"/>
    </row>
    <row r="302" spans="2:18">
      <c r="B302" s="369"/>
      <c r="C302" s="369"/>
      <c r="D302" s="369"/>
      <c r="E302" s="369"/>
      <c r="F302" s="369"/>
      <c r="G302" s="369"/>
      <c r="H302" s="369"/>
      <c r="I302" s="369"/>
      <c r="J302" s="369"/>
      <c r="O302" s="230"/>
      <c r="P302" s="230"/>
      <c r="Q302" s="230"/>
      <c r="R302" s="230"/>
    </row>
    <row r="303" spans="2:18">
      <c r="B303" s="369"/>
      <c r="C303" s="369"/>
      <c r="D303" s="369"/>
      <c r="E303" s="369"/>
      <c r="F303" s="369"/>
      <c r="G303" s="369"/>
      <c r="H303" s="369"/>
      <c r="I303" s="369"/>
      <c r="J303" s="369"/>
      <c r="O303" s="230"/>
      <c r="P303" s="230"/>
      <c r="Q303" s="230"/>
      <c r="R303" s="230"/>
    </row>
    <row r="304" spans="2:18">
      <c r="B304" s="369"/>
      <c r="C304" s="369"/>
      <c r="D304" s="369"/>
      <c r="E304" s="369"/>
      <c r="F304" s="369"/>
      <c r="G304" s="369"/>
      <c r="H304" s="369"/>
      <c r="I304" s="369"/>
      <c r="J304" s="369"/>
      <c r="O304" s="230"/>
      <c r="P304" s="230"/>
      <c r="Q304" s="230"/>
      <c r="R304" s="230"/>
    </row>
    <row r="305" spans="2:18">
      <c r="B305" s="369"/>
      <c r="C305" s="369"/>
      <c r="D305" s="369"/>
      <c r="E305" s="369"/>
      <c r="F305" s="369"/>
      <c r="G305" s="369"/>
      <c r="H305" s="369"/>
      <c r="I305" s="369"/>
      <c r="J305" s="369"/>
      <c r="O305" s="230"/>
      <c r="P305" s="230"/>
      <c r="Q305" s="230"/>
      <c r="R305" s="230"/>
    </row>
    <row r="306" spans="2:18">
      <c r="B306" s="369"/>
      <c r="C306" s="369"/>
      <c r="D306" s="369"/>
      <c r="E306" s="369"/>
      <c r="F306" s="369"/>
      <c r="G306" s="369"/>
      <c r="H306" s="369"/>
      <c r="I306" s="369"/>
      <c r="J306" s="369"/>
      <c r="O306" s="230"/>
      <c r="P306" s="230"/>
      <c r="Q306" s="230"/>
      <c r="R306" s="230"/>
    </row>
    <row r="307" spans="2:18">
      <c r="B307" s="369"/>
      <c r="C307" s="369"/>
      <c r="D307" s="369"/>
      <c r="E307" s="369"/>
      <c r="F307" s="369"/>
      <c r="G307" s="369"/>
      <c r="H307" s="369"/>
      <c r="I307" s="369"/>
      <c r="J307" s="369"/>
      <c r="O307" s="230"/>
      <c r="P307" s="230"/>
      <c r="Q307" s="230"/>
      <c r="R307" s="230"/>
    </row>
    <row r="308" spans="2:18">
      <c r="B308" s="369"/>
      <c r="C308" s="369"/>
      <c r="D308" s="369"/>
      <c r="E308" s="369"/>
      <c r="F308" s="369"/>
      <c r="G308" s="369"/>
      <c r="H308" s="369"/>
      <c r="I308" s="369"/>
      <c r="J308" s="369"/>
      <c r="O308" s="230"/>
      <c r="P308" s="230"/>
      <c r="Q308" s="230"/>
      <c r="R308" s="230"/>
    </row>
    <row r="309" spans="2:18">
      <c r="B309" s="369"/>
      <c r="C309" s="369"/>
      <c r="D309" s="369"/>
      <c r="E309" s="369"/>
      <c r="F309" s="369"/>
      <c r="G309" s="369"/>
      <c r="H309" s="369"/>
      <c r="I309" s="369"/>
      <c r="J309" s="369"/>
      <c r="O309" s="230"/>
      <c r="P309" s="230"/>
      <c r="Q309" s="230"/>
      <c r="R309" s="230"/>
    </row>
    <row r="310" spans="2:18">
      <c r="B310" s="369"/>
      <c r="C310" s="369"/>
      <c r="D310" s="369"/>
      <c r="E310" s="369"/>
      <c r="F310" s="369"/>
      <c r="G310" s="369"/>
      <c r="H310" s="369"/>
      <c r="I310" s="369"/>
      <c r="J310" s="369"/>
      <c r="O310" s="230"/>
      <c r="P310" s="230"/>
      <c r="Q310" s="230"/>
      <c r="R310" s="230"/>
    </row>
    <row r="311" spans="2:18">
      <c r="B311" s="369"/>
      <c r="C311" s="369"/>
      <c r="D311" s="369"/>
      <c r="E311" s="369"/>
      <c r="F311" s="369"/>
      <c r="G311" s="369"/>
      <c r="H311" s="369"/>
      <c r="I311" s="369"/>
      <c r="J311" s="369"/>
      <c r="O311" s="230"/>
      <c r="P311" s="230"/>
      <c r="Q311" s="230"/>
      <c r="R311" s="230"/>
    </row>
    <row r="312" spans="2:18">
      <c r="B312" s="369"/>
      <c r="C312" s="369"/>
      <c r="D312" s="369"/>
      <c r="E312" s="369"/>
      <c r="F312" s="369"/>
      <c r="G312" s="369"/>
      <c r="H312" s="369"/>
      <c r="I312" s="369"/>
      <c r="J312" s="369"/>
      <c r="O312" s="230"/>
      <c r="P312" s="230"/>
      <c r="Q312" s="230"/>
      <c r="R312" s="230"/>
    </row>
    <row r="313" spans="2:18">
      <c r="B313" s="369"/>
      <c r="C313" s="369"/>
      <c r="D313" s="369"/>
      <c r="E313" s="369"/>
      <c r="F313" s="369"/>
      <c r="G313" s="369"/>
      <c r="H313" s="369"/>
      <c r="I313" s="369"/>
      <c r="J313" s="369"/>
      <c r="O313" s="230"/>
      <c r="P313" s="230"/>
      <c r="Q313" s="230"/>
      <c r="R313" s="230"/>
    </row>
    <row r="314" spans="2:18">
      <c r="B314" s="369"/>
      <c r="C314" s="369"/>
      <c r="D314" s="369"/>
      <c r="E314" s="369"/>
      <c r="F314" s="369"/>
      <c r="G314" s="369"/>
      <c r="H314" s="369"/>
      <c r="I314" s="369"/>
      <c r="J314" s="369"/>
      <c r="O314" s="230"/>
      <c r="P314" s="230"/>
      <c r="Q314" s="230"/>
      <c r="R314" s="230"/>
    </row>
    <row r="315" spans="2:18">
      <c r="B315" s="369"/>
      <c r="C315" s="369"/>
      <c r="D315" s="369"/>
      <c r="E315" s="369"/>
      <c r="F315" s="369"/>
      <c r="G315" s="369"/>
      <c r="H315" s="369"/>
      <c r="I315" s="369"/>
      <c r="J315" s="369"/>
      <c r="O315" s="230"/>
      <c r="P315" s="230"/>
      <c r="Q315" s="230"/>
      <c r="R315" s="230"/>
    </row>
    <row r="316" spans="2:18">
      <c r="B316" s="369"/>
      <c r="C316" s="369"/>
      <c r="D316" s="369"/>
      <c r="E316" s="369"/>
      <c r="F316" s="369"/>
      <c r="G316" s="369"/>
      <c r="H316" s="369"/>
      <c r="I316" s="369"/>
      <c r="J316" s="369"/>
      <c r="O316" s="230"/>
      <c r="P316" s="230"/>
      <c r="Q316" s="230"/>
      <c r="R316" s="230"/>
    </row>
    <row r="317" spans="2:18">
      <c r="B317" s="369"/>
      <c r="C317" s="369"/>
      <c r="D317" s="369"/>
      <c r="E317" s="369"/>
      <c r="F317" s="369"/>
      <c r="G317" s="369"/>
      <c r="H317" s="369"/>
      <c r="I317" s="369"/>
      <c r="J317" s="369"/>
      <c r="O317" s="230"/>
      <c r="P317" s="230"/>
      <c r="Q317" s="230"/>
      <c r="R317" s="230"/>
    </row>
    <row r="318" spans="2:18">
      <c r="B318" s="369"/>
      <c r="C318" s="369"/>
      <c r="D318" s="369"/>
      <c r="E318" s="369"/>
      <c r="F318" s="369"/>
      <c r="G318" s="369"/>
      <c r="H318" s="369"/>
      <c r="I318" s="369"/>
      <c r="J318" s="369"/>
      <c r="O318" s="230"/>
      <c r="P318" s="230"/>
      <c r="Q318" s="230"/>
      <c r="R318" s="230"/>
    </row>
    <row r="319" spans="2:18">
      <c r="B319" s="369"/>
      <c r="C319" s="369"/>
      <c r="D319" s="369"/>
      <c r="E319" s="369"/>
      <c r="F319" s="369"/>
      <c r="G319" s="369"/>
      <c r="H319" s="369"/>
      <c r="I319" s="369"/>
      <c r="J319" s="369"/>
      <c r="O319" s="230"/>
      <c r="P319" s="230"/>
      <c r="Q319" s="230"/>
      <c r="R319" s="230"/>
    </row>
    <row r="320" spans="2:18">
      <c r="B320" s="369"/>
      <c r="C320" s="369"/>
      <c r="D320" s="369"/>
      <c r="E320" s="369"/>
      <c r="F320" s="369"/>
      <c r="G320" s="369"/>
      <c r="H320" s="369"/>
      <c r="I320" s="369"/>
      <c r="J320" s="369"/>
      <c r="O320" s="230"/>
      <c r="P320" s="230"/>
      <c r="Q320" s="230"/>
      <c r="R320" s="230"/>
    </row>
    <row r="321" spans="2:18">
      <c r="B321" s="369"/>
      <c r="C321" s="369"/>
      <c r="D321" s="369"/>
      <c r="E321" s="369"/>
      <c r="F321" s="369"/>
      <c r="G321" s="369"/>
      <c r="H321" s="369"/>
      <c r="I321" s="369"/>
      <c r="J321" s="369"/>
      <c r="O321" s="230"/>
      <c r="P321" s="230"/>
      <c r="Q321" s="230"/>
      <c r="R321" s="230"/>
    </row>
    <row r="322" spans="2:18">
      <c r="B322" s="369"/>
      <c r="C322" s="369"/>
      <c r="D322" s="369"/>
      <c r="E322" s="369"/>
      <c r="F322" s="369"/>
      <c r="G322" s="369"/>
      <c r="H322" s="369"/>
      <c r="I322" s="369"/>
      <c r="J322" s="369"/>
      <c r="O322" s="230"/>
      <c r="P322" s="230"/>
      <c r="Q322" s="230"/>
      <c r="R322" s="230"/>
    </row>
    <row r="323" spans="2:18">
      <c r="B323" s="369"/>
      <c r="C323" s="369"/>
      <c r="D323" s="369"/>
      <c r="E323" s="369"/>
      <c r="F323" s="369"/>
      <c r="G323" s="369"/>
      <c r="H323" s="369"/>
      <c r="I323" s="369"/>
      <c r="J323" s="369"/>
      <c r="O323" s="230"/>
      <c r="P323" s="230"/>
      <c r="Q323" s="230"/>
      <c r="R323" s="230"/>
    </row>
    <row r="324" spans="2:18">
      <c r="B324" s="369"/>
      <c r="C324" s="369"/>
      <c r="D324" s="369"/>
      <c r="E324" s="369"/>
      <c r="F324" s="369"/>
      <c r="G324" s="369"/>
      <c r="H324" s="369"/>
      <c r="I324" s="369"/>
      <c r="J324" s="369"/>
      <c r="O324" s="230"/>
      <c r="P324" s="230"/>
      <c r="Q324" s="230"/>
      <c r="R324" s="230"/>
    </row>
    <row r="325" spans="2:18">
      <c r="B325" s="369"/>
      <c r="C325" s="369"/>
      <c r="D325" s="369"/>
      <c r="E325" s="369"/>
      <c r="F325" s="369"/>
      <c r="G325" s="369"/>
      <c r="H325" s="369"/>
      <c r="I325" s="369"/>
      <c r="J325" s="369"/>
      <c r="O325" s="230"/>
      <c r="P325" s="230"/>
      <c r="Q325" s="230"/>
      <c r="R325" s="230"/>
    </row>
    <row r="326" spans="2:18">
      <c r="B326" s="369"/>
      <c r="C326" s="369"/>
      <c r="D326" s="369"/>
      <c r="E326" s="369"/>
      <c r="F326" s="369"/>
      <c r="G326" s="369"/>
      <c r="H326" s="369"/>
      <c r="I326" s="369"/>
      <c r="J326" s="369"/>
      <c r="O326" s="230"/>
      <c r="P326" s="230"/>
      <c r="Q326" s="230"/>
      <c r="R326" s="230"/>
    </row>
    <row r="327" spans="2:18">
      <c r="B327" s="369"/>
      <c r="C327" s="369"/>
      <c r="D327" s="369"/>
      <c r="E327" s="369"/>
      <c r="F327" s="369"/>
      <c r="G327" s="369"/>
      <c r="H327" s="369"/>
      <c r="I327" s="369"/>
      <c r="J327" s="369"/>
      <c r="O327" s="230"/>
      <c r="P327" s="230"/>
      <c r="Q327" s="230"/>
      <c r="R327" s="230"/>
    </row>
    <row r="328" spans="2:18">
      <c r="B328" s="369"/>
      <c r="C328" s="369"/>
      <c r="D328" s="369"/>
      <c r="E328" s="369"/>
      <c r="F328" s="369"/>
      <c r="G328" s="369"/>
      <c r="H328" s="369"/>
      <c r="I328" s="369"/>
      <c r="J328" s="369"/>
      <c r="O328" s="230"/>
      <c r="P328" s="230"/>
      <c r="Q328" s="230"/>
      <c r="R328" s="230"/>
    </row>
    <row r="329" spans="2:18">
      <c r="B329" s="369"/>
      <c r="C329" s="369"/>
      <c r="D329" s="369"/>
      <c r="E329" s="369"/>
      <c r="F329" s="369"/>
      <c r="G329" s="369"/>
      <c r="H329" s="369"/>
      <c r="I329" s="369"/>
      <c r="J329" s="369"/>
      <c r="O329" s="230"/>
      <c r="P329" s="230"/>
      <c r="Q329" s="230"/>
      <c r="R329" s="230"/>
    </row>
    <row r="330" spans="2:18">
      <c r="B330" s="369"/>
      <c r="C330" s="369"/>
      <c r="D330" s="369"/>
      <c r="E330" s="369"/>
      <c r="F330" s="369"/>
      <c r="G330" s="369"/>
      <c r="H330" s="369"/>
      <c r="I330" s="369"/>
      <c r="J330" s="369"/>
      <c r="O330" s="230"/>
      <c r="P330" s="230"/>
      <c r="Q330" s="230"/>
      <c r="R330" s="230"/>
    </row>
    <row r="331" spans="2:18">
      <c r="B331" s="369"/>
      <c r="C331" s="369"/>
      <c r="D331" s="369"/>
      <c r="E331" s="369"/>
      <c r="F331" s="369"/>
      <c r="G331" s="369"/>
      <c r="H331" s="369"/>
      <c r="I331" s="369"/>
      <c r="J331" s="369"/>
      <c r="O331" s="230"/>
      <c r="P331" s="230"/>
      <c r="Q331" s="230"/>
      <c r="R331" s="230"/>
    </row>
    <row r="332" spans="2:18">
      <c r="B332" s="369"/>
      <c r="C332" s="369"/>
      <c r="D332" s="369"/>
      <c r="E332" s="369"/>
      <c r="F332" s="369"/>
      <c r="G332" s="369"/>
      <c r="H332" s="369"/>
      <c r="I332" s="369"/>
      <c r="J332" s="369"/>
      <c r="O332" s="230"/>
      <c r="P332" s="230"/>
      <c r="Q332" s="230"/>
      <c r="R332" s="230"/>
    </row>
    <row r="333" spans="2:18">
      <c r="B333" s="369"/>
      <c r="C333" s="369"/>
      <c r="D333" s="369"/>
      <c r="E333" s="369"/>
      <c r="F333" s="369"/>
      <c r="G333" s="369"/>
      <c r="H333" s="369"/>
      <c r="I333" s="369"/>
      <c r="J333" s="369"/>
      <c r="O333" s="230"/>
      <c r="P333" s="230"/>
      <c r="Q333" s="230"/>
      <c r="R333" s="230"/>
    </row>
    <row r="334" spans="2:18">
      <c r="B334" s="369"/>
      <c r="C334" s="369"/>
      <c r="D334" s="369"/>
      <c r="E334" s="369"/>
      <c r="F334" s="369"/>
      <c r="G334" s="369"/>
      <c r="H334" s="369"/>
      <c r="I334" s="369"/>
      <c r="J334" s="369"/>
      <c r="O334" s="230"/>
      <c r="P334" s="230"/>
      <c r="Q334" s="230"/>
      <c r="R334" s="230"/>
    </row>
    <row r="335" spans="2:18">
      <c r="B335" s="369"/>
      <c r="C335" s="369"/>
      <c r="D335" s="369"/>
      <c r="E335" s="369"/>
      <c r="F335" s="369"/>
      <c r="G335" s="369"/>
      <c r="H335" s="369"/>
      <c r="I335" s="369"/>
      <c r="J335" s="369"/>
      <c r="O335" s="230"/>
      <c r="P335" s="230"/>
      <c r="Q335" s="230"/>
      <c r="R335" s="230"/>
    </row>
    <row r="336" spans="2:18">
      <c r="B336" s="369"/>
      <c r="C336" s="369"/>
      <c r="D336" s="369"/>
      <c r="E336" s="369"/>
      <c r="F336" s="369"/>
      <c r="G336" s="369"/>
      <c r="H336" s="369"/>
      <c r="I336" s="369"/>
      <c r="J336" s="369"/>
      <c r="O336" s="230"/>
      <c r="P336" s="230"/>
      <c r="Q336" s="230"/>
      <c r="R336" s="230"/>
    </row>
    <row r="337" spans="2:18">
      <c r="B337" s="369"/>
      <c r="C337" s="369"/>
      <c r="D337" s="369"/>
      <c r="E337" s="369"/>
      <c r="F337" s="369"/>
      <c r="G337" s="369"/>
      <c r="H337" s="369"/>
      <c r="I337" s="369"/>
      <c r="J337" s="369"/>
      <c r="O337" s="230"/>
      <c r="P337" s="230"/>
      <c r="Q337" s="230"/>
      <c r="R337" s="230"/>
    </row>
    <row r="338" spans="2:18">
      <c r="B338" s="369"/>
      <c r="C338" s="369"/>
      <c r="D338" s="369"/>
      <c r="E338" s="369"/>
      <c r="F338" s="369"/>
      <c r="G338" s="369"/>
      <c r="H338" s="369"/>
      <c r="I338" s="369"/>
      <c r="J338" s="369"/>
      <c r="O338" s="230"/>
      <c r="P338" s="230"/>
      <c r="Q338" s="230"/>
      <c r="R338" s="230"/>
    </row>
    <row r="339" spans="2:18">
      <c r="B339" s="369"/>
      <c r="C339" s="369"/>
      <c r="D339" s="369"/>
      <c r="E339" s="369"/>
      <c r="F339" s="369"/>
      <c r="G339" s="369"/>
      <c r="H339" s="369"/>
      <c r="I339" s="369"/>
      <c r="J339" s="369"/>
      <c r="O339" s="230"/>
      <c r="P339" s="230"/>
      <c r="Q339" s="230"/>
      <c r="R339" s="230"/>
    </row>
    <row r="340" spans="2:18">
      <c r="B340" s="369"/>
      <c r="C340" s="369"/>
      <c r="D340" s="369"/>
      <c r="E340" s="369"/>
      <c r="F340" s="369"/>
      <c r="G340" s="369"/>
      <c r="H340" s="369"/>
      <c r="I340" s="369"/>
      <c r="J340" s="369"/>
      <c r="O340" s="230"/>
      <c r="P340" s="230"/>
      <c r="Q340" s="230"/>
      <c r="R340" s="230"/>
    </row>
    <row r="341" spans="2:18">
      <c r="B341" s="369"/>
      <c r="C341" s="369"/>
      <c r="D341" s="369"/>
      <c r="E341" s="369"/>
      <c r="F341" s="369"/>
      <c r="G341" s="369"/>
      <c r="H341" s="369"/>
      <c r="I341" s="369"/>
      <c r="J341" s="369"/>
      <c r="O341" s="230"/>
      <c r="P341" s="230"/>
      <c r="Q341" s="230"/>
      <c r="R341" s="230"/>
    </row>
    <row r="342" spans="2:18">
      <c r="B342" s="369"/>
      <c r="C342" s="369"/>
      <c r="D342" s="369"/>
      <c r="E342" s="369"/>
      <c r="F342" s="369"/>
      <c r="G342" s="369"/>
      <c r="H342" s="369"/>
      <c r="I342" s="369"/>
      <c r="J342" s="369"/>
      <c r="O342" s="230"/>
      <c r="P342" s="230"/>
      <c r="Q342" s="230"/>
      <c r="R342" s="230"/>
    </row>
    <row r="343" spans="2:18">
      <c r="B343" s="369"/>
      <c r="C343" s="369"/>
      <c r="D343" s="369"/>
      <c r="E343" s="369"/>
      <c r="F343" s="369"/>
      <c r="G343" s="369"/>
      <c r="H343" s="369"/>
      <c r="I343" s="369"/>
      <c r="J343" s="369"/>
      <c r="O343" s="230"/>
      <c r="P343" s="230"/>
      <c r="Q343" s="230"/>
      <c r="R343" s="230"/>
    </row>
    <row r="344" spans="2:18">
      <c r="B344" s="369"/>
      <c r="C344" s="369"/>
      <c r="D344" s="369"/>
      <c r="E344" s="369"/>
      <c r="F344" s="369"/>
      <c r="G344" s="369"/>
      <c r="H344" s="369"/>
      <c r="I344" s="369"/>
      <c r="J344" s="369"/>
      <c r="O344" s="230"/>
      <c r="P344" s="230"/>
      <c r="Q344" s="230"/>
      <c r="R344" s="230"/>
    </row>
    <row r="345" spans="2:18">
      <c r="B345" s="369"/>
      <c r="C345" s="369"/>
      <c r="D345" s="369"/>
      <c r="E345" s="369"/>
      <c r="F345" s="369"/>
      <c r="G345" s="369"/>
      <c r="H345" s="369"/>
      <c r="I345" s="369"/>
      <c r="J345" s="369"/>
      <c r="O345" s="230"/>
      <c r="P345" s="230"/>
      <c r="Q345" s="230"/>
      <c r="R345" s="230"/>
    </row>
    <row r="346" spans="2:18">
      <c r="B346" s="369"/>
      <c r="C346" s="369"/>
      <c r="D346" s="369"/>
      <c r="E346" s="369"/>
      <c r="F346" s="369"/>
      <c r="G346" s="369"/>
      <c r="H346" s="369"/>
      <c r="I346" s="369"/>
      <c r="J346" s="369"/>
      <c r="O346" s="230"/>
      <c r="P346" s="230"/>
      <c r="Q346" s="230"/>
      <c r="R346" s="230"/>
    </row>
    <row r="347" spans="2:18">
      <c r="B347" s="369"/>
      <c r="C347" s="369"/>
      <c r="D347" s="369"/>
      <c r="E347" s="369"/>
      <c r="F347" s="369"/>
      <c r="G347" s="369"/>
      <c r="H347" s="369"/>
      <c r="I347" s="369"/>
      <c r="J347" s="369"/>
      <c r="O347" s="230"/>
      <c r="P347" s="230"/>
      <c r="Q347" s="230"/>
      <c r="R347" s="230"/>
    </row>
    <row r="348" spans="2:18">
      <c r="B348" s="369"/>
      <c r="C348" s="369"/>
      <c r="D348" s="369"/>
      <c r="E348" s="369"/>
      <c r="F348" s="369"/>
      <c r="G348" s="369"/>
      <c r="H348" s="369"/>
      <c r="I348" s="369"/>
      <c r="J348" s="369"/>
      <c r="O348" s="230"/>
      <c r="P348" s="230"/>
      <c r="Q348" s="230"/>
      <c r="R348" s="230"/>
    </row>
    <row r="349" spans="2:18">
      <c r="B349" s="369"/>
      <c r="C349" s="369"/>
      <c r="D349" s="369"/>
      <c r="E349" s="369"/>
      <c r="F349" s="369"/>
      <c r="G349" s="369"/>
      <c r="H349" s="369"/>
      <c r="I349" s="369"/>
      <c r="J349" s="369"/>
      <c r="O349" s="230"/>
      <c r="P349" s="230"/>
      <c r="Q349" s="230"/>
      <c r="R349" s="230"/>
    </row>
    <row r="350" spans="2:18">
      <c r="B350" s="369"/>
      <c r="C350" s="369"/>
      <c r="D350" s="369"/>
      <c r="E350" s="369"/>
      <c r="F350" s="369"/>
      <c r="G350" s="369"/>
      <c r="H350" s="369"/>
      <c r="I350" s="369"/>
      <c r="J350" s="369"/>
      <c r="O350" s="230"/>
      <c r="P350" s="230"/>
      <c r="Q350" s="230"/>
      <c r="R350" s="230"/>
    </row>
    <row r="351" spans="2:18">
      <c r="B351" s="369"/>
      <c r="C351" s="369"/>
      <c r="D351" s="369"/>
      <c r="E351" s="369"/>
      <c r="F351" s="369"/>
      <c r="G351" s="369"/>
      <c r="H351" s="369"/>
      <c r="I351" s="369"/>
      <c r="J351" s="369"/>
      <c r="O351" s="230"/>
      <c r="P351" s="230"/>
      <c r="Q351" s="230"/>
      <c r="R351" s="230"/>
    </row>
    <row r="353" spans="1:18">
      <c r="A353" s="284"/>
      <c r="O353" s="230"/>
      <c r="P353" s="230"/>
      <c r="Q353" s="230"/>
      <c r="R353" s="230"/>
    </row>
  </sheetData>
  <mergeCells count="5">
    <mergeCell ref="A1:J1"/>
    <mergeCell ref="A2:J2"/>
    <mergeCell ref="A28:J28"/>
    <mergeCell ref="A29:J29"/>
    <mergeCell ref="A27:K27"/>
  </mergeCells>
  <conditionalFormatting sqref="B5:J25 L5:L25 N5:N25 M6:M25">
    <cfRule type="cellIs" dxfId="118" priority="2" operator="between">
      <formula>0.0000000000000001</formula>
      <formula>0.4999999999</formula>
    </cfRule>
  </conditionalFormatting>
  <conditionalFormatting sqref="Q5:Q25">
    <cfRule type="cellIs" dxfId="117" priority="1" operator="equal">
      <formula>1</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5.xml><?xml version="1.0" encoding="utf-8"?>
<worksheet xmlns="http://schemas.openxmlformats.org/spreadsheetml/2006/main" xmlns:r="http://schemas.openxmlformats.org/officeDocument/2006/relationships">
  <dimension ref="A1:M351"/>
  <sheetViews>
    <sheetView showGridLines="0" workbookViewId="0">
      <selection sqref="A1:N1"/>
    </sheetView>
  </sheetViews>
  <sheetFormatPr defaultColWidth="7.7109375" defaultRowHeight="12.75"/>
  <cols>
    <col min="1" max="1" width="19.7109375" style="230" customWidth="1"/>
    <col min="2" max="2" width="7.5703125" style="230" customWidth="1"/>
    <col min="3" max="3" width="7.7109375" style="230" customWidth="1"/>
    <col min="4" max="10" width="8.7109375" style="230" customWidth="1"/>
    <col min="11" max="11" width="4.7109375" style="230" customWidth="1"/>
    <col min="12" max="16384" width="7.7109375" style="230"/>
  </cols>
  <sheetData>
    <row r="1" spans="1:13" s="736" customFormat="1" ht="30" customHeight="1">
      <c r="A1" s="1402" t="s">
        <v>1187</v>
      </c>
      <c r="B1" s="1402"/>
      <c r="C1" s="1402"/>
      <c r="D1" s="1402"/>
      <c r="E1" s="1402"/>
      <c r="F1" s="1402"/>
      <c r="G1" s="1402"/>
      <c r="H1" s="1402"/>
      <c r="I1" s="1402"/>
      <c r="J1" s="1402"/>
      <c r="K1" s="764"/>
    </row>
    <row r="2" spans="1:13" s="736" customFormat="1" ht="30" customHeight="1">
      <c r="A2" s="1402" t="s">
        <v>1186</v>
      </c>
      <c r="B2" s="1402"/>
      <c r="C2" s="1402"/>
      <c r="D2" s="1402"/>
      <c r="E2" s="1402"/>
      <c r="F2" s="1402"/>
      <c r="G2" s="1402"/>
      <c r="H2" s="1402"/>
      <c r="I2" s="1402"/>
      <c r="J2" s="1402"/>
      <c r="K2" s="764"/>
      <c r="M2" s="778"/>
    </row>
    <row r="3" spans="1:13" s="775" customFormat="1" ht="9.75" customHeight="1">
      <c r="A3" s="777" t="s">
        <v>177</v>
      </c>
      <c r="B3" s="755"/>
      <c r="C3" s="755"/>
      <c r="D3" s="755"/>
      <c r="E3" s="755"/>
      <c r="F3" s="755"/>
      <c r="G3" s="755"/>
      <c r="H3" s="755"/>
      <c r="I3" s="755"/>
      <c r="J3" s="776" t="s">
        <v>176</v>
      </c>
      <c r="K3" s="776"/>
    </row>
    <row r="4" spans="1:13" s="736" customFormat="1" ht="16.149999999999999" customHeight="1">
      <c r="A4" s="727"/>
      <c r="B4" s="170" t="s">
        <v>1161</v>
      </c>
      <c r="C4" s="170" t="s">
        <v>1160</v>
      </c>
      <c r="D4" s="170" t="s">
        <v>1159</v>
      </c>
      <c r="E4" s="170" t="s">
        <v>1158</v>
      </c>
      <c r="F4" s="170" t="s">
        <v>1157</v>
      </c>
      <c r="G4" s="170" t="s">
        <v>1156</v>
      </c>
      <c r="H4" s="170" t="s">
        <v>1155</v>
      </c>
      <c r="I4" s="170" t="s">
        <v>1154</v>
      </c>
      <c r="J4" s="170" t="s">
        <v>1153</v>
      </c>
      <c r="K4" s="257"/>
      <c r="L4" s="736" t="s">
        <v>128</v>
      </c>
      <c r="M4" s="736" t="s">
        <v>127</v>
      </c>
    </row>
    <row r="5" spans="1:13" s="537" customFormat="1" ht="12.75" customHeight="1">
      <c r="A5" s="537" t="s">
        <v>75</v>
      </c>
      <c r="B5" s="768">
        <v>349401</v>
      </c>
      <c r="C5" s="768">
        <v>102179</v>
      </c>
      <c r="D5" s="768">
        <v>63494</v>
      </c>
      <c r="E5" s="768">
        <v>253942</v>
      </c>
      <c r="F5" s="768">
        <v>489106</v>
      </c>
      <c r="G5" s="768">
        <v>94251</v>
      </c>
      <c r="H5" s="768">
        <v>180097</v>
      </c>
      <c r="I5" s="768">
        <v>57460</v>
      </c>
      <c r="J5" s="768">
        <v>90410</v>
      </c>
      <c r="K5" s="774"/>
      <c r="L5" s="735" t="s">
        <v>126</v>
      </c>
      <c r="M5" s="23" t="s">
        <v>123</v>
      </c>
    </row>
    <row r="6" spans="1:13" s="537" customFormat="1" ht="12.75" customHeight="1">
      <c r="A6" s="23" t="s">
        <v>73</v>
      </c>
      <c r="B6" s="768">
        <v>326121</v>
      </c>
      <c r="C6" s="768">
        <v>100137</v>
      </c>
      <c r="D6" s="768">
        <v>61442</v>
      </c>
      <c r="E6" s="768">
        <v>246841</v>
      </c>
      <c r="F6" s="768">
        <v>472829</v>
      </c>
      <c r="G6" s="768">
        <v>91080</v>
      </c>
      <c r="H6" s="768">
        <v>175006</v>
      </c>
      <c r="I6" s="768">
        <v>54657</v>
      </c>
      <c r="J6" s="768">
        <v>86986</v>
      </c>
      <c r="K6" s="774"/>
      <c r="L6" s="414" t="s">
        <v>125</v>
      </c>
      <c r="M6" s="23" t="s">
        <v>123</v>
      </c>
    </row>
    <row r="7" spans="1:13" s="279" customFormat="1" ht="12.75" customHeight="1">
      <c r="A7" s="23" t="s">
        <v>1162</v>
      </c>
      <c r="B7" s="767">
        <v>120769</v>
      </c>
      <c r="C7" s="767">
        <v>62961</v>
      </c>
      <c r="D7" s="767">
        <v>26428</v>
      </c>
      <c r="E7" s="767">
        <v>112381</v>
      </c>
      <c r="F7" s="767">
        <v>237811</v>
      </c>
      <c r="G7" s="767">
        <v>33673</v>
      </c>
      <c r="H7" s="767">
        <v>67763</v>
      </c>
      <c r="I7" s="767">
        <v>23755</v>
      </c>
      <c r="J7" s="767">
        <v>29893</v>
      </c>
      <c r="K7" s="230"/>
      <c r="L7" s="414" t="s">
        <v>124</v>
      </c>
      <c r="M7" s="413" t="s">
        <v>123</v>
      </c>
    </row>
    <row r="8" spans="1:13" s="279" customFormat="1" ht="12.75" customHeight="1">
      <c r="A8" s="57" t="s">
        <v>122</v>
      </c>
      <c r="B8" s="716">
        <v>429</v>
      </c>
      <c r="C8" s="716">
        <v>54</v>
      </c>
      <c r="D8" s="716">
        <v>80</v>
      </c>
      <c r="E8" s="716">
        <v>556</v>
      </c>
      <c r="F8" s="716">
        <v>481</v>
      </c>
      <c r="G8" s="716">
        <v>189</v>
      </c>
      <c r="H8" s="716">
        <v>209</v>
      </c>
      <c r="I8" s="716">
        <v>95</v>
      </c>
      <c r="J8" s="716">
        <v>116</v>
      </c>
      <c r="K8" s="230"/>
      <c r="L8" s="57" t="s">
        <v>121</v>
      </c>
      <c r="M8" s="411">
        <v>1502</v>
      </c>
    </row>
    <row r="9" spans="1:13" s="279" customFormat="1" ht="12.75" customHeight="1">
      <c r="A9" s="57" t="s">
        <v>120</v>
      </c>
      <c r="B9" s="716">
        <v>4870</v>
      </c>
      <c r="C9" s="716">
        <v>907</v>
      </c>
      <c r="D9" s="716">
        <v>921</v>
      </c>
      <c r="E9" s="716">
        <v>3164</v>
      </c>
      <c r="F9" s="716">
        <v>6754</v>
      </c>
      <c r="G9" s="716">
        <v>2121</v>
      </c>
      <c r="H9" s="716">
        <v>3004</v>
      </c>
      <c r="I9" s="716">
        <v>981</v>
      </c>
      <c r="J9" s="716">
        <v>1570</v>
      </c>
      <c r="K9" s="230"/>
      <c r="L9" s="57" t="s">
        <v>119</v>
      </c>
      <c r="M9" s="411">
        <v>1503</v>
      </c>
    </row>
    <row r="10" spans="1:13" s="279" customFormat="1" ht="12.75" customHeight="1">
      <c r="A10" s="57" t="s">
        <v>118</v>
      </c>
      <c r="B10" s="716">
        <v>5238</v>
      </c>
      <c r="C10" s="716">
        <v>2986</v>
      </c>
      <c r="D10" s="716">
        <v>715</v>
      </c>
      <c r="E10" s="716">
        <v>3533</v>
      </c>
      <c r="F10" s="716">
        <v>10602</v>
      </c>
      <c r="G10" s="716">
        <v>1129</v>
      </c>
      <c r="H10" s="716">
        <v>2536</v>
      </c>
      <c r="I10" s="716">
        <v>700</v>
      </c>
      <c r="J10" s="716">
        <v>1648</v>
      </c>
      <c r="K10" s="230"/>
      <c r="L10" s="57" t="s">
        <v>117</v>
      </c>
      <c r="M10" s="411">
        <v>1115</v>
      </c>
    </row>
    <row r="11" spans="1:13" s="537" customFormat="1" ht="12.75" customHeight="1">
      <c r="A11" s="57" t="s">
        <v>116</v>
      </c>
      <c r="B11" s="716">
        <v>1637</v>
      </c>
      <c r="C11" s="716">
        <v>172</v>
      </c>
      <c r="D11" s="716">
        <v>318</v>
      </c>
      <c r="E11" s="716">
        <v>934</v>
      </c>
      <c r="F11" s="716">
        <v>2622</v>
      </c>
      <c r="G11" s="716">
        <v>687</v>
      </c>
      <c r="H11" s="716">
        <v>1017</v>
      </c>
      <c r="I11" s="716">
        <v>283</v>
      </c>
      <c r="J11" s="716">
        <v>792</v>
      </c>
      <c r="K11" s="230"/>
      <c r="L11" s="57" t="s">
        <v>115</v>
      </c>
      <c r="M11" s="411">
        <v>1504</v>
      </c>
    </row>
    <row r="12" spans="1:13" s="279" customFormat="1" ht="12.75" customHeight="1">
      <c r="A12" s="57" t="s">
        <v>114</v>
      </c>
      <c r="B12" s="716">
        <v>10521</v>
      </c>
      <c r="C12" s="716">
        <v>1751</v>
      </c>
      <c r="D12" s="716">
        <v>2506</v>
      </c>
      <c r="E12" s="716">
        <v>7392</v>
      </c>
      <c r="F12" s="716">
        <v>9822</v>
      </c>
      <c r="G12" s="716">
        <v>3170</v>
      </c>
      <c r="H12" s="716">
        <v>4698</v>
      </c>
      <c r="I12" s="716">
        <v>2681</v>
      </c>
      <c r="J12" s="716">
        <v>2340</v>
      </c>
      <c r="K12" s="230"/>
      <c r="L12" s="57" t="s">
        <v>113</v>
      </c>
      <c r="M12" s="411">
        <v>1105</v>
      </c>
    </row>
    <row r="13" spans="1:13" s="279" customFormat="1" ht="12.75" customHeight="1">
      <c r="A13" s="57" t="s">
        <v>112</v>
      </c>
      <c r="B13" s="716">
        <v>59202</v>
      </c>
      <c r="C13" s="716">
        <v>37402</v>
      </c>
      <c r="D13" s="716">
        <v>13544</v>
      </c>
      <c r="E13" s="716">
        <v>61151</v>
      </c>
      <c r="F13" s="716">
        <v>114731</v>
      </c>
      <c r="G13" s="716">
        <v>11953</v>
      </c>
      <c r="H13" s="716">
        <v>24784</v>
      </c>
      <c r="I13" s="716">
        <v>10073</v>
      </c>
      <c r="J13" s="716">
        <v>9186</v>
      </c>
      <c r="K13" s="230"/>
      <c r="L13" s="57" t="s">
        <v>111</v>
      </c>
      <c r="M13" s="411">
        <v>1106</v>
      </c>
    </row>
    <row r="14" spans="1:13" s="279" customFormat="1" ht="12.75" customHeight="1">
      <c r="A14" s="57" t="s">
        <v>110</v>
      </c>
      <c r="B14" s="716">
        <v>4927</v>
      </c>
      <c r="C14" s="716">
        <v>1392</v>
      </c>
      <c r="D14" s="716">
        <v>945</v>
      </c>
      <c r="E14" s="716">
        <v>3655</v>
      </c>
      <c r="F14" s="716">
        <v>10148</v>
      </c>
      <c r="G14" s="716">
        <v>1402</v>
      </c>
      <c r="H14" s="716">
        <v>4677</v>
      </c>
      <c r="I14" s="716">
        <v>983</v>
      </c>
      <c r="J14" s="716">
        <v>1822</v>
      </c>
      <c r="K14" s="230"/>
      <c r="L14" s="57" t="s">
        <v>109</v>
      </c>
      <c r="M14" s="411">
        <v>1107</v>
      </c>
    </row>
    <row r="15" spans="1:13" s="279" customFormat="1" ht="12.75" customHeight="1">
      <c r="A15" s="57" t="s">
        <v>108</v>
      </c>
      <c r="B15" s="716">
        <v>2382</v>
      </c>
      <c r="C15" s="716">
        <v>477</v>
      </c>
      <c r="D15" s="716">
        <v>414</v>
      </c>
      <c r="E15" s="716">
        <v>1736</v>
      </c>
      <c r="F15" s="716">
        <v>5192</v>
      </c>
      <c r="G15" s="716">
        <v>816</v>
      </c>
      <c r="H15" s="716">
        <v>1055</v>
      </c>
      <c r="I15" s="716">
        <v>438</v>
      </c>
      <c r="J15" s="716">
        <v>702</v>
      </c>
      <c r="K15" s="230"/>
      <c r="L15" s="57" t="s">
        <v>107</v>
      </c>
      <c r="M15" s="411">
        <v>1109</v>
      </c>
    </row>
    <row r="16" spans="1:13" s="279" customFormat="1" ht="12.75" customHeight="1">
      <c r="A16" s="57" t="s">
        <v>106</v>
      </c>
      <c r="B16" s="716">
        <v>823</v>
      </c>
      <c r="C16" s="716">
        <v>104</v>
      </c>
      <c r="D16" s="716">
        <v>178</v>
      </c>
      <c r="E16" s="716">
        <v>694</v>
      </c>
      <c r="F16" s="716">
        <v>998</v>
      </c>
      <c r="G16" s="716">
        <v>394</v>
      </c>
      <c r="H16" s="716">
        <v>798</v>
      </c>
      <c r="I16" s="716">
        <v>151</v>
      </c>
      <c r="J16" s="716">
        <v>443</v>
      </c>
      <c r="K16" s="230"/>
      <c r="L16" s="57" t="s">
        <v>105</v>
      </c>
      <c r="M16" s="411">
        <v>1506</v>
      </c>
    </row>
    <row r="17" spans="1:13" s="279" customFormat="1" ht="12.75" customHeight="1">
      <c r="A17" s="57" t="s">
        <v>104</v>
      </c>
      <c r="B17" s="716">
        <v>1416</v>
      </c>
      <c r="C17" s="716">
        <v>151</v>
      </c>
      <c r="D17" s="716">
        <v>277</v>
      </c>
      <c r="E17" s="716">
        <v>892</v>
      </c>
      <c r="F17" s="716">
        <v>2609</v>
      </c>
      <c r="G17" s="716">
        <v>486</v>
      </c>
      <c r="H17" s="716">
        <v>890</v>
      </c>
      <c r="I17" s="716">
        <v>213</v>
      </c>
      <c r="J17" s="716">
        <v>508</v>
      </c>
      <c r="K17" s="230"/>
      <c r="L17" s="57" t="s">
        <v>103</v>
      </c>
      <c r="M17" s="411">
        <v>1507</v>
      </c>
    </row>
    <row r="18" spans="1:13" s="279" customFormat="1" ht="12.75" customHeight="1">
      <c r="A18" s="57" t="s">
        <v>102</v>
      </c>
      <c r="B18" s="716">
        <v>2598</v>
      </c>
      <c r="C18" s="716">
        <v>1221</v>
      </c>
      <c r="D18" s="716">
        <v>594</v>
      </c>
      <c r="E18" s="716">
        <v>2543</v>
      </c>
      <c r="F18" s="716">
        <v>7130</v>
      </c>
      <c r="G18" s="716">
        <v>1297</v>
      </c>
      <c r="H18" s="716">
        <v>2376</v>
      </c>
      <c r="I18" s="716">
        <v>571</v>
      </c>
      <c r="J18" s="716">
        <v>1287</v>
      </c>
      <c r="K18" s="230"/>
      <c r="L18" s="57" t="s">
        <v>101</v>
      </c>
      <c r="M18" s="411">
        <v>1116</v>
      </c>
    </row>
    <row r="19" spans="1:13" s="279" customFormat="1" ht="12.75" customHeight="1">
      <c r="A19" s="57" t="s">
        <v>100</v>
      </c>
      <c r="B19" s="716">
        <v>6433</v>
      </c>
      <c r="C19" s="716">
        <v>11860</v>
      </c>
      <c r="D19" s="716">
        <v>1669</v>
      </c>
      <c r="E19" s="716">
        <v>11606</v>
      </c>
      <c r="F19" s="716">
        <v>23018</v>
      </c>
      <c r="G19" s="716">
        <v>2399</v>
      </c>
      <c r="H19" s="716">
        <v>7929</v>
      </c>
      <c r="I19" s="716">
        <v>1913</v>
      </c>
      <c r="J19" s="716">
        <v>1894</v>
      </c>
      <c r="K19" s="230"/>
      <c r="L19" s="57" t="s">
        <v>99</v>
      </c>
      <c r="M19" s="411">
        <v>1110</v>
      </c>
    </row>
    <row r="20" spans="1:13" s="279" customFormat="1" ht="12.75" customHeight="1">
      <c r="A20" s="57" t="s">
        <v>98</v>
      </c>
      <c r="B20" s="716">
        <v>1246</v>
      </c>
      <c r="C20" s="716">
        <v>332</v>
      </c>
      <c r="D20" s="716">
        <v>236</v>
      </c>
      <c r="E20" s="716">
        <v>1130</v>
      </c>
      <c r="F20" s="716">
        <v>3019</v>
      </c>
      <c r="G20" s="716">
        <v>720</v>
      </c>
      <c r="H20" s="716">
        <v>1096</v>
      </c>
      <c r="I20" s="716">
        <v>360</v>
      </c>
      <c r="J20" s="716">
        <v>440</v>
      </c>
      <c r="K20" s="230"/>
      <c r="L20" s="57" t="s">
        <v>97</v>
      </c>
      <c r="M20" s="411">
        <v>1508</v>
      </c>
    </row>
    <row r="21" spans="1:13" s="279" customFormat="1" ht="12.75" customHeight="1">
      <c r="A21" s="57" t="s">
        <v>96</v>
      </c>
      <c r="B21" s="716">
        <v>2788</v>
      </c>
      <c r="C21" s="716">
        <v>572</v>
      </c>
      <c r="D21" s="716">
        <v>697</v>
      </c>
      <c r="E21" s="716">
        <v>2176</v>
      </c>
      <c r="F21" s="716">
        <v>4549</v>
      </c>
      <c r="G21" s="716">
        <v>1609</v>
      </c>
      <c r="H21" s="716">
        <v>2258</v>
      </c>
      <c r="I21" s="716">
        <v>908</v>
      </c>
      <c r="J21" s="716">
        <v>1223</v>
      </c>
      <c r="K21" s="230"/>
      <c r="L21" s="57" t="s">
        <v>95</v>
      </c>
      <c r="M21" s="411">
        <v>1510</v>
      </c>
    </row>
    <row r="22" spans="1:13" s="537" customFormat="1" ht="12.75" customHeight="1">
      <c r="A22" s="57" t="s">
        <v>94</v>
      </c>
      <c r="B22" s="716">
        <v>1400</v>
      </c>
      <c r="C22" s="716">
        <v>99</v>
      </c>
      <c r="D22" s="716">
        <v>290</v>
      </c>
      <c r="E22" s="716">
        <v>665</v>
      </c>
      <c r="F22" s="716">
        <v>1442</v>
      </c>
      <c r="G22" s="716">
        <v>276</v>
      </c>
      <c r="H22" s="716">
        <v>710</v>
      </c>
      <c r="I22" s="716">
        <v>240</v>
      </c>
      <c r="J22" s="716">
        <v>396</v>
      </c>
      <c r="K22" s="230"/>
      <c r="L22" s="57" t="s">
        <v>93</v>
      </c>
      <c r="M22" s="411">
        <v>1511</v>
      </c>
    </row>
    <row r="23" spans="1:13" s="537" customFormat="1" ht="12.75" customHeight="1">
      <c r="A23" s="57" t="s">
        <v>92</v>
      </c>
      <c r="B23" s="716">
        <v>3629</v>
      </c>
      <c r="C23" s="716">
        <v>568</v>
      </c>
      <c r="D23" s="716">
        <v>481</v>
      </c>
      <c r="E23" s="716">
        <v>2410</v>
      </c>
      <c r="F23" s="716">
        <v>6322</v>
      </c>
      <c r="G23" s="716">
        <v>1114</v>
      </c>
      <c r="H23" s="716">
        <v>2391</v>
      </c>
      <c r="I23" s="716">
        <v>547</v>
      </c>
      <c r="J23" s="716">
        <v>1052</v>
      </c>
      <c r="K23" s="230"/>
      <c r="L23" s="57" t="s">
        <v>91</v>
      </c>
      <c r="M23" s="411">
        <v>1512</v>
      </c>
    </row>
    <row r="24" spans="1:13" s="279" customFormat="1" ht="12.75" customHeight="1">
      <c r="A24" s="57" t="s">
        <v>90</v>
      </c>
      <c r="B24" s="716">
        <v>8843</v>
      </c>
      <c r="C24" s="716">
        <v>2589</v>
      </c>
      <c r="D24" s="716">
        <v>1985</v>
      </c>
      <c r="E24" s="716">
        <v>6012</v>
      </c>
      <c r="F24" s="716">
        <v>20265</v>
      </c>
      <c r="G24" s="716">
        <v>3000</v>
      </c>
      <c r="H24" s="716">
        <v>4594</v>
      </c>
      <c r="I24" s="716">
        <v>2089</v>
      </c>
      <c r="J24" s="716">
        <v>3336</v>
      </c>
      <c r="K24" s="230"/>
      <c r="L24" s="57" t="s">
        <v>89</v>
      </c>
      <c r="M24" s="411">
        <v>1111</v>
      </c>
    </row>
    <row r="25" spans="1:13" s="279" customFormat="1" ht="12.75" customHeight="1">
      <c r="A25" s="57" t="s">
        <v>88</v>
      </c>
      <c r="B25" s="716">
        <v>2387</v>
      </c>
      <c r="C25" s="716">
        <v>324</v>
      </c>
      <c r="D25" s="716">
        <v>578</v>
      </c>
      <c r="E25" s="716">
        <v>2132</v>
      </c>
      <c r="F25" s="716">
        <v>8107</v>
      </c>
      <c r="G25" s="716">
        <v>911</v>
      </c>
      <c r="H25" s="716">
        <v>2741</v>
      </c>
      <c r="I25" s="716">
        <v>529</v>
      </c>
      <c r="J25" s="716">
        <v>1138</v>
      </c>
      <c r="K25" s="230"/>
      <c r="L25" s="57" t="s">
        <v>87</v>
      </c>
      <c r="M25" s="411">
        <v>1114</v>
      </c>
    </row>
    <row r="26" spans="1:13" ht="13.9" customHeight="1">
      <c r="A26" s="727"/>
      <c r="B26" s="773" t="s">
        <v>1161</v>
      </c>
      <c r="C26" s="773" t="s">
        <v>1160</v>
      </c>
      <c r="D26" s="773" t="s">
        <v>1159</v>
      </c>
      <c r="E26" s="773" t="s">
        <v>1158</v>
      </c>
      <c r="F26" s="773" t="s">
        <v>1157</v>
      </c>
      <c r="G26" s="773" t="s">
        <v>1156</v>
      </c>
      <c r="H26" s="773" t="s">
        <v>1155</v>
      </c>
      <c r="I26" s="773" t="s">
        <v>1154</v>
      </c>
      <c r="J26" s="773" t="s">
        <v>1153</v>
      </c>
    </row>
    <row r="27" spans="1:13" ht="9.75" customHeight="1">
      <c r="A27" s="1445" t="s">
        <v>8</v>
      </c>
      <c r="B27" s="1401"/>
      <c r="C27" s="1401"/>
      <c r="D27" s="1401"/>
      <c r="E27" s="1401"/>
      <c r="F27" s="1401"/>
      <c r="G27" s="1401"/>
      <c r="H27" s="1401"/>
      <c r="I27" s="1401"/>
      <c r="J27" s="1401"/>
      <c r="K27" s="1401"/>
    </row>
    <row r="28" spans="1:13">
      <c r="A28" s="1399" t="s">
        <v>1100</v>
      </c>
      <c r="B28" s="1440"/>
      <c r="C28" s="1440"/>
      <c r="D28" s="1440"/>
      <c r="E28" s="1440"/>
      <c r="F28" s="1440"/>
      <c r="G28" s="1440"/>
      <c r="H28" s="1440"/>
      <c r="I28" s="1440"/>
      <c r="J28" s="1440"/>
    </row>
    <row r="29" spans="1:13">
      <c r="A29" s="1399" t="s">
        <v>1101</v>
      </c>
      <c r="B29" s="1440"/>
      <c r="C29" s="1440"/>
      <c r="D29" s="1440"/>
      <c r="E29" s="1440"/>
      <c r="F29" s="1440"/>
      <c r="G29" s="1440"/>
      <c r="H29" s="1440"/>
      <c r="I29" s="1440"/>
      <c r="J29" s="1440"/>
    </row>
    <row r="30" spans="1:13">
      <c r="A30" s="725"/>
      <c r="B30" s="369"/>
      <c r="C30" s="369"/>
      <c r="D30" s="369"/>
      <c r="E30" s="369"/>
      <c r="F30" s="369"/>
      <c r="G30" s="369"/>
      <c r="H30" s="369"/>
      <c r="I30" s="369"/>
      <c r="J30" s="369"/>
    </row>
    <row r="31" spans="1:13">
      <c r="A31" s="178" t="s">
        <v>3</v>
      </c>
      <c r="B31" s="369"/>
      <c r="C31" s="369"/>
      <c r="D31" s="369"/>
      <c r="E31" s="369"/>
      <c r="F31" s="369"/>
      <c r="G31" s="369"/>
      <c r="H31" s="369"/>
      <c r="I31" s="369"/>
      <c r="J31" s="369"/>
    </row>
    <row r="32" spans="1:13" s="284" customFormat="1" ht="9">
      <c r="A32" s="722" t="s">
        <v>1185</v>
      </c>
      <c r="B32" s="772"/>
      <c r="C32" s="772"/>
      <c r="D32" s="772"/>
      <c r="E32" s="772"/>
      <c r="F32" s="772"/>
      <c r="G32" s="772"/>
      <c r="H32" s="772"/>
      <c r="I32" s="772"/>
      <c r="J32" s="772"/>
    </row>
    <row r="33" spans="1:10">
      <c r="B33" s="369"/>
      <c r="C33" s="369"/>
      <c r="D33" s="369"/>
      <c r="E33" s="369"/>
      <c r="F33" s="369"/>
      <c r="G33" s="369"/>
      <c r="H33" s="369"/>
      <c r="I33" s="369"/>
      <c r="J33" s="369"/>
    </row>
    <row r="34" spans="1:10">
      <c r="B34" s="369"/>
      <c r="C34" s="369"/>
      <c r="D34" s="369"/>
      <c r="E34" s="369"/>
      <c r="F34" s="369"/>
      <c r="G34" s="369"/>
      <c r="H34" s="369"/>
      <c r="I34" s="369"/>
      <c r="J34" s="369"/>
    </row>
    <row r="35" spans="1:10">
      <c r="A35" s="760"/>
      <c r="B35" s="690"/>
      <c r="C35" s="690"/>
      <c r="D35" s="690"/>
      <c r="E35" s="690"/>
      <c r="F35" s="690"/>
      <c r="G35" s="690"/>
      <c r="H35" s="690"/>
      <c r="I35" s="690"/>
      <c r="J35" s="690"/>
    </row>
    <row r="36" spans="1:10">
      <c r="A36" s="760"/>
      <c r="B36" s="690"/>
      <c r="C36" s="690"/>
      <c r="D36" s="690"/>
      <c r="E36" s="690"/>
      <c r="F36" s="690"/>
      <c r="G36" s="690"/>
      <c r="H36" s="690"/>
      <c r="I36" s="690"/>
      <c r="J36" s="690"/>
    </row>
    <row r="37" spans="1:10">
      <c r="A37" s="760"/>
      <c r="B37" s="690"/>
      <c r="C37" s="690"/>
      <c r="D37" s="690"/>
      <c r="E37" s="690"/>
      <c r="F37" s="690"/>
      <c r="G37" s="690"/>
      <c r="H37" s="690"/>
      <c r="I37" s="690"/>
      <c r="J37" s="690"/>
    </row>
    <row r="38" spans="1:10">
      <c r="A38" s="760"/>
      <c r="B38" s="690"/>
      <c r="C38" s="690"/>
      <c r="D38" s="690"/>
      <c r="E38" s="690"/>
      <c r="F38" s="690"/>
      <c r="G38" s="690"/>
      <c r="H38" s="690"/>
      <c r="I38" s="690"/>
      <c r="J38" s="690"/>
    </row>
    <row r="39" spans="1:10">
      <c r="A39" s="760"/>
      <c r="B39" s="690"/>
      <c r="C39" s="690"/>
      <c r="D39" s="690"/>
      <c r="E39" s="690"/>
      <c r="F39" s="690"/>
      <c r="G39" s="690"/>
      <c r="H39" s="690"/>
      <c r="I39" s="690"/>
      <c r="J39" s="690"/>
    </row>
    <row r="40" spans="1:10">
      <c r="A40" s="760"/>
      <c r="B40" s="690"/>
      <c r="C40" s="690"/>
      <c r="D40" s="690"/>
      <c r="E40" s="690"/>
      <c r="F40" s="690"/>
      <c r="G40" s="690"/>
      <c r="H40" s="690"/>
      <c r="I40" s="690"/>
      <c r="J40" s="690"/>
    </row>
    <row r="41" spans="1:10">
      <c r="A41" s="760"/>
      <c r="B41" s="690"/>
      <c r="C41" s="690"/>
      <c r="D41" s="690"/>
      <c r="E41" s="690"/>
      <c r="F41" s="690"/>
      <c r="G41" s="690"/>
      <c r="H41" s="690"/>
      <c r="I41" s="690"/>
      <c r="J41" s="690"/>
    </row>
    <row r="42" spans="1:10">
      <c r="A42" s="760"/>
      <c r="B42" s="690"/>
      <c r="C42" s="690"/>
      <c r="D42" s="690"/>
      <c r="E42" s="690"/>
      <c r="F42" s="690"/>
      <c r="G42" s="690"/>
      <c r="H42" s="690"/>
      <c r="I42" s="690"/>
      <c r="J42" s="690"/>
    </row>
    <row r="43" spans="1:10">
      <c r="A43" s="760"/>
      <c r="B43" s="690"/>
      <c r="C43" s="690"/>
      <c r="D43" s="771"/>
      <c r="E43" s="690"/>
      <c r="F43" s="690"/>
      <c r="G43" s="690"/>
      <c r="H43" s="690"/>
      <c r="I43" s="690"/>
      <c r="J43" s="690"/>
    </row>
    <row r="44" spans="1:10">
      <c r="A44" s="760"/>
      <c r="B44" s="690"/>
      <c r="C44" s="690"/>
      <c r="D44" s="690"/>
      <c r="E44" s="690"/>
      <c r="F44" s="690"/>
      <c r="G44" s="690"/>
      <c r="H44" s="690"/>
      <c r="I44" s="690"/>
      <c r="J44" s="690"/>
    </row>
    <row r="45" spans="1:10">
      <c r="A45" s="760"/>
      <c r="B45" s="690"/>
      <c r="C45" s="690"/>
      <c r="D45" s="690"/>
      <c r="E45" s="690"/>
      <c r="F45" s="690"/>
      <c r="G45" s="690"/>
      <c r="H45" s="690"/>
      <c r="I45" s="690"/>
      <c r="J45" s="690"/>
    </row>
    <row r="46" spans="1:10">
      <c r="A46" s="760"/>
      <c r="B46" s="690"/>
      <c r="C46" s="690"/>
      <c r="D46" s="690"/>
      <c r="E46" s="690"/>
      <c r="F46" s="690"/>
      <c r="G46" s="690"/>
      <c r="H46" s="690"/>
      <c r="I46" s="690"/>
      <c r="J46" s="690"/>
    </row>
    <row r="47" spans="1:10">
      <c r="A47" s="760"/>
      <c r="B47" s="690"/>
      <c r="C47" s="690"/>
      <c r="D47" s="690"/>
      <c r="E47" s="690"/>
      <c r="F47" s="690"/>
      <c r="G47" s="690"/>
      <c r="H47" s="690"/>
      <c r="I47" s="690"/>
      <c r="J47" s="690"/>
    </row>
    <row r="48" spans="1:10">
      <c r="A48" s="760"/>
      <c r="B48" s="690"/>
      <c r="C48" s="690"/>
      <c r="D48" s="690"/>
      <c r="E48" s="690"/>
      <c r="F48" s="690"/>
      <c r="G48" s="690"/>
      <c r="H48" s="690"/>
      <c r="I48" s="690"/>
      <c r="J48" s="690"/>
    </row>
    <row r="49" spans="1:10">
      <c r="A49" s="760"/>
      <c r="B49" s="690"/>
      <c r="C49" s="690"/>
      <c r="D49" s="690"/>
      <c r="E49" s="690"/>
      <c r="F49" s="690"/>
      <c r="G49" s="690"/>
      <c r="H49" s="690"/>
      <c r="I49" s="690"/>
      <c r="J49" s="690"/>
    </row>
    <row r="50" spans="1:10">
      <c r="A50" s="760"/>
      <c r="B50" s="690"/>
      <c r="C50" s="690"/>
      <c r="D50" s="690"/>
      <c r="E50" s="690"/>
      <c r="F50" s="690"/>
      <c r="G50" s="690"/>
      <c r="H50" s="690"/>
      <c r="I50" s="690"/>
      <c r="J50" s="690"/>
    </row>
    <row r="51" spans="1:10">
      <c r="A51" s="760"/>
      <c r="B51" s="690"/>
      <c r="C51" s="690"/>
      <c r="D51" s="690"/>
      <c r="E51" s="690"/>
      <c r="F51" s="690"/>
      <c r="G51" s="690"/>
      <c r="H51" s="690"/>
      <c r="I51" s="690"/>
      <c r="J51" s="690"/>
    </row>
    <row r="52" spans="1:10">
      <c r="A52" s="760"/>
      <c r="B52" s="690"/>
      <c r="C52" s="690"/>
      <c r="D52" s="690"/>
      <c r="E52" s="690"/>
      <c r="F52" s="690"/>
      <c r="G52" s="690"/>
      <c r="H52" s="690"/>
      <c r="I52" s="690"/>
      <c r="J52" s="690"/>
    </row>
    <row r="53" spans="1:10">
      <c r="A53" s="760"/>
      <c r="B53" s="690"/>
      <c r="C53" s="690"/>
      <c r="D53" s="690"/>
      <c r="E53" s="690"/>
      <c r="F53" s="690"/>
      <c r="G53" s="690"/>
      <c r="H53" s="690"/>
      <c r="I53" s="690"/>
      <c r="J53" s="690"/>
    </row>
    <row r="54" spans="1:10">
      <c r="A54" s="760"/>
      <c r="B54" s="690"/>
      <c r="C54" s="690"/>
      <c r="D54" s="690"/>
      <c r="E54" s="690"/>
      <c r="F54" s="690"/>
      <c r="G54" s="690"/>
      <c r="H54" s="690"/>
      <c r="I54" s="690"/>
      <c r="J54" s="690"/>
    </row>
    <row r="55" spans="1:10">
      <c r="A55" s="760"/>
      <c r="B55" s="690"/>
      <c r="C55" s="690"/>
      <c r="D55" s="690"/>
      <c r="E55" s="690"/>
      <c r="F55" s="690"/>
      <c r="G55" s="690"/>
      <c r="H55" s="690"/>
      <c r="I55" s="690"/>
      <c r="J55" s="690"/>
    </row>
    <row r="56" spans="1:10">
      <c r="A56" s="760"/>
      <c r="B56" s="690"/>
      <c r="C56" s="690"/>
      <c r="D56" s="690"/>
      <c r="E56" s="690"/>
      <c r="F56" s="690"/>
      <c r="G56" s="690"/>
      <c r="H56" s="690"/>
      <c r="I56" s="690"/>
      <c r="J56" s="690"/>
    </row>
    <row r="57" spans="1:10">
      <c r="A57" s="760"/>
      <c r="B57" s="690"/>
      <c r="C57" s="690"/>
      <c r="D57" s="690"/>
      <c r="E57" s="690"/>
      <c r="F57" s="690"/>
      <c r="G57" s="690"/>
      <c r="H57" s="690"/>
      <c r="I57" s="690"/>
      <c r="J57" s="690"/>
    </row>
    <row r="58" spans="1:10">
      <c r="A58" s="760"/>
      <c r="B58" s="690"/>
      <c r="C58" s="690"/>
      <c r="D58" s="690"/>
      <c r="E58" s="690"/>
      <c r="F58" s="690"/>
      <c r="G58" s="690"/>
      <c r="H58" s="690"/>
      <c r="I58" s="690"/>
      <c r="J58" s="690"/>
    </row>
    <row r="59" spans="1:10">
      <c r="A59" s="760"/>
      <c r="B59" s="690"/>
      <c r="C59" s="690"/>
      <c r="D59" s="690"/>
      <c r="E59" s="690"/>
      <c r="F59" s="690"/>
      <c r="G59" s="690"/>
      <c r="H59" s="690"/>
      <c r="I59" s="690"/>
      <c r="J59" s="690"/>
    </row>
    <row r="60" spans="1:10">
      <c r="A60" s="760"/>
      <c r="B60" s="690"/>
      <c r="C60" s="690"/>
      <c r="D60" s="690"/>
      <c r="E60" s="690"/>
      <c r="F60" s="690"/>
      <c r="G60" s="690"/>
      <c r="H60" s="690"/>
      <c r="I60" s="690"/>
      <c r="J60" s="690"/>
    </row>
    <row r="61" spans="1:10">
      <c r="A61" s="760"/>
      <c r="B61" s="690"/>
      <c r="C61" s="690"/>
      <c r="D61" s="690"/>
      <c r="E61" s="690"/>
      <c r="F61" s="690"/>
      <c r="G61" s="690"/>
      <c r="H61" s="690"/>
      <c r="I61" s="690"/>
      <c r="J61" s="690"/>
    </row>
    <row r="62" spans="1:10">
      <c r="A62" s="758"/>
      <c r="B62" s="769"/>
      <c r="C62" s="769"/>
      <c r="D62" s="769"/>
      <c r="E62" s="769"/>
      <c r="F62" s="769"/>
      <c r="G62" s="769"/>
      <c r="H62" s="769"/>
      <c r="I62" s="769"/>
      <c r="J62" s="770"/>
    </row>
    <row r="63" spans="1:10">
      <c r="A63" s="758"/>
      <c r="B63" s="769"/>
      <c r="C63" s="769"/>
      <c r="D63" s="769"/>
      <c r="E63" s="769"/>
      <c r="F63" s="769"/>
      <c r="G63" s="769"/>
      <c r="H63" s="769"/>
      <c r="I63" s="769"/>
      <c r="J63" s="769"/>
    </row>
    <row r="64" spans="1:10">
      <c r="A64" s="758"/>
      <c r="B64" s="769"/>
      <c r="C64" s="769"/>
      <c r="D64" s="769"/>
      <c r="E64" s="769"/>
      <c r="F64" s="769"/>
      <c r="G64" s="769"/>
      <c r="H64" s="769"/>
      <c r="I64" s="769"/>
      <c r="J64" s="769"/>
    </row>
    <row r="65" spans="1:10">
      <c r="A65" s="758"/>
      <c r="B65" s="769"/>
      <c r="C65" s="769"/>
      <c r="D65" s="769"/>
      <c r="E65" s="769"/>
      <c r="F65" s="769"/>
      <c r="G65" s="769"/>
      <c r="H65" s="769"/>
      <c r="I65" s="769"/>
      <c r="J65" s="769"/>
    </row>
    <row r="66" spans="1:10">
      <c r="A66" s="758"/>
      <c r="B66" s="769"/>
      <c r="C66" s="769"/>
      <c r="D66" s="769"/>
      <c r="E66" s="769"/>
      <c r="F66" s="769"/>
      <c r="G66" s="769"/>
      <c r="H66" s="769"/>
      <c r="I66" s="769"/>
      <c r="J66" s="769"/>
    </row>
    <row r="67" spans="1:10">
      <c r="A67" s="758"/>
      <c r="B67" s="769"/>
      <c r="C67" s="769"/>
      <c r="D67" s="769"/>
      <c r="E67" s="769"/>
      <c r="F67" s="769"/>
      <c r="G67" s="769"/>
      <c r="H67" s="769"/>
      <c r="I67" s="769"/>
      <c r="J67" s="769"/>
    </row>
    <row r="68" spans="1:10">
      <c r="B68" s="369"/>
      <c r="C68" s="369"/>
      <c r="D68" s="369"/>
      <c r="E68" s="369"/>
      <c r="F68" s="369"/>
      <c r="G68" s="369"/>
      <c r="H68" s="369"/>
      <c r="I68" s="369"/>
      <c r="J68" s="369"/>
    </row>
    <row r="69" spans="1:10">
      <c r="B69" s="369"/>
      <c r="C69" s="369"/>
      <c r="D69" s="369"/>
      <c r="E69" s="369"/>
      <c r="F69" s="369"/>
      <c r="G69" s="369"/>
      <c r="H69" s="369"/>
      <c r="I69" s="369"/>
      <c r="J69" s="369"/>
    </row>
    <row r="70" spans="1:10">
      <c r="B70" s="369"/>
      <c r="C70" s="369"/>
      <c r="D70" s="369"/>
      <c r="E70" s="369"/>
      <c r="F70" s="369"/>
      <c r="G70" s="369"/>
      <c r="H70" s="369"/>
      <c r="I70" s="369"/>
      <c r="J70" s="369"/>
    </row>
    <row r="71" spans="1:10">
      <c r="B71" s="369"/>
      <c r="C71" s="369"/>
      <c r="D71" s="369"/>
      <c r="E71" s="369"/>
      <c r="F71" s="369"/>
      <c r="G71" s="369"/>
      <c r="H71" s="369"/>
      <c r="I71" s="369"/>
      <c r="J71" s="369"/>
    </row>
    <row r="72" spans="1:10">
      <c r="B72" s="369"/>
      <c r="C72" s="369"/>
      <c r="D72" s="369"/>
      <c r="E72" s="369"/>
      <c r="F72" s="369"/>
      <c r="G72" s="369"/>
      <c r="H72" s="369"/>
      <c r="I72" s="369"/>
      <c r="J72" s="369"/>
    </row>
    <row r="73" spans="1:10">
      <c r="B73" s="369"/>
      <c r="C73" s="369"/>
      <c r="D73" s="369"/>
      <c r="E73" s="369"/>
      <c r="F73" s="369"/>
      <c r="G73" s="369"/>
      <c r="H73" s="369"/>
      <c r="I73" s="369"/>
      <c r="J73" s="369"/>
    </row>
    <row r="74" spans="1:10">
      <c r="B74" s="369"/>
      <c r="C74" s="369"/>
      <c r="D74" s="369"/>
      <c r="E74" s="369"/>
      <c r="F74" s="369"/>
      <c r="G74" s="369"/>
      <c r="H74" s="369"/>
      <c r="I74" s="369"/>
      <c r="J74" s="369"/>
    </row>
    <row r="75" spans="1:10">
      <c r="B75" s="369"/>
      <c r="C75" s="369"/>
      <c r="D75" s="369"/>
      <c r="E75" s="369"/>
      <c r="F75" s="369"/>
      <c r="G75" s="369"/>
      <c r="H75" s="369"/>
      <c r="I75" s="369"/>
      <c r="J75" s="369"/>
    </row>
    <row r="76" spans="1:10">
      <c r="B76" s="369"/>
      <c r="C76" s="369"/>
      <c r="D76" s="369"/>
      <c r="E76" s="369"/>
      <c r="F76" s="369"/>
      <c r="G76" s="369"/>
      <c r="H76" s="369"/>
      <c r="I76" s="369"/>
      <c r="J76" s="369"/>
    </row>
    <row r="77" spans="1:10">
      <c r="B77" s="369"/>
      <c r="C77" s="369"/>
      <c r="D77" s="369"/>
      <c r="E77" s="369"/>
      <c r="F77" s="369"/>
      <c r="G77" s="369"/>
      <c r="H77" s="369"/>
      <c r="I77" s="369"/>
      <c r="J77" s="369"/>
    </row>
    <row r="78" spans="1:10">
      <c r="B78" s="369"/>
      <c r="C78" s="369"/>
      <c r="D78" s="369"/>
      <c r="E78" s="369"/>
      <c r="F78" s="369"/>
      <c r="G78" s="369"/>
      <c r="H78" s="369"/>
      <c r="I78" s="369"/>
      <c r="J78" s="369"/>
    </row>
    <row r="79" spans="1:10">
      <c r="B79" s="369"/>
      <c r="C79" s="369"/>
      <c r="D79" s="369"/>
      <c r="E79" s="369"/>
      <c r="F79" s="369"/>
      <c r="G79" s="369"/>
      <c r="H79" s="369"/>
      <c r="I79" s="369"/>
      <c r="J79" s="369"/>
    </row>
    <row r="80" spans="1:10">
      <c r="B80" s="369"/>
      <c r="C80" s="369"/>
      <c r="D80" s="369"/>
      <c r="E80" s="369"/>
      <c r="F80" s="369"/>
      <c r="G80" s="369"/>
      <c r="H80" s="369"/>
      <c r="I80" s="369"/>
      <c r="J80" s="369"/>
    </row>
    <row r="81" spans="2:10">
      <c r="B81" s="369"/>
      <c r="C81" s="369"/>
      <c r="D81" s="369"/>
      <c r="E81" s="369"/>
      <c r="F81" s="369"/>
      <c r="G81" s="369"/>
      <c r="H81" s="369"/>
      <c r="I81" s="369"/>
      <c r="J81" s="369"/>
    </row>
    <row r="82" spans="2:10">
      <c r="B82" s="369"/>
      <c r="C82" s="369"/>
      <c r="D82" s="369"/>
      <c r="E82" s="369"/>
      <c r="F82" s="369"/>
      <c r="G82" s="369"/>
      <c r="H82" s="369"/>
      <c r="I82" s="369"/>
      <c r="J82" s="369"/>
    </row>
    <row r="83" spans="2:10">
      <c r="B83" s="369"/>
      <c r="C83" s="369"/>
      <c r="D83" s="369"/>
      <c r="E83" s="369"/>
      <c r="F83" s="369"/>
      <c r="G83" s="369"/>
      <c r="H83" s="369"/>
      <c r="I83" s="369"/>
      <c r="J83" s="369"/>
    </row>
    <row r="84" spans="2:10">
      <c r="B84" s="369"/>
      <c r="C84" s="369"/>
      <c r="D84" s="369"/>
      <c r="E84" s="369"/>
      <c r="F84" s="369"/>
      <c r="G84" s="369"/>
      <c r="H84" s="369"/>
      <c r="I84" s="369"/>
      <c r="J84" s="369"/>
    </row>
    <row r="85" spans="2:10">
      <c r="B85" s="369"/>
      <c r="C85" s="369"/>
      <c r="D85" s="369"/>
      <c r="E85" s="369"/>
      <c r="F85" s="369"/>
      <c r="G85" s="369"/>
      <c r="H85" s="369"/>
      <c r="I85" s="369"/>
      <c r="J85" s="369"/>
    </row>
    <row r="86" spans="2:10">
      <c r="B86" s="369"/>
      <c r="C86" s="369"/>
      <c r="D86" s="369"/>
      <c r="E86" s="369"/>
      <c r="F86" s="369"/>
      <c r="G86" s="369"/>
      <c r="H86" s="369"/>
      <c r="I86" s="369"/>
      <c r="J86" s="369"/>
    </row>
    <row r="87" spans="2:10">
      <c r="B87" s="369"/>
      <c r="C87" s="369"/>
      <c r="D87" s="369"/>
      <c r="E87" s="369"/>
      <c r="F87" s="369"/>
      <c r="G87" s="369"/>
      <c r="H87" s="369"/>
      <c r="I87" s="369"/>
      <c r="J87" s="369"/>
    </row>
    <row r="88" spans="2:10">
      <c r="B88" s="369"/>
      <c r="C88" s="369"/>
      <c r="D88" s="369"/>
      <c r="E88" s="369"/>
      <c r="F88" s="369"/>
      <c r="G88" s="369"/>
      <c r="H88" s="369"/>
      <c r="I88" s="369"/>
      <c r="J88" s="369"/>
    </row>
    <row r="89" spans="2:10">
      <c r="B89" s="369"/>
      <c r="C89" s="369"/>
      <c r="D89" s="369"/>
      <c r="E89" s="369"/>
      <c r="F89" s="369"/>
      <c r="G89" s="369"/>
      <c r="H89" s="369"/>
      <c r="I89" s="369"/>
      <c r="J89" s="369"/>
    </row>
    <row r="90" spans="2:10">
      <c r="B90" s="369"/>
      <c r="C90" s="369"/>
      <c r="D90" s="369"/>
      <c r="E90" s="369"/>
      <c r="F90" s="369"/>
      <c r="G90" s="369"/>
      <c r="H90" s="369"/>
      <c r="I90" s="369"/>
      <c r="J90" s="369"/>
    </row>
    <row r="91" spans="2:10">
      <c r="B91" s="369"/>
      <c r="C91" s="369"/>
      <c r="D91" s="369"/>
      <c r="E91" s="369"/>
      <c r="F91" s="369"/>
      <c r="G91" s="369"/>
      <c r="H91" s="369"/>
      <c r="I91" s="369"/>
      <c r="J91" s="369"/>
    </row>
    <row r="92" spans="2:10">
      <c r="B92" s="369"/>
      <c r="C92" s="369"/>
      <c r="D92" s="369"/>
      <c r="E92" s="369"/>
      <c r="F92" s="369"/>
      <c r="G92" s="369"/>
      <c r="H92" s="369"/>
      <c r="I92" s="369"/>
      <c r="J92" s="369"/>
    </row>
    <row r="93" spans="2:10">
      <c r="B93" s="369"/>
      <c r="C93" s="369"/>
      <c r="D93" s="369"/>
      <c r="E93" s="369"/>
      <c r="F93" s="369"/>
      <c r="G93" s="369"/>
      <c r="H93" s="369"/>
      <c r="I93" s="369"/>
      <c r="J93" s="369"/>
    </row>
    <row r="94" spans="2:10">
      <c r="B94" s="369"/>
      <c r="C94" s="369"/>
      <c r="D94" s="369"/>
      <c r="E94" s="369"/>
      <c r="F94" s="369"/>
      <c r="G94" s="369"/>
      <c r="H94" s="369"/>
      <c r="I94" s="369"/>
      <c r="J94" s="369"/>
    </row>
    <row r="95" spans="2:10">
      <c r="B95" s="369"/>
      <c r="C95" s="369"/>
      <c r="D95" s="369"/>
      <c r="E95" s="369"/>
      <c r="F95" s="369"/>
      <c r="G95" s="369"/>
      <c r="H95" s="369"/>
      <c r="I95" s="369"/>
      <c r="J95" s="369"/>
    </row>
    <row r="96" spans="2:10">
      <c r="B96" s="369"/>
      <c r="C96" s="369"/>
      <c r="D96" s="369"/>
      <c r="E96" s="369"/>
      <c r="F96" s="369"/>
      <c r="G96" s="369"/>
      <c r="H96" s="369"/>
      <c r="I96" s="369"/>
      <c r="J96" s="369"/>
    </row>
    <row r="97" spans="2:10">
      <c r="B97" s="369"/>
      <c r="C97" s="369"/>
      <c r="D97" s="369"/>
      <c r="E97" s="369"/>
      <c r="F97" s="369"/>
      <c r="G97" s="369"/>
      <c r="H97" s="369"/>
      <c r="I97" s="369"/>
      <c r="J97" s="369"/>
    </row>
    <row r="98" spans="2:10">
      <c r="B98" s="369"/>
      <c r="C98" s="369"/>
      <c r="D98" s="369"/>
      <c r="E98" s="369"/>
      <c r="F98" s="369"/>
      <c r="G98" s="369"/>
      <c r="H98" s="369"/>
      <c r="I98" s="369"/>
      <c r="J98" s="369"/>
    </row>
    <row r="99" spans="2:10">
      <c r="B99" s="369"/>
      <c r="C99" s="369"/>
      <c r="D99" s="369"/>
      <c r="E99" s="369"/>
      <c r="F99" s="369"/>
      <c r="G99" s="369"/>
      <c r="H99" s="369"/>
      <c r="I99" s="369"/>
      <c r="J99" s="369"/>
    </row>
    <row r="100" spans="2:10">
      <c r="B100" s="369"/>
      <c r="C100" s="369"/>
      <c r="D100" s="369"/>
      <c r="E100" s="369"/>
      <c r="F100" s="369"/>
      <c r="G100" s="369"/>
      <c r="H100" s="369"/>
      <c r="I100" s="369"/>
      <c r="J100" s="369"/>
    </row>
    <row r="101" spans="2:10">
      <c r="B101" s="369"/>
      <c r="C101" s="369"/>
      <c r="D101" s="369"/>
      <c r="E101" s="369"/>
      <c r="F101" s="369"/>
      <c r="G101" s="369"/>
      <c r="H101" s="369"/>
      <c r="I101" s="369"/>
      <c r="J101" s="369"/>
    </row>
    <row r="102" spans="2:10">
      <c r="B102" s="369"/>
      <c r="C102" s="369"/>
      <c r="D102" s="369"/>
      <c r="E102" s="369"/>
      <c r="F102" s="369"/>
      <c r="G102" s="369"/>
      <c r="H102" s="369"/>
      <c r="I102" s="369"/>
      <c r="J102" s="369"/>
    </row>
    <row r="103" spans="2:10">
      <c r="B103" s="369"/>
      <c r="C103" s="369"/>
      <c r="D103" s="369"/>
      <c r="E103" s="369"/>
      <c r="F103" s="369"/>
      <c r="G103" s="369"/>
      <c r="H103" s="369"/>
      <c r="I103" s="369"/>
      <c r="J103" s="369"/>
    </row>
    <row r="104" spans="2:10">
      <c r="B104" s="369"/>
      <c r="C104" s="369"/>
      <c r="D104" s="369"/>
      <c r="E104" s="369"/>
      <c r="F104" s="369"/>
      <c r="G104" s="369"/>
      <c r="H104" s="369"/>
      <c r="I104" s="369"/>
      <c r="J104" s="369"/>
    </row>
    <row r="105" spans="2:10">
      <c r="B105" s="369"/>
      <c r="C105" s="369"/>
      <c r="D105" s="369"/>
      <c r="E105" s="369"/>
      <c r="F105" s="369"/>
      <c r="G105" s="369"/>
      <c r="H105" s="369"/>
      <c r="I105" s="369"/>
      <c r="J105" s="369"/>
    </row>
    <row r="106" spans="2:10">
      <c r="B106" s="369"/>
      <c r="C106" s="369"/>
      <c r="D106" s="369"/>
      <c r="E106" s="369"/>
      <c r="F106" s="369"/>
      <c r="G106" s="369"/>
      <c r="H106" s="369"/>
      <c r="I106" s="369"/>
      <c r="J106" s="369"/>
    </row>
    <row r="107" spans="2:10">
      <c r="B107" s="369"/>
      <c r="C107" s="369"/>
      <c r="D107" s="369"/>
      <c r="E107" s="369"/>
      <c r="F107" s="369"/>
      <c r="G107" s="369"/>
      <c r="H107" s="369"/>
      <c r="I107" s="369"/>
      <c r="J107" s="369"/>
    </row>
    <row r="108" spans="2:10">
      <c r="B108" s="369"/>
      <c r="C108" s="369"/>
      <c r="D108" s="369"/>
      <c r="E108" s="369"/>
      <c r="F108" s="369"/>
      <c r="G108" s="369"/>
      <c r="H108" s="369"/>
      <c r="I108" s="369"/>
      <c r="J108" s="369"/>
    </row>
    <row r="109" spans="2:10">
      <c r="B109" s="369"/>
      <c r="C109" s="369"/>
      <c r="D109" s="369"/>
      <c r="E109" s="369"/>
      <c r="F109" s="369"/>
      <c r="G109" s="369"/>
      <c r="H109" s="369"/>
      <c r="I109" s="369"/>
      <c r="J109" s="369"/>
    </row>
    <row r="110" spans="2:10">
      <c r="B110" s="369"/>
      <c r="C110" s="369"/>
      <c r="D110" s="369"/>
      <c r="E110" s="369"/>
      <c r="F110" s="369"/>
      <c r="G110" s="369"/>
      <c r="H110" s="369"/>
      <c r="I110" s="369"/>
      <c r="J110" s="369"/>
    </row>
    <row r="111" spans="2:10">
      <c r="B111" s="369"/>
      <c r="C111" s="369"/>
      <c r="D111" s="369"/>
      <c r="E111" s="369"/>
      <c r="F111" s="369"/>
      <c r="G111" s="369"/>
      <c r="H111" s="369"/>
      <c r="I111" s="369"/>
      <c r="J111" s="369"/>
    </row>
    <row r="112" spans="2:10">
      <c r="B112" s="369"/>
      <c r="C112" s="369"/>
      <c r="D112" s="369"/>
      <c r="E112" s="369"/>
      <c r="F112" s="369"/>
      <c r="G112" s="369"/>
      <c r="H112" s="369"/>
      <c r="I112" s="369"/>
      <c r="J112" s="369"/>
    </row>
    <row r="113" spans="2:10">
      <c r="B113" s="369"/>
      <c r="C113" s="369"/>
      <c r="D113" s="369"/>
      <c r="E113" s="369"/>
      <c r="F113" s="369"/>
      <c r="G113" s="369"/>
      <c r="H113" s="369"/>
      <c r="I113" s="369"/>
      <c r="J113" s="369"/>
    </row>
    <row r="114" spans="2:10">
      <c r="B114" s="369"/>
      <c r="C114" s="369"/>
      <c r="D114" s="369"/>
      <c r="E114" s="369"/>
      <c r="F114" s="369"/>
      <c r="G114" s="369"/>
      <c r="H114" s="369"/>
      <c r="I114" s="369"/>
      <c r="J114" s="369"/>
    </row>
    <row r="115" spans="2:10">
      <c r="B115" s="369"/>
      <c r="C115" s="369"/>
      <c r="D115" s="369"/>
      <c r="E115" s="369"/>
      <c r="F115" s="369"/>
      <c r="G115" s="369"/>
      <c r="H115" s="369"/>
      <c r="I115" s="369"/>
      <c r="J115" s="369"/>
    </row>
    <row r="116" spans="2:10">
      <c r="B116" s="369"/>
      <c r="C116" s="369"/>
      <c r="D116" s="369"/>
      <c r="E116" s="369"/>
      <c r="F116" s="369"/>
      <c r="G116" s="369"/>
      <c r="H116" s="369"/>
      <c r="I116" s="369"/>
      <c r="J116" s="369"/>
    </row>
    <row r="117" spans="2:10">
      <c r="B117" s="369"/>
      <c r="C117" s="369"/>
      <c r="D117" s="369"/>
      <c r="E117" s="369"/>
      <c r="F117" s="369"/>
      <c r="G117" s="369"/>
      <c r="H117" s="369"/>
      <c r="I117" s="369"/>
      <c r="J117" s="369"/>
    </row>
    <row r="118" spans="2:10">
      <c r="B118" s="369"/>
      <c r="C118" s="369"/>
      <c r="D118" s="369"/>
      <c r="E118" s="369"/>
      <c r="F118" s="369"/>
      <c r="G118" s="369"/>
      <c r="H118" s="369"/>
      <c r="I118" s="369"/>
      <c r="J118" s="369"/>
    </row>
    <row r="119" spans="2:10">
      <c r="B119" s="369"/>
      <c r="C119" s="369"/>
      <c r="D119" s="369"/>
      <c r="E119" s="369"/>
      <c r="F119" s="369"/>
      <c r="G119" s="369"/>
      <c r="H119" s="369"/>
      <c r="I119" s="369"/>
      <c r="J119" s="369"/>
    </row>
    <row r="120" spans="2:10">
      <c r="B120" s="369"/>
      <c r="C120" s="369"/>
      <c r="D120" s="369"/>
      <c r="E120" s="369"/>
      <c r="F120" s="369"/>
      <c r="G120" s="369"/>
      <c r="H120" s="369"/>
      <c r="I120" s="369"/>
      <c r="J120" s="369"/>
    </row>
    <row r="121" spans="2:10">
      <c r="B121" s="369"/>
      <c r="C121" s="369"/>
      <c r="D121" s="369"/>
      <c r="E121" s="369"/>
      <c r="F121" s="369"/>
      <c r="G121" s="369"/>
      <c r="H121" s="369"/>
      <c r="I121" s="369"/>
      <c r="J121" s="369"/>
    </row>
    <row r="122" spans="2:10">
      <c r="B122" s="369"/>
      <c r="C122" s="369"/>
      <c r="D122" s="369"/>
      <c r="E122" s="369"/>
      <c r="F122" s="369"/>
      <c r="G122" s="369"/>
      <c r="H122" s="369"/>
      <c r="I122" s="369"/>
      <c r="J122" s="369"/>
    </row>
    <row r="123" spans="2:10">
      <c r="B123" s="369"/>
      <c r="C123" s="369"/>
      <c r="D123" s="369"/>
      <c r="E123" s="369"/>
      <c r="F123" s="369"/>
      <c r="G123" s="369"/>
      <c r="H123" s="369"/>
      <c r="I123" s="369"/>
      <c r="J123" s="369"/>
    </row>
    <row r="124" spans="2:10">
      <c r="B124" s="369"/>
      <c r="C124" s="369"/>
      <c r="D124" s="369"/>
      <c r="E124" s="369"/>
      <c r="F124" s="369"/>
      <c r="G124" s="369"/>
      <c r="H124" s="369"/>
      <c r="I124" s="369"/>
      <c r="J124" s="369"/>
    </row>
    <row r="125" spans="2:10">
      <c r="B125" s="369"/>
      <c r="C125" s="369"/>
      <c r="D125" s="369"/>
      <c r="E125" s="369"/>
      <c r="F125" s="369"/>
      <c r="G125" s="369"/>
      <c r="H125" s="369"/>
      <c r="I125" s="369"/>
      <c r="J125" s="369"/>
    </row>
    <row r="126" spans="2:10">
      <c r="B126" s="369"/>
      <c r="C126" s="369"/>
      <c r="D126" s="369"/>
      <c r="E126" s="369"/>
      <c r="F126" s="369"/>
      <c r="G126" s="369"/>
      <c r="H126" s="369"/>
      <c r="I126" s="369"/>
      <c r="J126" s="369"/>
    </row>
    <row r="127" spans="2:10">
      <c r="B127" s="369"/>
      <c r="C127" s="369"/>
      <c r="D127" s="369"/>
      <c r="E127" s="369"/>
      <c r="F127" s="369"/>
      <c r="G127" s="369"/>
      <c r="H127" s="369"/>
      <c r="I127" s="369"/>
      <c r="J127" s="369"/>
    </row>
    <row r="128" spans="2:10">
      <c r="B128" s="369"/>
      <c r="C128" s="369"/>
      <c r="D128" s="369"/>
      <c r="E128" s="369"/>
      <c r="F128" s="369"/>
      <c r="G128" s="369"/>
      <c r="H128" s="369"/>
      <c r="I128" s="369"/>
      <c r="J128" s="369"/>
    </row>
    <row r="129" spans="2:10">
      <c r="B129" s="369"/>
      <c r="C129" s="369"/>
      <c r="D129" s="369"/>
      <c r="E129" s="369"/>
      <c r="F129" s="369"/>
      <c r="G129" s="369"/>
      <c r="H129" s="369"/>
      <c r="I129" s="369"/>
      <c r="J129" s="369"/>
    </row>
    <row r="130" spans="2:10">
      <c r="B130" s="369"/>
      <c r="C130" s="369"/>
      <c r="D130" s="369"/>
      <c r="E130" s="369"/>
      <c r="F130" s="369"/>
      <c r="G130" s="369"/>
      <c r="H130" s="369"/>
      <c r="I130" s="369"/>
      <c r="J130" s="369"/>
    </row>
    <row r="131" spans="2:10">
      <c r="B131" s="369"/>
      <c r="C131" s="369"/>
      <c r="D131" s="369"/>
      <c r="E131" s="369"/>
      <c r="F131" s="369"/>
      <c r="G131" s="369"/>
      <c r="H131" s="369"/>
      <c r="I131" s="369"/>
      <c r="J131" s="369"/>
    </row>
    <row r="132" spans="2:10">
      <c r="B132" s="369"/>
      <c r="C132" s="369"/>
      <c r="D132" s="369"/>
      <c r="E132" s="369"/>
      <c r="F132" s="369"/>
      <c r="G132" s="369"/>
      <c r="H132" s="369"/>
      <c r="I132" s="369"/>
      <c r="J132" s="369"/>
    </row>
    <row r="133" spans="2:10">
      <c r="B133" s="369"/>
      <c r="C133" s="369"/>
      <c r="D133" s="369"/>
      <c r="E133" s="369"/>
      <c r="F133" s="369"/>
      <c r="G133" s="369"/>
      <c r="H133" s="369"/>
      <c r="I133" s="369"/>
      <c r="J133" s="369"/>
    </row>
    <row r="134" spans="2:10">
      <c r="B134" s="369"/>
      <c r="C134" s="369"/>
      <c r="D134" s="369"/>
      <c r="E134" s="369"/>
      <c r="F134" s="369"/>
      <c r="G134" s="369"/>
      <c r="H134" s="369"/>
      <c r="I134" s="369"/>
      <c r="J134" s="369"/>
    </row>
    <row r="135" spans="2:10">
      <c r="B135" s="369"/>
      <c r="C135" s="369"/>
      <c r="D135" s="369"/>
      <c r="E135" s="369"/>
      <c r="F135" s="369"/>
      <c r="G135" s="369"/>
      <c r="H135" s="369"/>
      <c r="I135" s="369"/>
      <c r="J135" s="369"/>
    </row>
    <row r="136" spans="2:10">
      <c r="B136" s="369"/>
      <c r="C136" s="369"/>
      <c r="D136" s="369"/>
      <c r="E136" s="369"/>
      <c r="F136" s="369"/>
      <c r="G136" s="369"/>
      <c r="H136" s="369"/>
      <c r="I136" s="369"/>
      <c r="J136" s="369"/>
    </row>
    <row r="137" spans="2:10">
      <c r="B137" s="369"/>
      <c r="C137" s="369"/>
      <c r="D137" s="369"/>
      <c r="E137" s="369"/>
      <c r="F137" s="369"/>
      <c r="G137" s="369"/>
      <c r="H137" s="369"/>
      <c r="I137" s="369"/>
      <c r="J137" s="369"/>
    </row>
    <row r="138" spans="2:10">
      <c r="B138" s="369"/>
      <c r="C138" s="369"/>
      <c r="D138" s="369"/>
      <c r="E138" s="369"/>
      <c r="F138" s="369"/>
      <c r="G138" s="369"/>
      <c r="H138" s="369"/>
      <c r="I138" s="369"/>
      <c r="J138" s="369"/>
    </row>
    <row r="139" spans="2:10">
      <c r="B139" s="369"/>
      <c r="C139" s="369"/>
      <c r="D139" s="369"/>
      <c r="E139" s="369"/>
      <c r="F139" s="369"/>
      <c r="G139" s="369"/>
      <c r="H139" s="369"/>
      <c r="I139" s="369"/>
      <c r="J139" s="369"/>
    </row>
    <row r="140" spans="2:10">
      <c r="B140" s="369"/>
      <c r="C140" s="369"/>
      <c r="D140" s="369"/>
      <c r="E140" s="369"/>
      <c r="F140" s="369"/>
      <c r="G140" s="369"/>
      <c r="H140" s="369"/>
      <c r="I140" s="369"/>
      <c r="J140" s="369"/>
    </row>
    <row r="141" spans="2:10">
      <c r="B141" s="369"/>
      <c r="C141" s="369"/>
      <c r="D141" s="369"/>
      <c r="E141" s="369"/>
      <c r="F141" s="369"/>
      <c r="G141" s="369"/>
      <c r="H141" s="369"/>
      <c r="I141" s="369"/>
      <c r="J141" s="369"/>
    </row>
    <row r="142" spans="2:10">
      <c r="B142" s="369"/>
      <c r="C142" s="369"/>
      <c r="D142" s="369"/>
      <c r="E142" s="369"/>
      <c r="F142" s="369"/>
      <c r="G142" s="369"/>
      <c r="H142" s="369"/>
      <c r="I142" s="369"/>
      <c r="J142" s="369"/>
    </row>
    <row r="143" spans="2:10">
      <c r="B143" s="369"/>
      <c r="C143" s="369"/>
      <c r="D143" s="369"/>
      <c r="E143" s="369"/>
      <c r="F143" s="369"/>
      <c r="G143" s="369"/>
      <c r="H143" s="369"/>
      <c r="I143" s="369"/>
      <c r="J143" s="369"/>
    </row>
    <row r="144" spans="2:10">
      <c r="B144" s="369"/>
      <c r="C144" s="369"/>
      <c r="D144" s="369"/>
      <c r="E144" s="369"/>
      <c r="F144" s="369"/>
      <c r="G144" s="369"/>
      <c r="H144" s="369"/>
      <c r="I144" s="369"/>
      <c r="J144" s="369"/>
    </row>
    <row r="145" spans="2:10">
      <c r="B145" s="369"/>
      <c r="C145" s="369"/>
      <c r="D145" s="369"/>
      <c r="E145" s="369"/>
      <c r="F145" s="369"/>
      <c r="G145" s="369"/>
      <c r="H145" s="369"/>
      <c r="I145" s="369"/>
      <c r="J145" s="369"/>
    </row>
    <row r="146" spans="2:10">
      <c r="B146" s="369"/>
      <c r="C146" s="369"/>
      <c r="D146" s="369"/>
      <c r="E146" s="369"/>
      <c r="F146" s="369"/>
      <c r="G146" s="369"/>
      <c r="H146" s="369"/>
      <c r="I146" s="369"/>
      <c r="J146" s="369"/>
    </row>
    <row r="147" spans="2:10">
      <c r="B147" s="369"/>
      <c r="C147" s="369"/>
      <c r="D147" s="369"/>
      <c r="E147" s="369"/>
      <c r="F147" s="369"/>
      <c r="G147" s="369"/>
      <c r="H147" s="369"/>
      <c r="I147" s="369"/>
      <c r="J147" s="369"/>
    </row>
    <row r="148" spans="2:10">
      <c r="B148" s="369"/>
      <c r="C148" s="369"/>
      <c r="D148" s="369"/>
      <c r="E148" s="369"/>
      <c r="F148" s="369"/>
      <c r="G148" s="369"/>
      <c r="H148" s="369"/>
      <c r="I148" s="369"/>
      <c r="J148" s="369"/>
    </row>
    <row r="149" spans="2:10">
      <c r="B149" s="369"/>
      <c r="C149" s="369"/>
      <c r="D149" s="369"/>
      <c r="E149" s="369"/>
      <c r="F149" s="369"/>
      <c r="G149" s="369"/>
      <c r="H149" s="369"/>
      <c r="I149" s="369"/>
      <c r="J149" s="369"/>
    </row>
    <row r="150" spans="2:10">
      <c r="B150" s="369"/>
      <c r="C150" s="369"/>
      <c r="D150" s="369"/>
      <c r="E150" s="369"/>
      <c r="F150" s="369"/>
      <c r="G150" s="369"/>
      <c r="H150" s="369"/>
      <c r="I150" s="369"/>
      <c r="J150" s="369"/>
    </row>
    <row r="151" spans="2:10">
      <c r="B151" s="369"/>
      <c r="C151" s="369"/>
      <c r="D151" s="369"/>
      <c r="E151" s="369"/>
      <c r="F151" s="369"/>
      <c r="G151" s="369"/>
      <c r="H151" s="369"/>
      <c r="I151" s="369"/>
      <c r="J151" s="369"/>
    </row>
    <row r="152" spans="2:10">
      <c r="B152" s="369"/>
      <c r="C152" s="369"/>
      <c r="D152" s="369"/>
      <c r="E152" s="369"/>
      <c r="F152" s="369"/>
      <c r="G152" s="369"/>
      <c r="H152" s="369"/>
      <c r="I152" s="369"/>
      <c r="J152" s="369"/>
    </row>
    <row r="153" spans="2:10">
      <c r="B153" s="369"/>
      <c r="C153" s="369"/>
      <c r="D153" s="369"/>
      <c r="E153" s="369"/>
      <c r="F153" s="369"/>
      <c r="G153" s="369"/>
      <c r="H153" s="369"/>
      <c r="I153" s="369"/>
      <c r="J153" s="369"/>
    </row>
    <row r="154" spans="2:10">
      <c r="B154" s="369"/>
      <c r="C154" s="369"/>
      <c r="D154" s="369"/>
      <c r="E154" s="369"/>
      <c r="F154" s="369"/>
      <c r="G154" s="369"/>
      <c r="H154" s="369"/>
      <c r="I154" s="369"/>
      <c r="J154" s="369"/>
    </row>
    <row r="155" spans="2:10">
      <c r="B155" s="369"/>
      <c r="C155" s="369"/>
      <c r="D155" s="369"/>
      <c r="E155" s="369"/>
      <c r="F155" s="369"/>
      <c r="G155" s="369"/>
      <c r="H155" s="369"/>
      <c r="I155" s="369"/>
      <c r="J155" s="369"/>
    </row>
    <row r="156" spans="2:10">
      <c r="B156" s="369"/>
      <c r="C156" s="369"/>
      <c r="D156" s="369"/>
      <c r="E156" s="369"/>
      <c r="F156" s="369"/>
      <c r="G156" s="369"/>
      <c r="H156" s="369"/>
      <c r="I156" s="369"/>
      <c r="J156" s="369"/>
    </row>
    <row r="157" spans="2:10">
      <c r="B157" s="369"/>
      <c r="C157" s="369"/>
      <c r="D157" s="369"/>
      <c r="E157" s="369"/>
      <c r="F157" s="369"/>
      <c r="G157" s="369"/>
      <c r="H157" s="369"/>
      <c r="I157" s="369"/>
      <c r="J157" s="369"/>
    </row>
    <row r="158" spans="2:10">
      <c r="B158" s="369"/>
      <c r="C158" s="369"/>
      <c r="D158" s="369"/>
      <c r="E158" s="369"/>
      <c r="F158" s="369"/>
      <c r="G158" s="369"/>
      <c r="H158" s="369"/>
      <c r="I158" s="369"/>
      <c r="J158" s="369"/>
    </row>
    <row r="159" spans="2:10">
      <c r="B159" s="369"/>
      <c r="C159" s="369"/>
      <c r="D159" s="369"/>
      <c r="E159" s="369"/>
      <c r="F159" s="369"/>
      <c r="G159" s="369"/>
      <c r="H159" s="369"/>
      <c r="I159" s="369"/>
      <c r="J159" s="369"/>
    </row>
    <row r="160" spans="2:10">
      <c r="B160" s="369"/>
      <c r="C160" s="369"/>
      <c r="D160" s="369"/>
      <c r="E160" s="369"/>
      <c r="F160" s="369"/>
      <c r="G160" s="369"/>
      <c r="H160" s="369"/>
      <c r="I160" s="369"/>
      <c r="J160" s="369"/>
    </row>
    <row r="161" spans="2:10">
      <c r="B161" s="369"/>
      <c r="C161" s="369"/>
      <c r="D161" s="369"/>
      <c r="E161" s="369"/>
      <c r="F161" s="369"/>
      <c r="G161" s="369"/>
      <c r="H161" s="369"/>
      <c r="I161" s="369"/>
      <c r="J161" s="369"/>
    </row>
    <row r="162" spans="2:10">
      <c r="B162" s="369"/>
      <c r="C162" s="369"/>
      <c r="D162" s="369"/>
      <c r="E162" s="369"/>
      <c r="F162" s="369"/>
      <c r="G162" s="369"/>
      <c r="H162" s="369"/>
      <c r="I162" s="369"/>
      <c r="J162" s="369"/>
    </row>
    <row r="163" spans="2:10">
      <c r="B163" s="369"/>
      <c r="C163" s="369"/>
      <c r="D163" s="369"/>
      <c r="E163" s="369"/>
      <c r="F163" s="369"/>
      <c r="G163" s="369"/>
      <c r="H163" s="369"/>
      <c r="I163" s="369"/>
      <c r="J163" s="369"/>
    </row>
    <row r="164" spans="2:10">
      <c r="B164" s="369"/>
      <c r="C164" s="369"/>
      <c r="D164" s="369"/>
      <c r="E164" s="369"/>
      <c r="F164" s="369"/>
      <c r="G164" s="369"/>
      <c r="H164" s="369"/>
      <c r="I164" s="369"/>
      <c r="J164" s="369"/>
    </row>
    <row r="165" spans="2:10">
      <c r="B165" s="369"/>
      <c r="C165" s="369"/>
      <c r="D165" s="369"/>
      <c r="E165" s="369"/>
      <c r="F165" s="369"/>
      <c r="G165" s="369"/>
      <c r="H165" s="369"/>
      <c r="I165" s="369"/>
      <c r="J165" s="369"/>
    </row>
    <row r="166" spans="2:10">
      <c r="B166" s="369"/>
      <c r="C166" s="369"/>
      <c r="D166" s="369"/>
      <c r="E166" s="369"/>
      <c r="F166" s="369"/>
      <c r="G166" s="369"/>
      <c r="H166" s="369"/>
      <c r="I166" s="369"/>
      <c r="J166" s="369"/>
    </row>
    <row r="167" spans="2:10">
      <c r="B167" s="369"/>
      <c r="C167" s="369"/>
      <c r="D167" s="369"/>
      <c r="E167" s="369"/>
      <c r="F167" s="369"/>
      <c r="G167" s="369"/>
      <c r="H167" s="369"/>
      <c r="I167" s="369"/>
      <c r="J167" s="369"/>
    </row>
    <row r="168" spans="2:10">
      <c r="B168" s="369"/>
      <c r="C168" s="369"/>
      <c r="D168" s="369"/>
      <c r="E168" s="369"/>
      <c r="F168" s="369"/>
      <c r="G168" s="369"/>
      <c r="H168" s="369"/>
      <c r="I168" s="369"/>
      <c r="J168" s="369"/>
    </row>
    <row r="169" spans="2:10">
      <c r="B169" s="369"/>
      <c r="C169" s="369"/>
      <c r="D169" s="369"/>
      <c r="E169" s="369"/>
      <c r="F169" s="369"/>
      <c r="G169" s="369"/>
      <c r="H169" s="369"/>
      <c r="I169" s="369"/>
      <c r="J169" s="369"/>
    </row>
    <row r="170" spans="2:10">
      <c r="B170" s="369"/>
      <c r="C170" s="369"/>
      <c r="D170" s="369"/>
      <c r="E170" s="369"/>
      <c r="F170" s="369"/>
      <c r="G170" s="369"/>
      <c r="H170" s="369"/>
      <c r="I170" s="369"/>
      <c r="J170" s="369"/>
    </row>
    <row r="171" spans="2:10">
      <c r="B171" s="369"/>
      <c r="C171" s="369"/>
      <c r="D171" s="369"/>
      <c r="E171" s="369"/>
      <c r="F171" s="369"/>
      <c r="G171" s="369"/>
      <c r="H171" s="369"/>
      <c r="I171" s="369"/>
      <c r="J171" s="369"/>
    </row>
    <row r="172" spans="2:10">
      <c r="B172" s="369"/>
      <c r="C172" s="369"/>
      <c r="D172" s="369"/>
      <c r="E172" s="369"/>
      <c r="F172" s="369"/>
      <c r="G172" s="369"/>
      <c r="H172" s="369"/>
      <c r="I172" s="369"/>
      <c r="J172" s="369"/>
    </row>
    <row r="173" spans="2:10">
      <c r="B173" s="369"/>
      <c r="C173" s="369"/>
      <c r="D173" s="369"/>
      <c r="E173" s="369"/>
      <c r="F173" s="369"/>
      <c r="G173" s="369"/>
      <c r="H173" s="369"/>
      <c r="I173" s="369"/>
      <c r="J173" s="369"/>
    </row>
    <row r="174" spans="2:10">
      <c r="B174" s="369"/>
      <c r="C174" s="369"/>
      <c r="D174" s="369"/>
      <c r="E174" s="369"/>
      <c r="F174" s="369"/>
      <c r="G174" s="369"/>
      <c r="H174" s="369"/>
      <c r="I174" s="369"/>
      <c r="J174" s="369"/>
    </row>
    <row r="175" spans="2:10">
      <c r="B175" s="369"/>
      <c r="C175" s="369"/>
      <c r="D175" s="369"/>
      <c r="E175" s="369"/>
      <c r="F175" s="369"/>
      <c r="G175" s="369"/>
      <c r="H175" s="369"/>
      <c r="I175" s="369"/>
      <c r="J175" s="369"/>
    </row>
    <row r="176" spans="2:10">
      <c r="B176" s="369"/>
      <c r="C176" s="369"/>
      <c r="D176" s="369"/>
      <c r="E176" s="369"/>
      <c r="F176" s="369"/>
      <c r="G176" s="369"/>
      <c r="H176" s="369"/>
      <c r="I176" s="369"/>
      <c r="J176" s="369"/>
    </row>
    <row r="177" spans="2:10">
      <c r="B177" s="369"/>
      <c r="C177" s="369"/>
      <c r="D177" s="369"/>
      <c r="E177" s="369"/>
      <c r="F177" s="369"/>
      <c r="G177" s="369"/>
      <c r="H177" s="369"/>
      <c r="I177" s="369"/>
      <c r="J177" s="369"/>
    </row>
    <row r="178" spans="2:10">
      <c r="B178" s="369"/>
      <c r="C178" s="369"/>
      <c r="D178" s="369"/>
      <c r="E178" s="369"/>
      <c r="F178" s="369"/>
      <c r="G178" s="369"/>
      <c r="H178" s="369"/>
      <c r="I178" s="369"/>
      <c r="J178" s="369"/>
    </row>
    <row r="179" spans="2:10">
      <c r="B179" s="369"/>
      <c r="C179" s="369"/>
      <c r="D179" s="369"/>
      <c r="E179" s="369"/>
      <c r="F179" s="369"/>
      <c r="G179" s="369"/>
      <c r="H179" s="369"/>
      <c r="I179" s="369"/>
      <c r="J179" s="369"/>
    </row>
    <row r="180" spans="2:10">
      <c r="B180" s="369"/>
      <c r="C180" s="369"/>
      <c r="D180" s="369"/>
      <c r="E180" s="369"/>
      <c r="F180" s="369"/>
      <c r="G180" s="369"/>
      <c r="H180" s="369"/>
      <c r="I180" s="369"/>
      <c r="J180" s="369"/>
    </row>
    <row r="181" spans="2:10">
      <c r="B181" s="369"/>
      <c r="C181" s="369"/>
      <c r="D181" s="369"/>
      <c r="E181" s="369"/>
      <c r="F181" s="369"/>
      <c r="G181" s="369"/>
      <c r="H181" s="369"/>
      <c r="I181" s="369"/>
      <c r="J181" s="369"/>
    </row>
    <row r="182" spans="2:10">
      <c r="B182" s="369"/>
      <c r="C182" s="369"/>
      <c r="D182" s="369"/>
      <c r="E182" s="369"/>
      <c r="F182" s="369"/>
      <c r="G182" s="369"/>
      <c r="H182" s="369"/>
      <c r="I182" s="369"/>
      <c r="J182" s="369"/>
    </row>
    <row r="183" spans="2:10">
      <c r="B183" s="369"/>
      <c r="C183" s="369"/>
      <c r="D183" s="369"/>
      <c r="E183" s="369"/>
      <c r="F183" s="369"/>
      <c r="G183" s="369"/>
      <c r="H183" s="369"/>
      <c r="I183" s="369"/>
      <c r="J183" s="369"/>
    </row>
    <row r="184" spans="2:10">
      <c r="B184" s="369"/>
      <c r="C184" s="369"/>
      <c r="D184" s="369"/>
      <c r="E184" s="369"/>
      <c r="F184" s="369"/>
      <c r="G184" s="369"/>
      <c r="H184" s="369"/>
      <c r="I184" s="369"/>
      <c r="J184" s="369"/>
    </row>
    <row r="185" spans="2:10">
      <c r="B185" s="369"/>
      <c r="C185" s="369"/>
      <c r="D185" s="369"/>
      <c r="E185" s="369"/>
      <c r="F185" s="369"/>
      <c r="G185" s="369"/>
      <c r="H185" s="369"/>
      <c r="I185" s="369"/>
      <c r="J185" s="369"/>
    </row>
    <row r="186" spans="2:10">
      <c r="B186" s="369"/>
      <c r="C186" s="369"/>
      <c r="D186" s="369"/>
      <c r="E186" s="369"/>
      <c r="F186" s="369"/>
      <c r="G186" s="369"/>
      <c r="H186" s="369"/>
      <c r="I186" s="369"/>
      <c r="J186" s="369"/>
    </row>
    <row r="187" spans="2:10">
      <c r="B187" s="369"/>
      <c r="C187" s="369"/>
      <c r="D187" s="369"/>
      <c r="E187" s="369"/>
      <c r="F187" s="369"/>
      <c r="G187" s="369"/>
      <c r="H187" s="369"/>
      <c r="I187" s="369"/>
      <c r="J187" s="369"/>
    </row>
    <row r="188" spans="2:10">
      <c r="B188" s="369"/>
      <c r="C188" s="369"/>
      <c r="D188" s="369"/>
      <c r="E188" s="369"/>
      <c r="F188" s="369"/>
      <c r="G188" s="369"/>
      <c r="H188" s="369"/>
      <c r="I188" s="369"/>
      <c r="J188" s="369"/>
    </row>
    <row r="189" spans="2:10">
      <c r="B189" s="369"/>
      <c r="C189" s="369"/>
      <c r="D189" s="369"/>
      <c r="E189" s="369"/>
      <c r="F189" s="369"/>
      <c r="G189" s="369"/>
      <c r="H189" s="369"/>
      <c r="I189" s="369"/>
      <c r="J189" s="369"/>
    </row>
    <row r="190" spans="2:10">
      <c r="B190" s="369"/>
      <c r="C190" s="369"/>
      <c r="D190" s="369"/>
      <c r="E190" s="369"/>
      <c r="F190" s="369"/>
      <c r="G190" s="369"/>
      <c r="H190" s="369"/>
      <c r="I190" s="369"/>
      <c r="J190" s="369"/>
    </row>
    <row r="191" spans="2:10">
      <c r="B191" s="369"/>
      <c r="C191" s="369"/>
      <c r="D191" s="369"/>
      <c r="E191" s="369"/>
      <c r="F191" s="369"/>
      <c r="G191" s="369"/>
      <c r="H191" s="369"/>
      <c r="I191" s="369"/>
      <c r="J191" s="369"/>
    </row>
    <row r="192" spans="2:10">
      <c r="B192" s="369"/>
      <c r="C192" s="369"/>
      <c r="D192" s="369"/>
      <c r="E192" s="369"/>
      <c r="F192" s="369"/>
      <c r="G192" s="369"/>
      <c r="H192" s="369"/>
      <c r="I192" s="369"/>
      <c r="J192" s="369"/>
    </row>
    <row r="193" spans="1:10">
      <c r="B193" s="369"/>
      <c r="C193" s="369"/>
      <c r="D193" s="369"/>
      <c r="E193" s="369"/>
      <c r="F193" s="369"/>
      <c r="G193" s="369"/>
      <c r="H193" s="369"/>
      <c r="I193" s="369"/>
      <c r="J193" s="369"/>
    </row>
    <row r="194" spans="1:10">
      <c r="B194" s="369"/>
      <c r="C194" s="369"/>
      <c r="D194" s="369"/>
      <c r="E194" s="369"/>
      <c r="F194" s="369"/>
      <c r="G194" s="369"/>
      <c r="H194" s="369"/>
      <c r="I194" s="369"/>
      <c r="J194" s="369"/>
    </row>
    <row r="195" spans="1:10">
      <c r="B195" s="369"/>
      <c r="C195" s="369"/>
      <c r="D195" s="369"/>
      <c r="E195" s="369"/>
      <c r="F195" s="369"/>
      <c r="G195" s="369"/>
      <c r="H195" s="369"/>
      <c r="I195" s="369"/>
      <c r="J195" s="369"/>
    </row>
    <row r="196" spans="1:10">
      <c r="B196" s="369"/>
      <c r="C196" s="369"/>
      <c r="D196" s="369"/>
      <c r="E196" s="369"/>
      <c r="F196" s="369"/>
      <c r="G196" s="369"/>
      <c r="H196" s="369"/>
      <c r="I196" s="369"/>
      <c r="J196" s="369"/>
    </row>
    <row r="197" spans="1:10">
      <c r="B197" s="369"/>
      <c r="C197" s="369"/>
      <c r="D197" s="369"/>
      <c r="E197" s="369"/>
      <c r="F197" s="369"/>
      <c r="G197" s="369"/>
      <c r="H197" s="369"/>
      <c r="I197" s="369"/>
      <c r="J197" s="369"/>
    </row>
    <row r="198" spans="1:10">
      <c r="B198" s="369"/>
      <c r="C198" s="369"/>
      <c r="D198" s="369"/>
      <c r="E198" s="369"/>
      <c r="F198" s="369"/>
      <c r="G198" s="369"/>
      <c r="H198" s="369"/>
      <c r="I198" s="369"/>
      <c r="J198" s="369"/>
    </row>
    <row r="199" spans="1:10">
      <c r="B199" s="369"/>
      <c r="C199" s="369"/>
      <c r="D199" s="369"/>
      <c r="E199" s="369"/>
      <c r="F199" s="369"/>
      <c r="G199" s="369"/>
      <c r="H199" s="369"/>
      <c r="I199" s="369"/>
      <c r="J199" s="369"/>
    </row>
    <row r="200" spans="1:10">
      <c r="B200" s="369"/>
      <c r="C200" s="369"/>
      <c r="D200" s="369"/>
      <c r="E200" s="369"/>
      <c r="F200" s="369"/>
      <c r="G200" s="369"/>
      <c r="H200" s="369"/>
      <c r="I200" s="369"/>
      <c r="J200" s="369"/>
    </row>
    <row r="201" spans="1:10">
      <c r="B201" s="369"/>
      <c r="C201" s="369"/>
      <c r="D201" s="369"/>
      <c r="E201" s="369"/>
      <c r="F201" s="369"/>
      <c r="G201" s="369"/>
      <c r="H201" s="369"/>
      <c r="I201" s="369"/>
      <c r="J201" s="369"/>
    </row>
    <row r="202" spans="1:10">
      <c r="B202" s="369"/>
      <c r="C202" s="369"/>
      <c r="D202" s="369"/>
      <c r="E202" s="369"/>
      <c r="F202" s="369"/>
      <c r="G202" s="369"/>
      <c r="H202" s="369"/>
      <c r="I202" s="369"/>
      <c r="J202" s="369"/>
    </row>
    <row r="203" spans="1:10">
      <c r="B203" s="369"/>
      <c r="C203" s="369"/>
      <c r="D203" s="369"/>
      <c r="E203" s="369"/>
      <c r="F203" s="369"/>
      <c r="G203" s="369"/>
      <c r="H203" s="369"/>
      <c r="I203" s="369"/>
      <c r="J203" s="369"/>
    </row>
    <row r="204" spans="1:10">
      <c r="B204" s="369"/>
      <c r="C204" s="369"/>
      <c r="D204" s="369"/>
      <c r="E204" s="369"/>
      <c r="F204" s="369"/>
      <c r="G204" s="369"/>
      <c r="H204" s="369"/>
      <c r="I204" s="369"/>
      <c r="J204" s="369"/>
    </row>
    <row r="205" spans="1:10">
      <c r="B205" s="369"/>
      <c r="C205" s="369"/>
      <c r="D205" s="369"/>
      <c r="E205" s="369"/>
      <c r="F205" s="369"/>
      <c r="G205" s="369"/>
      <c r="H205" s="369"/>
      <c r="I205" s="369"/>
      <c r="J205" s="369"/>
    </row>
    <row r="206" spans="1:10">
      <c r="B206" s="369"/>
      <c r="C206" s="369"/>
      <c r="D206" s="369"/>
      <c r="E206" s="369"/>
      <c r="F206" s="369"/>
      <c r="G206" s="369"/>
      <c r="H206" s="369"/>
      <c r="I206" s="369"/>
      <c r="J206" s="369"/>
    </row>
    <row r="207" spans="1:10">
      <c r="B207" s="369"/>
      <c r="C207" s="369"/>
      <c r="D207" s="369"/>
      <c r="E207" s="369"/>
      <c r="F207" s="369"/>
      <c r="G207" s="369"/>
      <c r="H207" s="369"/>
      <c r="I207" s="369"/>
      <c r="J207" s="369"/>
    </row>
    <row r="208" spans="1:10">
      <c r="A208" s="230" t="s">
        <v>1162</v>
      </c>
      <c r="B208" s="369"/>
      <c r="C208" s="369"/>
      <c r="D208" s="369"/>
      <c r="E208" s="369"/>
      <c r="F208" s="369"/>
      <c r="G208" s="369"/>
      <c r="H208" s="369"/>
      <c r="I208" s="369"/>
      <c r="J208" s="369"/>
    </row>
    <row r="209" spans="2:10">
      <c r="B209" s="369"/>
      <c r="C209" s="369"/>
      <c r="D209" s="369"/>
      <c r="E209" s="369"/>
      <c r="F209" s="369"/>
      <c r="G209" s="369"/>
      <c r="H209" s="369"/>
      <c r="I209" s="369"/>
      <c r="J209" s="369"/>
    </row>
    <row r="210" spans="2:10">
      <c r="B210" s="369"/>
      <c r="C210" s="369"/>
      <c r="D210" s="369"/>
      <c r="E210" s="369"/>
      <c r="F210" s="369"/>
      <c r="G210" s="369"/>
      <c r="H210" s="369"/>
      <c r="I210" s="369"/>
      <c r="J210" s="369"/>
    </row>
    <row r="211" spans="2:10">
      <c r="B211" s="369"/>
      <c r="C211" s="369"/>
      <c r="D211" s="369"/>
      <c r="E211" s="369"/>
      <c r="F211" s="369"/>
      <c r="G211" s="369"/>
      <c r="H211" s="369"/>
      <c r="I211" s="369"/>
      <c r="J211" s="369"/>
    </row>
    <row r="212" spans="2:10">
      <c r="B212" s="369"/>
      <c r="C212" s="369"/>
      <c r="D212" s="369"/>
      <c r="E212" s="369"/>
      <c r="F212" s="369"/>
      <c r="G212" s="369"/>
      <c r="H212" s="369"/>
      <c r="I212" s="369"/>
      <c r="J212" s="369"/>
    </row>
    <row r="213" spans="2:10">
      <c r="B213" s="369"/>
      <c r="C213" s="369"/>
      <c r="D213" s="369"/>
      <c r="E213" s="369"/>
      <c r="F213" s="369"/>
      <c r="G213" s="369"/>
      <c r="H213" s="369"/>
      <c r="I213" s="369"/>
      <c r="J213" s="369"/>
    </row>
    <row r="214" spans="2:10">
      <c r="B214" s="369"/>
      <c r="C214" s="369"/>
      <c r="D214" s="369"/>
      <c r="E214" s="369"/>
      <c r="F214" s="369"/>
      <c r="G214" s="369"/>
      <c r="H214" s="369"/>
      <c r="I214" s="369"/>
      <c r="J214" s="369"/>
    </row>
    <row r="215" spans="2:10">
      <c r="B215" s="369"/>
      <c r="C215" s="369"/>
      <c r="D215" s="369"/>
      <c r="E215" s="369"/>
      <c r="F215" s="369"/>
      <c r="G215" s="369"/>
      <c r="H215" s="369"/>
      <c r="I215" s="369"/>
      <c r="J215" s="369"/>
    </row>
    <row r="216" spans="2:10">
      <c r="B216" s="369"/>
      <c r="C216" s="369"/>
      <c r="D216" s="369"/>
      <c r="E216" s="369"/>
      <c r="F216" s="369"/>
      <c r="G216" s="369"/>
      <c r="H216" s="369"/>
      <c r="I216" s="369"/>
      <c r="J216" s="369"/>
    </row>
    <row r="217" spans="2:10">
      <c r="B217" s="369"/>
      <c r="C217" s="369"/>
      <c r="D217" s="369"/>
      <c r="E217" s="369"/>
      <c r="F217" s="369"/>
      <c r="G217" s="369"/>
      <c r="H217" s="369"/>
      <c r="I217" s="369"/>
      <c r="J217" s="369"/>
    </row>
    <row r="218" spans="2:10">
      <c r="B218" s="369"/>
      <c r="C218" s="369"/>
      <c r="D218" s="369"/>
      <c r="E218" s="369"/>
      <c r="F218" s="369"/>
      <c r="G218" s="369"/>
      <c r="H218" s="369"/>
      <c r="I218" s="369"/>
      <c r="J218" s="369"/>
    </row>
    <row r="219" spans="2:10">
      <c r="B219" s="369"/>
      <c r="C219" s="369"/>
      <c r="D219" s="369"/>
      <c r="E219" s="369"/>
      <c r="F219" s="369"/>
      <c r="G219" s="369"/>
      <c r="H219" s="369"/>
      <c r="I219" s="369"/>
      <c r="J219" s="369"/>
    </row>
    <row r="220" spans="2:10">
      <c r="B220" s="369"/>
      <c r="C220" s="369"/>
      <c r="D220" s="369"/>
      <c r="E220" s="369"/>
      <c r="F220" s="369"/>
      <c r="G220" s="369"/>
      <c r="H220" s="369"/>
      <c r="I220" s="369"/>
      <c r="J220" s="369"/>
    </row>
    <row r="221" spans="2:10">
      <c r="B221" s="369"/>
      <c r="C221" s="369"/>
      <c r="D221" s="369"/>
      <c r="E221" s="369"/>
      <c r="F221" s="369"/>
      <c r="G221" s="369"/>
      <c r="H221" s="369"/>
      <c r="I221" s="369"/>
      <c r="J221" s="369"/>
    </row>
    <row r="222" spans="2:10">
      <c r="B222" s="369"/>
      <c r="C222" s="369"/>
      <c r="D222" s="369"/>
      <c r="E222" s="369"/>
      <c r="F222" s="369"/>
      <c r="G222" s="369"/>
      <c r="H222" s="369"/>
      <c r="I222" s="369"/>
      <c r="J222" s="369"/>
    </row>
    <row r="223" spans="2:10">
      <c r="B223" s="369"/>
      <c r="C223" s="369"/>
      <c r="D223" s="369"/>
      <c r="E223" s="369"/>
      <c r="F223" s="369"/>
      <c r="G223" s="369"/>
      <c r="H223" s="369"/>
      <c r="I223" s="369"/>
      <c r="J223" s="369"/>
    </row>
    <row r="224" spans="2:10">
      <c r="B224" s="369"/>
      <c r="C224" s="369"/>
      <c r="D224" s="369"/>
      <c r="E224" s="369"/>
      <c r="F224" s="369"/>
      <c r="G224" s="369"/>
      <c r="H224" s="369"/>
      <c r="I224" s="369"/>
      <c r="J224" s="369"/>
    </row>
    <row r="225" spans="2:10">
      <c r="B225" s="369"/>
      <c r="C225" s="369"/>
      <c r="D225" s="369"/>
      <c r="E225" s="369"/>
      <c r="F225" s="369"/>
      <c r="G225" s="369"/>
      <c r="H225" s="369"/>
      <c r="I225" s="369"/>
      <c r="J225" s="369"/>
    </row>
    <row r="226" spans="2:10">
      <c r="B226" s="369"/>
      <c r="C226" s="369"/>
      <c r="D226" s="369"/>
      <c r="E226" s="369"/>
      <c r="F226" s="369"/>
      <c r="G226" s="369"/>
      <c r="H226" s="369"/>
      <c r="I226" s="369"/>
      <c r="J226" s="369"/>
    </row>
    <row r="227" spans="2:10">
      <c r="B227" s="369"/>
      <c r="C227" s="369"/>
      <c r="D227" s="369"/>
      <c r="E227" s="369"/>
      <c r="F227" s="369"/>
      <c r="G227" s="369"/>
      <c r="H227" s="369"/>
      <c r="I227" s="369"/>
      <c r="J227" s="369"/>
    </row>
    <row r="228" spans="2:10">
      <c r="B228" s="369"/>
      <c r="C228" s="369"/>
      <c r="D228" s="369"/>
      <c r="E228" s="369"/>
      <c r="F228" s="369"/>
      <c r="G228" s="369"/>
      <c r="H228" s="369"/>
      <c r="I228" s="369"/>
      <c r="J228" s="369"/>
    </row>
    <row r="229" spans="2:10">
      <c r="B229" s="369"/>
      <c r="C229" s="369"/>
      <c r="D229" s="369"/>
      <c r="E229" s="369"/>
      <c r="F229" s="369"/>
      <c r="G229" s="369"/>
      <c r="H229" s="369"/>
      <c r="I229" s="369"/>
      <c r="J229" s="369"/>
    </row>
    <row r="230" spans="2:10">
      <c r="B230" s="369"/>
      <c r="C230" s="369"/>
      <c r="D230" s="369"/>
      <c r="E230" s="369"/>
      <c r="F230" s="369"/>
      <c r="G230" s="369"/>
      <c r="H230" s="369"/>
      <c r="I230" s="369"/>
      <c r="J230" s="369"/>
    </row>
    <row r="231" spans="2:10">
      <c r="B231" s="369"/>
      <c r="C231" s="369"/>
      <c r="D231" s="369"/>
      <c r="E231" s="369"/>
      <c r="F231" s="369"/>
      <c r="G231" s="369"/>
      <c r="H231" s="369"/>
      <c r="I231" s="369"/>
      <c r="J231" s="369"/>
    </row>
    <row r="232" spans="2:10">
      <c r="B232" s="369"/>
      <c r="C232" s="369"/>
      <c r="D232" s="369"/>
      <c r="E232" s="369"/>
      <c r="F232" s="369"/>
      <c r="G232" s="369"/>
      <c r="H232" s="369"/>
      <c r="I232" s="369"/>
      <c r="J232" s="369"/>
    </row>
    <row r="233" spans="2:10">
      <c r="B233" s="369"/>
      <c r="C233" s="369"/>
      <c r="D233" s="369"/>
      <c r="E233" s="369"/>
      <c r="F233" s="369"/>
      <c r="G233" s="369"/>
      <c r="H233" s="369"/>
      <c r="I233" s="369"/>
      <c r="J233" s="369"/>
    </row>
    <row r="234" spans="2:10">
      <c r="B234" s="369"/>
      <c r="C234" s="369"/>
      <c r="D234" s="369"/>
      <c r="E234" s="369"/>
      <c r="F234" s="369"/>
      <c r="G234" s="369"/>
      <c r="H234" s="369"/>
      <c r="I234" s="369"/>
      <c r="J234" s="369"/>
    </row>
    <row r="235" spans="2:10">
      <c r="B235" s="369"/>
      <c r="C235" s="369"/>
      <c r="D235" s="369"/>
      <c r="E235" s="369"/>
      <c r="F235" s="369"/>
      <c r="G235" s="369"/>
      <c r="H235" s="369"/>
      <c r="I235" s="369"/>
      <c r="J235" s="369"/>
    </row>
    <row r="236" spans="2:10">
      <c r="B236" s="369"/>
      <c r="C236" s="369"/>
      <c r="D236" s="369"/>
      <c r="E236" s="369"/>
      <c r="F236" s="369"/>
      <c r="G236" s="369"/>
      <c r="H236" s="369"/>
      <c r="I236" s="369"/>
      <c r="J236" s="369"/>
    </row>
    <row r="237" spans="2:10">
      <c r="B237" s="369"/>
      <c r="C237" s="369"/>
      <c r="D237" s="369"/>
      <c r="E237" s="369"/>
      <c r="F237" s="369"/>
      <c r="G237" s="369"/>
      <c r="H237" s="369"/>
      <c r="I237" s="369"/>
      <c r="J237" s="369"/>
    </row>
    <row r="238" spans="2:10">
      <c r="B238" s="369"/>
      <c r="C238" s="369"/>
      <c r="D238" s="369"/>
      <c r="E238" s="369"/>
      <c r="F238" s="369"/>
      <c r="G238" s="369"/>
      <c r="H238" s="369"/>
      <c r="I238" s="369"/>
      <c r="J238" s="369"/>
    </row>
    <row r="239" spans="2:10">
      <c r="B239" s="369"/>
      <c r="C239" s="369"/>
      <c r="D239" s="369"/>
      <c r="E239" s="369"/>
      <c r="F239" s="369"/>
      <c r="G239" s="369"/>
      <c r="H239" s="369"/>
      <c r="I239" s="369"/>
      <c r="J239" s="369"/>
    </row>
    <row r="240" spans="2:10">
      <c r="B240" s="369"/>
      <c r="C240" s="369"/>
      <c r="D240" s="369"/>
      <c r="E240" s="369"/>
      <c r="F240" s="369"/>
      <c r="G240" s="369"/>
      <c r="H240" s="369"/>
      <c r="I240" s="369"/>
      <c r="J240" s="369"/>
    </row>
    <row r="241" spans="2:10">
      <c r="B241" s="369"/>
      <c r="C241" s="369"/>
      <c r="D241" s="369"/>
      <c r="E241" s="369"/>
      <c r="F241" s="369"/>
      <c r="G241" s="369"/>
      <c r="H241" s="369"/>
      <c r="I241" s="369"/>
      <c r="J241" s="369"/>
    </row>
    <row r="242" spans="2:10">
      <c r="B242" s="369"/>
      <c r="C242" s="369"/>
      <c r="D242" s="369"/>
      <c r="E242" s="369"/>
      <c r="F242" s="369"/>
      <c r="G242" s="369"/>
      <c r="H242" s="369"/>
      <c r="I242" s="369"/>
      <c r="J242" s="369"/>
    </row>
    <row r="243" spans="2:10">
      <c r="B243" s="369"/>
      <c r="C243" s="369"/>
      <c r="D243" s="369"/>
      <c r="E243" s="369"/>
      <c r="F243" s="369"/>
      <c r="G243" s="369"/>
      <c r="H243" s="369"/>
      <c r="I243" s="369"/>
      <c r="J243" s="369"/>
    </row>
    <row r="244" spans="2:10">
      <c r="B244" s="369"/>
      <c r="C244" s="369"/>
      <c r="D244" s="369"/>
      <c r="E244" s="369"/>
      <c r="F244" s="369"/>
      <c r="G244" s="369"/>
      <c r="H244" s="369"/>
      <c r="I244" s="369"/>
      <c r="J244" s="369"/>
    </row>
    <row r="245" spans="2:10">
      <c r="B245" s="369"/>
      <c r="C245" s="369"/>
      <c r="D245" s="369"/>
      <c r="E245" s="369"/>
      <c r="F245" s="369"/>
      <c r="G245" s="369"/>
      <c r="H245" s="369"/>
      <c r="I245" s="369"/>
      <c r="J245" s="369"/>
    </row>
    <row r="246" spans="2:10">
      <c r="B246" s="369"/>
      <c r="C246" s="369"/>
      <c r="D246" s="369"/>
      <c r="E246" s="369"/>
      <c r="F246" s="369"/>
      <c r="G246" s="369"/>
      <c r="H246" s="369"/>
      <c r="I246" s="369"/>
      <c r="J246" s="369"/>
    </row>
    <row r="247" spans="2:10">
      <c r="B247" s="369"/>
      <c r="C247" s="369"/>
      <c r="D247" s="369"/>
      <c r="E247" s="369"/>
      <c r="F247" s="369"/>
      <c r="G247" s="369"/>
      <c r="H247" s="369"/>
      <c r="I247" s="369"/>
      <c r="J247" s="369"/>
    </row>
    <row r="248" spans="2:10">
      <c r="B248" s="369"/>
      <c r="C248" s="369"/>
      <c r="D248" s="369"/>
      <c r="E248" s="369"/>
      <c r="F248" s="369"/>
      <c r="G248" s="369"/>
      <c r="H248" s="369"/>
      <c r="I248" s="369"/>
      <c r="J248" s="369"/>
    </row>
    <row r="249" spans="2:10">
      <c r="B249" s="369"/>
      <c r="C249" s="369"/>
      <c r="D249" s="369"/>
      <c r="E249" s="369"/>
      <c r="F249" s="369"/>
      <c r="G249" s="369"/>
      <c r="H249" s="369"/>
      <c r="I249" s="369"/>
      <c r="J249" s="369"/>
    </row>
    <row r="250" spans="2:10">
      <c r="B250" s="369"/>
      <c r="C250" s="369"/>
      <c r="D250" s="369"/>
      <c r="E250" s="369"/>
      <c r="F250" s="369"/>
      <c r="G250" s="369"/>
      <c r="H250" s="369"/>
      <c r="I250" s="369"/>
      <c r="J250" s="369"/>
    </row>
    <row r="251" spans="2:10">
      <c r="B251" s="369"/>
      <c r="C251" s="369"/>
      <c r="D251" s="369"/>
      <c r="E251" s="369"/>
      <c r="F251" s="369"/>
      <c r="G251" s="369"/>
      <c r="H251" s="369"/>
      <c r="I251" s="369"/>
      <c r="J251" s="369"/>
    </row>
    <row r="252" spans="2:10">
      <c r="B252" s="369"/>
      <c r="C252" s="369"/>
      <c r="D252" s="369"/>
      <c r="E252" s="369"/>
      <c r="F252" s="369"/>
      <c r="G252" s="369"/>
      <c r="H252" s="369"/>
      <c r="I252" s="369"/>
      <c r="J252" s="369"/>
    </row>
    <row r="253" spans="2:10">
      <c r="B253" s="369"/>
      <c r="C253" s="369"/>
      <c r="D253" s="369"/>
      <c r="E253" s="369"/>
      <c r="F253" s="369"/>
      <c r="G253" s="369"/>
      <c r="H253" s="369"/>
      <c r="I253" s="369"/>
      <c r="J253" s="369"/>
    </row>
    <row r="254" spans="2:10">
      <c r="B254" s="369"/>
      <c r="C254" s="369"/>
      <c r="D254" s="369"/>
      <c r="E254" s="369"/>
      <c r="F254" s="369"/>
      <c r="G254" s="369"/>
      <c r="H254" s="369"/>
      <c r="I254" s="369"/>
      <c r="J254" s="369"/>
    </row>
    <row r="255" spans="2:10">
      <c r="B255" s="369"/>
      <c r="C255" s="369"/>
      <c r="D255" s="369"/>
      <c r="E255" s="369"/>
      <c r="F255" s="369"/>
      <c r="G255" s="369"/>
      <c r="H255" s="369"/>
      <c r="I255" s="369"/>
      <c r="J255" s="369"/>
    </row>
    <row r="256" spans="2:10">
      <c r="B256" s="369"/>
      <c r="C256" s="369"/>
      <c r="D256" s="369"/>
      <c r="E256" s="369"/>
      <c r="F256" s="369"/>
      <c r="G256" s="369"/>
      <c r="H256" s="369"/>
      <c r="I256" s="369"/>
      <c r="J256" s="369"/>
    </row>
    <row r="257" spans="2:10">
      <c r="B257" s="369"/>
      <c r="C257" s="369"/>
      <c r="D257" s="369"/>
      <c r="E257" s="369"/>
      <c r="F257" s="369"/>
      <c r="G257" s="369"/>
      <c r="H257" s="369"/>
      <c r="I257" s="369"/>
      <c r="J257" s="369"/>
    </row>
    <row r="258" spans="2:10">
      <c r="B258" s="369"/>
      <c r="C258" s="369"/>
      <c r="D258" s="369"/>
      <c r="E258" s="369"/>
      <c r="F258" s="369"/>
      <c r="G258" s="369"/>
      <c r="H258" s="369"/>
      <c r="I258" s="369"/>
      <c r="J258" s="369"/>
    </row>
    <row r="259" spans="2:10">
      <c r="B259" s="369"/>
      <c r="C259" s="369"/>
      <c r="D259" s="369"/>
      <c r="E259" s="369"/>
      <c r="F259" s="369"/>
      <c r="G259" s="369"/>
      <c r="H259" s="369"/>
      <c r="I259" s="369"/>
      <c r="J259" s="369"/>
    </row>
    <row r="260" spans="2:10">
      <c r="B260" s="369"/>
      <c r="C260" s="369"/>
      <c r="D260" s="369"/>
      <c r="E260" s="369"/>
      <c r="F260" s="369"/>
      <c r="G260" s="369"/>
      <c r="H260" s="369"/>
      <c r="I260" s="369"/>
      <c r="J260" s="369"/>
    </row>
    <row r="261" spans="2:10">
      <c r="B261" s="369"/>
      <c r="C261" s="369"/>
      <c r="D261" s="369"/>
      <c r="E261" s="369"/>
      <c r="F261" s="369"/>
      <c r="G261" s="369"/>
      <c r="H261" s="369"/>
      <c r="I261" s="369"/>
      <c r="J261" s="369"/>
    </row>
    <row r="262" spans="2:10">
      <c r="B262" s="369"/>
      <c r="C262" s="369"/>
      <c r="D262" s="369"/>
      <c r="E262" s="369"/>
      <c r="F262" s="369"/>
      <c r="G262" s="369"/>
      <c r="H262" s="369"/>
      <c r="I262" s="369"/>
      <c r="J262" s="369"/>
    </row>
    <row r="263" spans="2:10">
      <c r="B263" s="369"/>
      <c r="C263" s="369"/>
      <c r="D263" s="369"/>
      <c r="E263" s="369"/>
      <c r="F263" s="369"/>
      <c r="G263" s="369"/>
      <c r="H263" s="369"/>
      <c r="I263" s="369"/>
      <c r="J263" s="369"/>
    </row>
    <row r="264" spans="2:10">
      <c r="B264" s="369"/>
      <c r="C264" s="369"/>
      <c r="D264" s="369"/>
      <c r="E264" s="369"/>
      <c r="F264" s="369"/>
      <c r="G264" s="369"/>
      <c r="H264" s="369"/>
      <c r="I264" s="369"/>
      <c r="J264" s="369"/>
    </row>
    <row r="265" spans="2:10">
      <c r="B265" s="369"/>
      <c r="C265" s="369"/>
      <c r="D265" s="369"/>
      <c r="E265" s="369"/>
      <c r="F265" s="369"/>
      <c r="G265" s="369"/>
      <c r="H265" s="369"/>
      <c r="I265" s="369"/>
      <c r="J265" s="369"/>
    </row>
    <row r="266" spans="2:10">
      <c r="B266" s="369"/>
      <c r="C266" s="369"/>
      <c r="D266" s="369"/>
      <c r="E266" s="369"/>
      <c r="F266" s="369"/>
      <c r="G266" s="369"/>
      <c r="H266" s="369"/>
      <c r="I266" s="369"/>
      <c r="J266" s="369"/>
    </row>
    <row r="267" spans="2:10">
      <c r="B267" s="369"/>
      <c r="C267" s="369"/>
      <c r="D267" s="369"/>
      <c r="E267" s="369"/>
      <c r="F267" s="369"/>
      <c r="G267" s="369"/>
      <c r="H267" s="369"/>
      <c r="I267" s="369"/>
      <c r="J267" s="369"/>
    </row>
    <row r="268" spans="2:10">
      <c r="B268" s="369"/>
      <c r="C268" s="369"/>
      <c r="D268" s="369"/>
      <c r="E268" s="369"/>
      <c r="F268" s="369"/>
      <c r="G268" s="369"/>
      <c r="H268" s="369"/>
      <c r="I268" s="369"/>
      <c r="J268" s="369"/>
    </row>
    <row r="269" spans="2:10">
      <c r="B269" s="369"/>
      <c r="C269" s="369"/>
      <c r="D269" s="369"/>
      <c r="E269" s="369"/>
      <c r="F269" s="369"/>
      <c r="G269" s="369"/>
      <c r="H269" s="369"/>
      <c r="I269" s="369"/>
      <c r="J269" s="369"/>
    </row>
    <row r="270" spans="2:10">
      <c r="B270" s="369"/>
      <c r="C270" s="369"/>
      <c r="D270" s="369"/>
      <c r="E270" s="369"/>
      <c r="F270" s="369"/>
      <c r="G270" s="369"/>
      <c r="H270" s="369"/>
      <c r="I270" s="369"/>
      <c r="J270" s="369"/>
    </row>
    <row r="271" spans="2:10">
      <c r="B271" s="369"/>
      <c r="C271" s="369"/>
      <c r="D271" s="369"/>
      <c r="E271" s="369"/>
      <c r="F271" s="369"/>
      <c r="G271" s="369"/>
      <c r="H271" s="369"/>
      <c r="I271" s="369"/>
      <c r="J271" s="369"/>
    </row>
    <row r="272" spans="2:10">
      <c r="B272" s="369"/>
      <c r="C272" s="369"/>
      <c r="D272" s="369"/>
      <c r="E272" s="369"/>
      <c r="F272" s="369"/>
      <c r="G272" s="369"/>
      <c r="H272" s="369"/>
      <c r="I272" s="369"/>
      <c r="J272" s="369"/>
    </row>
    <row r="273" spans="2:10">
      <c r="B273" s="369"/>
      <c r="C273" s="369"/>
      <c r="D273" s="369"/>
      <c r="E273" s="369"/>
      <c r="F273" s="369"/>
      <c r="G273" s="369"/>
      <c r="H273" s="369"/>
      <c r="I273" s="369"/>
      <c r="J273" s="369"/>
    </row>
    <row r="274" spans="2:10">
      <c r="B274" s="369"/>
      <c r="C274" s="369"/>
      <c r="D274" s="369"/>
      <c r="E274" s="369"/>
      <c r="F274" s="369"/>
      <c r="G274" s="369"/>
      <c r="H274" s="369"/>
      <c r="I274" s="369"/>
      <c r="J274" s="369"/>
    </row>
    <row r="275" spans="2:10">
      <c r="B275" s="369"/>
      <c r="C275" s="369"/>
      <c r="D275" s="369"/>
      <c r="E275" s="369"/>
      <c r="F275" s="369"/>
      <c r="G275" s="369"/>
      <c r="H275" s="369"/>
      <c r="I275" s="369"/>
      <c r="J275" s="369"/>
    </row>
    <row r="276" spans="2:10">
      <c r="B276" s="369"/>
      <c r="C276" s="369"/>
      <c r="D276" s="369"/>
      <c r="E276" s="369"/>
      <c r="F276" s="369"/>
      <c r="G276" s="369"/>
      <c r="H276" s="369"/>
      <c r="I276" s="369"/>
      <c r="J276" s="369"/>
    </row>
    <row r="277" spans="2:10">
      <c r="B277" s="369"/>
      <c r="C277" s="369"/>
      <c r="D277" s="369"/>
      <c r="E277" s="369"/>
      <c r="F277" s="369"/>
      <c r="G277" s="369"/>
      <c r="H277" s="369"/>
      <c r="I277" s="369"/>
      <c r="J277" s="369"/>
    </row>
    <row r="278" spans="2:10">
      <c r="B278" s="369"/>
      <c r="C278" s="369"/>
      <c r="D278" s="369"/>
      <c r="E278" s="369"/>
      <c r="F278" s="369"/>
      <c r="G278" s="369"/>
      <c r="H278" s="369"/>
      <c r="I278" s="369"/>
      <c r="J278" s="369"/>
    </row>
    <row r="279" spans="2:10">
      <c r="B279" s="369"/>
      <c r="C279" s="369"/>
      <c r="D279" s="369"/>
      <c r="E279" s="369"/>
      <c r="F279" s="369"/>
      <c r="G279" s="369"/>
      <c r="H279" s="369"/>
      <c r="I279" s="369"/>
      <c r="J279" s="369"/>
    </row>
    <row r="280" spans="2:10">
      <c r="B280" s="369"/>
      <c r="C280" s="369"/>
      <c r="D280" s="369"/>
      <c r="E280" s="369"/>
      <c r="F280" s="369"/>
      <c r="G280" s="369"/>
      <c r="H280" s="369"/>
      <c r="I280" s="369"/>
      <c r="J280" s="369"/>
    </row>
    <row r="281" spans="2:10">
      <c r="B281" s="369"/>
      <c r="C281" s="369"/>
      <c r="D281" s="369"/>
      <c r="E281" s="369"/>
      <c r="F281" s="369"/>
      <c r="G281" s="369"/>
      <c r="H281" s="369"/>
      <c r="I281" s="369"/>
      <c r="J281" s="369"/>
    </row>
    <row r="282" spans="2:10">
      <c r="B282" s="369"/>
      <c r="C282" s="369"/>
      <c r="D282" s="369"/>
      <c r="E282" s="369"/>
      <c r="F282" s="369"/>
      <c r="G282" s="369"/>
      <c r="H282" s="369"/>
      <c r="I282" s="369"/>
      <c r="J282" s="369"/>
    </row>
    <row r="283" spans="2:10">
      <c r="B283" s="369"/>
      <c r="C283" s="369"/>
      <c r="D283" s="369"/>
      <c r="E283" s="369"/>
      <c r="F283" s="369"/>
      <c r="G283" s="369"/>
      <c r="H283" s="369"/>
      <c r="I283" s="369"/>
      <c r="J283" s="369"/>
    </row>
    <row r="284" spans="2:10">
      <c r="B284" s="369"/>
      <c r="C284" s="369"/>
      <c r="D284" s="369"/>
      <c r="E284" s="369"/>
      <c r="F284" s="369"/>
      <c r="G284" s="369"/>
      <c r="H284" s="369"/>
      <c r="I284" s="369"/>
      <c r="J284" s="369"/>
    </row>
    <row r="285" spans="2:10">
      <c r="B285" s="369"/>
      <c r="C285" s="369"/>
      <c r="D285" s="369"/>
      <c r="E285" s="369"/>
      <c r="F285" s="369"/>
      <c r="G285" s="369"/>
      <c r="H285" s="369"/>
      <c r="I285" s="369"/>
      <c r="J285" s="369"/>
    </row>
    <row r="286" spans="2:10">
      <c r="B286" s="369"/>
      <c r="C286" s="369"/>
      <c r="D286" s="369"/>
      <c r="E286" s="369"/>
      <c r="F286" s="369"/>
      <c r="G286" s="369"/>
      <c r="H286" s="369"/>
      <c r="I286" s="369"/>
      <c r="J286" s="369"/>
    </row>
    <row r="287" spans="2:10">
      <c r="B287" s="369"/>
      <c r="C287" s="369"/>
      <c r="D287" s="369"/>
      <c r="E287" s="369"/>
      <c r="F287" s="369"/>
      <c r="G287" s="369"/>
      <c r="H287" s="369"/>
      <c r="I287" s="369"/>
      <c r="J287" s="369"/>
    </row>
    <row r="288" spans="2:10">
      <c r="B288" s="369"/>
      <c r="C288" s="369"/>
      <c r="D288" s="369"/>
      <c r="E288" s="369"/>
      <c r="F288" s="369"/>
      <c r="G288" s="369"/>
      <c r="H288" s="369"/>
      <c r="I288" s="369"/>
      <c r="J288" s="369"/>
    </row>
    <row r="289" spans="2:10">
      <c r="B289" s="369"/>
      <c r="C289" s="369"/>
      <c r="D289" s="369"/>
      <c r="E289" s="369"/>
      <c r="F289" s="369"/>
      <c r="G289" s="369"/>
      <c r="H289" s="369"/>
      <c r="I289" s="369"/>
      <c r="J289" s="369"/>
    </row>
    <row r="290" spans="2:10">
      <c r="B290" s="369"/>
      <c r="C290" s="369"/>
      <c r="D290" s="369"/>
      <c r="E290" s="369"/>
      <c r="F290" s="369"/>
      <c r="G290" s="369"/>
      <c r="H290" s="369"/>
      <c r="I290" s="369"/>
      <c r="J290" s="369"/>
    </row>
    <row r="291" spans="2:10">
      <c r="B291" s="369"/>
      <c r="C291" s="369"/>
      <c r="D291" s="369"/>
      <c r="E291" s="369"/>
      <c r="F291" s="369"/>
      <c r="G291" s="369"/>
      <c r="H291" s="369"/>
      <c r="I291" s="369"/>
      <c r="J291" s="369"/>
    </row>
    <row r="292" spans="2:10">
      <c r="B292" s="369"/>
      <c r="C292" s="369"/>
      <c r="D292" s="369"/>
      <c r="E292" s="369"/>
      <c r="F292" s="369"/>
      <c r="G292" s="369"/>
      <c r="H292" s="369"/>
      <c r="I292" s="369"/>
      <c r="J292" s="369"/>
    </row>
    <row r="293" spans="2:10">
      <c r="B293" s="369"/>
      <c r="C293" s="369"/>
      <c r="D293" s="369"/>
      <c r="E293" s="369"/>
      <c r="F293" s="369"/>
      <c r="G293" s="369"/>
      <c r="H293" s="369"/>
      <c r="I293" s="369"/>
      <c r="J293" s="369"/>
    </row>
    <row r="294" spans="2:10">
      <c r="B294" s="369"/>
      <c r="C294" s="369"/>
      <c r="D294" s="369"/>
      <c r="E294" s="369"/>
      <c r="F294" s="369"/>
      <c r="G294" s="369"/>
      <c r="H294" s="369"/>
      <c r="I294" s="369"/>
      <c r="J294" s="369"/>
    </row>
    <row r="295" spans="2:10">
      <c r="B295" s="369"/>
      <c r="C295" s="369"/>
      <c r="D295" s="369"/>
      <c r="E295" s="369"/>
      <c r="F295" s="369"/>
      <c r="G295" s="369"/>
      <c r="H295" s="369"/>
      <c r="I295" s="369"/>
      <c r="J295" s="369"/>
    </row>
    <row r="296" spans="2:10">
      <c r="B296" s="369"/>
      <c r="C296" s="369"/>
      <c r="D296" s="369"/>
      <c r="E296" s="369"/>
      <c r="F296" s="369"/>
      <c r="G296" s="369"/>
      <c r="H296" s="369"/>
      <c r="I296" s="369"/>
      <c r="J296" s="369"/>
    </row>
    <row r="297" spans="2:10">
      <c r="B297" s="369"/>
      <c r="C297" s="369"/>
      <c r="D297" s="369"/>
      <c r="E297" s="369"/>
      <c r="F297" s="369"/>
      <c r="G297" s="369"/>
      <c r="H297" s="369"/>
      <c r="I297" s="369"/>
      <c r="J297" s="369"/>
    </row>
    <row r="298" spans="2:10">
      <c r="B298" s="369"/>
      <c r="C298" s="369"/>
      <c r="D298" s="369"/>
      <c r="E298" s="369"/>
      <c r="F298" s="369"/>
      <c r="G298" s="369"/>
      <c r="H298" s="369"/>
      <c r="I298" s="369"/>
      <c r="J298" s="369"/>
    </row>
    <row r="299" spans="2:10">
      <c r="B299" s="369"/>
      <c r="C299" s="369"/>
      <c r="D299" s="369"/>
      <c r="E299" s="369"/>
      <c r="F299" s="369"/>
      <c r="G299" s="369"/>
      <c r="H299" s="369"/>
      <c r="I299" s="369"/>
      <c r="J299" s="369"/>
    </row>
    <row r="300" spans="2:10">
      <c r="B300" s="369"/>
      <c r="C300" s="369"/>
      <c r="D300" s="369"/>
      <c r="E300" s="369"/>
      <c r="F300" s="369"/>
      <c r="G300" s="369"/>
      <c r="H300" s="369"/>
      <c r="I300" s="369"/>
      <c r="J300" s="369"/>
    </row>
    <row r="301" spans="2:10">
      <c r="B301" s="369"/>
      <c r="C301" s="369"/>
      <c r="D301" s="369"/>
      <c r="E301" s="369"/>
      <c r="F301" s="369"/>
      <c r="G301" s="369"/>
      <c r="H301" s="369"/>
      <c r="I301" s="369"/>
      <c r="J301" s="369"/>
    </row>
    <row r="302" spans="2:10">
      <c r="B302" s="369"/>
      <c r="C302" s="369"/>
      <c r="D302" s="369"/>
      <c r="E302" s="369"/>
      <c r="F302" s="369"/>
      <c r="G302" s="369"/>
      <c r="H302" s="369"/>
      <c r="I302" s="369"/>
      <c r="J302" s="369"/>
    </row>
    <row r="303" spans="2:10">
      <c r="B303" s="369"/>
      <c r="C303" s="369"/>
      <c r="D303" s="369"/>
      <c r="E303" s="369"/>
      <c r="F303" s="369"/>
      <c r="G303" s="369"/>
      <c r="H303" s="369"/>
      <c r="I303" s="369"/>
      <c r="J303" s="369"/>
    </row>
    <row r="304" spans="2:10">
      <c r="B304" s="369"/>
      <c r="C304" s="369"/>
      <c r="D304" s="369"/>
      <c r="E304" s="369"/>
      <c r="F304" s="369"/>
      <c r="G304" s="369"/>
      <c r="H304" s="369"/>
      <c r="I304" s="369"/>
      <c r="J304" s="369"/>
    </row>
    <row r="305" spans="2:10">
      <c r="B305" s="369"/>
      <c r="C305" s="369"/>
      <c r="D305" s="369"/>
      <c r="E305" s="369"/>
      <c r="F305" s="369"/>
      <c r="G305" s="369"/>
      <c r="H305" s="369"/>
      <c r="I305" s="369"/>
      <c r="J305" s="369"/>
    </row>
    <row r="306" spans="2:10">
      <c r="B306" s="369"/>
      <c r="C306" s="369"/>
      <c r="D306" s="369"/>
      <c r="E306" s="369"/>
      <c r="F306" s="369"/>
      <c r="G306" s="369"/>
      <c r="H306" s="369"/>
      <c r="I306" s="369"/>
      <c r="J306" s="369"/>
    </row>
    <row r="307" spans="2:10">
      <c r="B307" s="369"/>
      <c r="C307" s="369"/>
      <c r="D307" s="369"/>
      <c r="E307" s="369"/>
      <c r="F307" s="369"/>
      <c r="G307" s="369"/>
      <c r="H307" s="369"/>
      <c r="I307" s="369"/>
      <c r="J307" s="369"/>
    </row>
    <row r="308" spans="2:10">
      <c r="B308" s="369"/>
      <c r="C308" s="369"/>
      <c r="D308" s="369"/>
      <c r="E308" s="369"/>
      <c r="F308" s="369"/>
      <c r="G308" s="369"/>
      <c r="H308" s="369"/>
      <c r="I308" s="369"/>
      <c r="J308" s="369"/>
    </row>
    <row r="309" spans="2:10">
      <c r="B309" s="369"/>
      <c r="C309" s="369"/>
      <c r="D309" s="369"/>
      <c r="E309" s="369"/>
      <c r="F309" s="369"/>
      <c r="G309" s="369"/>
      <c r="H309" s="369"/>
      <c r="I309" s="369"/>
      <c r="J309" s="369"/>
    </row>
    <row r="310" spans="2:10">
      <c r="B310" s="369"/>
      <c r="C310" s="369"/>
      <c r="D310" s="369"/>
      <c r="E310" s="369"/>
      <c r="F310" s="369"/>
      <c r="G310" s="369"/>
      <c r="H310" s="369"/>
      <c r="I310" s="369"/>
      <c r="J310" s="369"/>
    </row>
    <row r="311" spans="2:10">
      <c r="B311" s="369"/>
      <c r="C311" s="369"/>
      <c r="D311" s="369"/>
      <c r="E311" s="369"/>
      <c r="F311" s="369"/>
      <c r="G311" s="369"/>
      <c r="H311" s="369"/>
      <c r="I311" s="369"/>
      <c r="J311" s="369"/>
    </row>
    <row r="312" spans="2:10">
      <c r="B312" s="369"/>
      <c r="C312" s="369"/>
      <c r="D312" s="369"/>
      <c r="E312" s="369"/>
      <c r="F312" s="369"/>
      <c r="G312" s="369"/>
      <c r="H312" s="369"/>
      <c r="I312" s="369"/>
      <c r="J312" s="369"/>
    </row>
    <row r="313" spans="2:10">
      <c r="B313" s="369"/>
      <c r="C313" s="369"/>
      <c r="D313" s="369"/>
      <c r="E313" s="369"/>
      <c r="F313" s="369"/>
      <c r="G313" s="369"/>
      <c r="H313" s="369"/>
      <c r="I313" s="369"/>
      <c r="J313" s="369"/>
    </row>
    <row r="314" spans="2:10">
      <c r="B314" s="369"/>
      <c r="C314" s="369"/>
      <c r="D314" s="369"/>
      <c r="E314" s="369"/>
      <c r="F314" s="369"/>
      <c r="G314" s="369"/>
      <c r="H314" s="369"/>
      <c r="I314" s="369"/>
      <c r="J314" s="369"/>
    </row>
    <row r="315" spans="2:10">
      <c r="B315" s="369"/>
      <c r="C315" s="369"/>
      <c r="D315" s="369"/>
      <c r="E315" s="369"/>
      <c r="F315" s="369"/>
      <c r="G315" s="369"/>
      <c r="H315" s="369"/>
      <c r="I315" s="369"/>
      <c r="J315" s="369"/>
    </row>
    <row r="316" spans="2:10">
      <c r="B316" s="369"/>
      <c r="C316" s="369"/>
      <c r="D316" s="369"/>
      <c r="E316" s="369"/>
      <c r="F316" s="369"/>
      <c r="G316" s="369"/>
      <c r="H316" s="369"/>
      <c r="I316" s="369"/>
      <c r="J316" s="369"/>
    </row>
    <row r="317" spans="2:10">
      <c r="B317" s="369"/>
      <c r="C317" s="369"/>
      <c r="D317" s="369"/>
      <c r="E317" s="369"/>
      <c r="F317" s="369"/>
      <c r="G317" s="369"/>
      <c r="H317" s="369"/>
      <c r="I317" s="369"/>
      <c r="J317" s="369"/>
    </row>
    <row r="318" spans="2:10">
      <c r="B318" s="369"/>
      <c r="C318" s="369"/>
      <c r="D318" s="369"/>
      <c r="E318" s="369"/>
      <c r="F318" s="369"/>
      <c r="G318" s="369"/>
      <c r="H318" s="369"/>
      <c r="I318" s="369"/>
      <c r="J318" s="369"/>
    </row>
    <row r="319" spans="2:10">
      <c r="B319" s="369"/>
      <c r="C319" s="369"/>
      <c r="D319" s="369"/>
      <c r="E319" s="369"/>
      <c r="F319" s="369"/>
      <c r="G319" s="369"/>
      <c r="H319" s="369"/>
      <c r="I319" s="369"/>
      <c r="J319" s="369"/>
    </row>
    <row r="320" spans="2:10">
      <c r="B320" s="369"/>
      <c r="C320" s="369"/>
      <c r="D320" s="369"/>
      <c r="E320" s="369"/>
      <c r="F320" s="369"/>
      <c r="G320" s="369"/>
      <c r="H320" s="369"/>
      <c r="I320" s="369"/>
      <c r="J320" s="369"/>
    </row>
    <row r="321" spans="2:10">
      <c r="B321" s="369"/>
      <c r="C321" s="369"/>
      <c r="D321" s="369"/>
      <c r="E321" s="369"/>
      <c r="F321" s="369"/>
      <c r="G321" s="369"/>
      <c r="H321" s="369"/>
      <c r="I321" s="369"/>
      <c r="J321" s="369"/>
    </row>
    <row r="322" spans="2:10">
      <c r="B322" s="369"/>
      <c r="C322" s="369"/>
      <c r="D322" s="369"/>
      <c r="E322" s="369"/>
      <c r="F322" s="369"/>
      <c r="G322" s="369"/>
      <c r="H322" s="369"/>
      <c r="I322" s="369"/>
      <c r="J322" s="369"/>
    </row>
    <row r="323" spans="2:10">
      <c r="B323" s="369"/>
      <c r="C323" s="369"/>
      <c r="D323" s="369"/>
      <c r="E323" s="369"/>
      <c r="F323" s="369"/>
      <c r="G323" s="369"/>
      <c r="H323" s="369"/>
      <c r="I323" s="369"/>
      <c r="J323" s="369"/>
    </row>
    <row r="324" spans="2:10">
      <c r="B324" s="369"/>
      <c r="C324" s="369"/>
      <c r="D324" s="369"/>
      <c r="E324" s="369"/>
      <c r="F324" s="369"/>
      <c r="G324" s="369"/>
      <c r="H324" s="369"/>
      <c r="I324" s="369"/>
      <c r="J324" s="369"/>
    </row>
    <row r="325" spans="2:10">
      <c r="B325" s="369"/>
      <c r="C325" s="369"/>
      <c r="D325" s="369"/>
      <c r="E325" s="369"/>
      <c r="F325" s="369"/>
      <c r="G325" s="369"/>
      <c r="H325" s="369"/>
      <c r="I325" s="369"/>
      <c r="J325" s="369"/>
    </row>
    <row r="326" spans="2:10">
      <c r="B326" s="369"/>
      <c r="C326" s="369"/>
      <c r="D326" s="369"/>
      <c r="E326" s="369"/>
      <c r="F326" s="369"/>
      <c r="G326" s="369"/>
      <c r="H326" s="369"/>
      <c r="I326" s="369"/>
      <c r="J326" s="369"/>
    </row>
    <row r="327" spans="2:10">
      <c r="B327" s="369"/>
      <c r="C327" s="369"/>
      <c r="D327" s="369"/>
      <c r="E327" s="369"/>
      <c r="F327" s="369"/>
      <c r="G327" s="369"/>
      <c r="H327" s="369"/>
      <c r="I327" s="369"/>
      <c r="J327" s="369"/>
    </row>
    <row r="328" spans="2:10">
      <c r="B328" s="369"/>
      <c r="C328" s="369"/>
      <c r="D328" s="369"/>
      <c r="E328" s="369"/>
      <c r="F328" s="369"/>
      <c r="G328" s="369"/>
      <c r="H328" s="369"/>
      <c r="I328" s="369"/>
      <c r="J328" s="369"/>
    </row>
    <row r="329" spans="2:10">
      <c r="B329" s="369"/>
      <c r="C329" s="369"/>
      <c r="D329" s="369"/>
      <c r="E329" s="369"/>
      <c r="F329" s="369"/>
      <c r="G329" s="369"/>
      <c r="H329" s="369"/>
      <c r="I329" s="369"/>
      <c r="J329" s="369"/>
    </row>
    <row r="330" spans="2:10">
      <c r="B330" s="369"/>
      <c r="C330" s="369"/>
      <c r="D330" s="369"/>
      <c r="E330" s="369"/>
      <c r="F330" s="369"/>
      <c r="G330" s="369"/>
      <c r="H330" s="369"/>
      <c r="I330" s="369"/>
      <c r="J330" s="369"/>
    </row>
    <row r="331" spans="2:10">
      <c r="B331" s="369"/>
      <c r="C331" s="369"/>
      <c r="D331" s="369"/>
      <c r="E331" s="369"/>
      <c r="F331" s="369"/>
      <c r="G331" s="369"/>
      <c r="H331" s="369"/>
      <c r="I331" s="369"/>
      <c r="J331" s="369"/>
    </row>
    <row r="332" spans="2:10">
      <c r="B332" s="369"/>
      <c r="C332" s="369"/>
      <c r="D332" s="369"/>
      <c r="E332" s="369"/>
      <c r="F332" s="369"/>
      <c r="G332" s="369"/>
      <c r="H332" s="369"/>
      <c r="I332" s="369"/>
      <c r="J332" s="369"/>
    </row>
    <row r="333" spans="2:10">
      <c r="B333" s="369"/>
      <c r="C333" s="369"/>
      <c r="D333" s="369"/>
      <c r="E333" s="369"/>
      <c r="F333" s="369"/>
      <c r="G333" s="369"/>
      <c r="H333" s="369"/>
      <c r="I333" s="369"/>
      <c r="J333" s="369"/>
    </row>
    <row r="334" spans="2:10">
      <c r="B334" s="369"/>
      <c r="C334" s="369"/>
      <c r="D334" s="369"/>
      <c r="E334" s="369"/>
      <c r="F334" s="369"/>
      <c r="G334" s="369"/>
      <c r="H334" s="369"/>
      <c r="I334" s="369"/>
      <c r="J334" s="369"/>
    </row>
    <row r="335" spans="2:10">
      <c r="B335" s="369"/>
      <c r="C335" s="369"/>
      <c r="D335" s="369"/>
      <c r="E335" s="369"/>
      <c r="F335" s="369"/>
      <c r="G335" s="369"/>
      <c r="H335" s="369"/>
      <c r="I335" s="369"/>
      <c r="J335" s="369"/>
    </row>
    <row r="336" spans="2:10">
      <c r="B336" s="369"/>
      <c r="C336" s="369"/>
      <c r="D336" s="369"/>
      <c r="E336" s="369"/>
      <c r="F336" s="369"/>
      <c r="G336" s="369"/>
      <c r="H336" s="369"/>
      <c r="I336" s="369"/>
      <c r="J336" s="369"/>
    </row>
    <row r="337" spans="2:10">
      <c r="B337" s="369"/>
      <c r="C337" s="369"/>
      <c r="D337" s="369"/>
      <c r="E337" s="369"/>
      <c r="F337" s="369"/>
      <c r="G337" s="369"/>
      <c r="H337" s="369"/>
      <c r="I337" s="369"/>
      <c r="J337" s="369"/>
    </row>
    <row r="338" spans="2:10">
      <c r="B338" s="369"/>
      <c r="C338" s="369"/>
      <c r="D338" s="369"/>
      <c r="E338" s="369"/>
      <c r="F338" s="369"/>
      <c r="G338" s="369"/>
      <c r="H338" s="369"/>
      <c r="I338" s="369"/>
      <c r="J338" s="369"/>
    </row>
    <row r="339" spans="2:10">
      <c r="B339" s="369"/>
      <c r="C339" s="369"/>
      <c r="D339" s="369"/>
      <c r="E339" s="369"/>
      <c r="F339" s="369"/>
      <c r="G339" s="369"/>
      <c r="H339" s="369"/>
      <c r="I339" s="369"/>
      <c r="J339" s="369"/>
    </row>
    <row r="340" spans="2:10">
      <c r="B340" s="369"/>
      <c r="C340" s="369"/>
      <c r="D340" s="369"/>
      <c r="E340" s="369"/>
      <c r="F340" s="369"/>
      <c r="G340" s="369"/>
      <c r="H340" s="369"/>
      <c r="I340" s="369"/>
      <c r="J340" s="369"/>
    </row>
    <row r="341" spans="2:10">
      <c r="B341" s="369"/>
      <c r="C341" s="369"/>
      <c r="D341" s="369"/>
      <c r="E341" s="369"/>
      <c r="F341" s="369"/>
      <c r="G341" s="369"/>
      <c r="H341" s="369"/>
      <c r="I341" s="369"/>
      <c r="J341" s="369"/>
    </row>
    <row r="342" spans="2:10">
      <c r="B342" s="369"/>
      <c r="C342" s="369"/>
      <c r="D342" s="369"/>
      <c r="E342" s="369"/>
      <c r="F342" s="369"/>
      <c r="G342" s="369"/>
      <c r="H342" s="369"/>
      <c r="I342" s="369"/>
      <c r="J342" s="369"/>
    </row>
    <row r="343" spans="2:10">
      <c r="B343" s="369"/>
      <c r="C343" s="369"/>
      <c r="D343" s="369"/>
      <c r="E343" s="369"/>
      <c r="F343" s="369"/>
      <c r="G343" s="369"/>
      <c r="H343" s="369"/>
      <c r="I343" s="369"/>
      <c r="J343" s="369"/>
    </row>
    <row r="344" spans="2:10">
      <c r="B344" s="369"/>
      <c r="C344" s="369"/>
      <c r="D344" s="369"/>
      <c r="E344" s="369"/>
      <c r="F344" s="369"/>
      <c r="G344" s="369"/>
      <c r="H344" s="369"/>
      <c r="I344" s="369"/>
      <c r="J344" s="369"/>
    </row>
    <row r="345" spans="2:10">
      <c r="B345" s="369"/>
      <c r="C345" s="369"/>
      <c r="D345" s="369"/>
      <c r="E345" s="369"/>
      <c r="F345" s="369"/>
      <c r="G345" s="369"/>
      <c r="H345" s="369"/>
      <c r="I345" s="369"/>
      <c r="J345" s="369"/>
    </row>
    <row r="346" spans="2:10">
      <c r="B346" s="369"/>
      <c r="C346" s="369"/>
      <c r="D346" s="369"/>
      <c r="E346" s="369"/>
      <c r="F346" s="369"/>
      <c r="G346" s="369"/>
      <c r="H346" s="369"/>
      <c r="I346" s="369"/>
      <c r="J346" s="369"/>
    </row>
    <row r="347" spans="2:10">
      <c r="B347" s="369"/>
      <c r="C347" s="369"/>
      <c r="D347" s="369"/>
      <c r="E347" s="369"/>
      <c r="F347" s="369"/>
      <c r="G347" s="369"/>
      <c r="H347" s="369"/>
      <c r="I347" s="369"/>
      <c r="J347" s="369"/>
    </row>
    <row r="348" spans="2:10">
      <c r="B348" s="369"/>
      <c r="C348" s="369"/>
      <c r="D348" s="369"/>
      <c r="E348" s="369"/>
      <c r="F348" s="369"/>
      <c r="G348" s="369"/>
      <c r="H348" s="369"/>
      <c r="I348" s="369"/>
      <c r="J348" s="369"/>
    </row>
    <row r="349" spans="2:10">
      <c r="B349" s="369"/>
      <c r="C349" s="369"/>
      <c r="D349" s="369"/>
      <c r="E349" s="369"/>
      <c r="F349" s="369"/>
      <c r="G349" s="369"/>
      <c r="H349" s="369"/>
      <c r="I349" s="369"/>
      <c r="J349" s="369"/>
    </row>
    <row r="350" spans="2:10">
      <c r="B350" s="369"/>
      <c r="C350" s="369"/>
      <c r="D350" s="369"/>
      <c r="E350" s="369"/>
      <c r="F350" s="369"/>
      <c r="G350" s="369"/>
      <c r="H350" s="369"/>
      <c r="I350" s="369"/>
      <c r="J350" s="369"/>
    </row>
    <row r="351" spans="2:10">
      <c r="B351" s="369"/>
      <c r="C351" s="369"/>
      <c r="D351" s="369"/>
      <c r="E351" s="369"/>
      <c r="F351" s="369"/>
      <c r="G351" s="369"/>
      <c r="H351" s="369"/>
      <c r="I351" s="369"/>
      <c r="J351" s="369"/>
    </row>
  </sheetData>
  <mergeCells count="5">
    <mergeCell ref="A1:J1"/>
    <mergeCell ref="A2:J2"/>
    <mergeCell ref="A28:J28"/>
    <mergeCell ref="A29:J29"/>
    <mergeCell ref="A27:K27"/>
  </mergeCells>
  <conditionalFormatting sqref="M5:M25 L6:L25 B5:K25">
    <cfRule type="cellIs" dxfId="116" priority="2" operator="between">
      <formula>0.0000000000000001</formula>
      <formula>0.4999999999</formula>
    </cfRule>
  </conditionalFormatting>
  <conditionalFormatting sqref="B63:J67 B35:J42 B44:J61">
    <cfRule type="cellIs" dxfId="115" priority="1" operator="equal">
      <formula>1</formula>
    </cfRule>
  </conditionalFormatting>
  <hyperlinks>
    <hyperlink ref="B26:J26" r:id="rId1" display="I"/>
    <hyperlink ref="A32" r:id="rId2"/>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6.xml><?xml version="1.0" encoding="utf-8"?>
<worksheet xmlns="http://schemas.openxmlformats.org/spreadsheetml/2006/main" xmlns:r="http://schemas.openxmlformats.org/officeDocument/2006/relationships">
  <dimension ref="A1:W54"/>
  <sheetViews>
    <sheetView showGridLines="0" workbookViewId="0">
      <selection sqref="A1:N1"/>
    </sheetView>
  </sheetViews>
  <sheetFormatPr defaultColWidth="7.7109375" defaultRowHeight="12.75"/>
  <cols>
    <col min="1" max="1" width="17.28515625" style="230" customWidth="1"/>
    <col min="2" max="2" width="8.7109375" style="230" customWidth="1"/>
    <col min="3" max="8" width="7.7109375" style="230" customWidth="1"/>
    <col min="9" max="9" width="8.7109375" style="230" customWidth="1"/>
    <col min="10" max="10" width="7.7109375" style="230" customWidth="1"/>
    <col min="11" max="11" width="8.7109375" style="230" customWidth="1"/>
    <col min="12" max="12" width="3.7109375" style="230" customWidth="1"/>
    <col min="13" max="13" width="7.7109375" style="230"/>
    <col min="14" max="14" width="7.7109375" style="230" customWidth="1"/>
    <col min="15" max="15" width="4.85546875" style="743" customWidth="1"/>
    <col min="16" max="16" width="5.28515625" style="743" customWidth="1"/>
    <col min="17" max="17" width="4.85546875" style="742" customWidth="1"/>
    <col min="18" max="18" width="7.7109375" style="741"/>
    <col min="19" max="19" width="10" style="230" customWidth="1"/>
    <col min="20" max="16384" width="7.7109375" style="230"/>
  </cols>
  <sheetData>
    <row r="1" spans="1:23" s="736" customFormat="1" ht="45" customHeight="1">
      <c r="A1" s="1402" t="s">
        <v>1184</v>
      </c>
      <c r="B1" s="1402"/>
      <c r="C1" s="1402"/>
      <c r="D1" s="1402"/>
      <c r="E1" s="1402"/>
      <c r="F1" s="1402"/>
      <c r="G1" s="1402"/>
      <c r="H1" s="1402"/>
      <c r="I1" s="1402"/>
      <c r="J1" s="1402"/>
      <c r="K1" s="764"/>
      <c r="O1" s="752"/>
      <c r="P1" s="752"/>
      <c r="Q1" s="541"/>
      <c r="R1" s="541"/>
    </row>
    <row r="2" spans="1:23" s="736" customFormat="1" ht="45" customHeight="1">
      <c r="A2" s="1402" t="s">
        <v>1183</v>
      </c>
      <c r="B2" s="1402"/>
      <c r="C2" s="1402"/>
      <c r="D2" s="1402"/>
      <c r="E2" s="1402"/>
      <c r="F2" s="1402"/>
      <c r="G2" s="1402"/>
      <c r="H2" s="1402"/>
      <c r="I2" s="1402"/>
      <c r="J2" s="1402"/>
      <c r="K2" s="764"/>
      <c r="O2" s="752"/>
      <c r="P2" s="752"/>
      <c r="Q2" s="541"/>
      <c r="R2" s="541"/>
    </row>
    <row r="3" spans="1:23" s="736" customFormat="1" ht="16.5">
      <c r="A3" s="756" t="s">
        <v>854</v>
      </c>
      <c r="B3" s="755"/>
      <c r="C3" s="755"/>
      <c r="D3" s="755"/>
      <c r="E3" s="755"/>
      <c r="F3" s="755"/>
      <c r="G3" s="755"/>
      <c r="H3" s="755"/>
      <c r="I3" s="755"/>
      <c r="J3" s="754" t="s">
        <v>853</v>
      </c>
      <c r="K3" s="754"/>
      <c r="O3" s="753"/>
      <c r="P3" s="753"/>
      <c r="Q3" s="644"/>
      <c r="R3" s="644"/>
    </row>
    <row r="4" spans="1:23" s="736" customFormat="1" ht="16.5">
      <c r="A4" s="727"/>
      <c r="B4" s="170" t="s">
        <v>15</v>
      </c>
      <c r="C4" s="170" t="s">
        <v>1172</v>
      </c>
      <c r="D4" s="170" t="s">
        <v>1171</v>
      </c>
      <c r="E4" s="170" t="s">
        <v>1170</v>
      </c>
      <c r="F4" s="170" t="s">
        <v>1169</v>
      </c>
      <c r="G4" s="170" t="s">
        <v>1168</v>
      </c>
      <c r="H4" s="170" t="s">
        <v>1167</v>
      </c>
      <c r="I4" s="170" t="s">
        <v>1166</v>
      </c>
      <c r="J4" s="170" t="s">
        <v>1165</v>
      </c>
      <c r="K4" s="257"/>
      <c r="M4" s="737" t="s">
        <v>128</v>
      </c>
      <c r="N4" s="737" t="s">
        <v>127</v>
      </c>
      <c r="O4" s="752"/>
      <c r="P4" s="752"/>
      <c r="Q4" s="541"/>
      <c r="R4" s="541"/>
    </row>
    <row r="5" spans="1:23" s="733" customFormat="1" ht="12.75" customHeight="1">
      <c r="A5" s="537" t="s">
        <v>75</v>
      </c>
      <c r="B5" s="734">
        <v>371477802</v>
      </c>
      <c r="C5" s="734">
        <v>7060703</v>
      </c>
      <c r="D5" s="734">
        <v>1059212</v>
      </c>
      <c r="E5" s="734">
        <v>90310829</v>
      </c>
      <c r="F5" s="734">
        <v>21317877</v>
      </c>
      <c r="G5" s="734">
        <v>3514221</v>
      </c>
      <c r="H5" s="734">
        <v>19413581</v>
      </c>
      <c r="I5" s="734">
        <v>137458536</v>
      </c>
      <c r="J5" s="734">
        <v>20388679</v>
      </c>
      <c r="K5" s="731"/>
      <c r="L5" s="23">
        <v>1</v>
      </c>
      <c r="M5" s="735" t="s">
        <v>126</v>
      </c>
      <c r="N5" s="23" t="s">
        <v>123</v>
      </c>
      <c r="O5" s="749"/>
      <c r="P5" s="748"/>
      <c r="Q5" s="747"/>
      <c r="R5" s="746"/>
      <c r="S5" s="728"/>
      <c r="T5" s="728"/>
      <c r="U5" s="728"/>
      <c r="V5" s="728"/>
      <c r="W5" s="728"/>
    </row>
    <row r="6" spans="1:23" s="733" customFormat="1" ht="12.75" customHeight="1">
      <c r="A6" s="23" t="s">
        <v>73</v>
      </c>
      <c r="B6" s="734">
        <v>361765785</v>
      </c>
      <c r="C6" s="734">
        <v>6676708</v>
      </c>
      <c r="D6" s="734">
        <v>1049271</v>
      </c>
      <c r="E6" s="734">
        <v>89226739</v>
      </c>
      <c r="F6" s="734">
        <v>20910370</v>
      </c>
      <c r="G6" s="734">
        <v>3435014</v>
      </c>
      <c r="H6" s="734">
        <v>18705426</v>
      </c>
      <c r="I6" s="734">
        <v>133431122</v>
      </c>
      <c r="J6" s="734">
        <v>19639064</v>
      </c>
      <c r="K6" s="731"/>
      <c r="L6" s="27">
        <v>2</v>
      </c>
      <c r="M6" s="414" t="s">
        <v>125</v>
      </c>
      <c r="N6" s="23" t="s">
        <v>123</v>
      </c>
      <c r="O6" s="749"/>
      <c r="P6" s="748"/>
      <c r="Q6" s="747"/>
      <c r="R6" s="746"/>
      <c r="S6" s="728"/>
      <c r="T6" s="728"/>
      <c r="U6" s="728"/>
      <c r="V6" s="728"/>
      <c r="W6" s="728"/>
    </row>
    <row r="7" spans="1:23" ht="12.75" customHeight="1">
      <c r="A7" s="23" t="s">
        <v>1162</v>
      </c>
      <c r="B7" s="732">
        <v>167181949</v>
      </c>
      <c r="C7" s="732">
        <v>790601</v>
      </c>
      <c r="D7" s="732">
        <v>88192</v>
      </c>
      <c r="E7" s="732">
        <v>26313026</v>
      </c>
      <c r="F7" s="732">
        <v>18178519</v>
      </c>
      <c r="G7" s="732">
        <v>1313160</v>
      </c>
      <c r="H7" s="732">
        <v>6289175</v>
      </c>
      <c r="I7" s="732">
        <v>61367173</v>
      </c>
      <c r="J7" s="732">
        <v>11660109</v>
      </c>
      <c r="K7" s="750"/>
      <c r="L7" s="765">
        <v>207</v>
      </c>
      <c r="M7" s="414" t="s">
        <v>124</v>
      </c>
      <c r="N7" s="413" t="s">
        <v>123</v>
      </c>
      <c r="O7" s="749"/>
      <c r="P7" s="748"/>
      <c r="Q7" s="747"/>
      <c r="R7" s="746"/>
      <c r="S7" s="728"/>
      <c r="T7" s="728"/>
      <c r="U7" s="728"/>
      <c r="V7" s="728"/>
      <c r="W7" s="728"/>
    </row>
    <row r="8" spans="1:23" ht="12.75" customHeight="1">
      <c r="A8" s="57" t="s">
        <v>122</v>
      </c>
      <c r="B8" s="730">
        <v>1051664</v>
      </c>
      <c r="C8" s="730">
        <v>28836</v>
      </c>
      <c r="D8" s="730">
        <v>0</v>
      </c>
      <c r="E8" s="730">
        <v>65244</v>
      </c>
      <c r="F8" s="730">
        <v>3</v>
      </c>
      <c r="G8" s="730">
        <v>36114</v>
      </c>
      <c r="H8" s="730">
        <v>66212</v>
      </c>
      <c r="I8" s="730">
        <v>794863</v>
      </c>
      <c r="J8" s="730">
        <v>4675</v>
      </c>
      <c r="K8" s="750"/>
      <c r="L8" s="765">
        <v>208</v>
      </c>
      <c r="M8" s="57" t="s">
        <v>121</v>
      </c>
      <c r="N8" s="411">
        <v>1502</v>
      </c>
      <c r="O8" s="749"/>
      <c r="P8" s="748"/>
      <c r="Q8" s="747"/>
      <c r="R8" s="746"/>
      <c r="S8" s="728"/>
      <c r="T8" s="728"/>
      <c r="U8" s="728"/>
      <c r="V8" s="728"/>
      <c r="W8" s="728"/>
    </row>
    <row r="9" spans="1:23" ht="12.75" customHeight="1">
      <c r="A9" s="57" t="s">
        <v>120</v>
      </c>
      <c r="B9" s="730">
        <v>1782846</v>
      </c>
      <c r="C9" s="730">
        <v>13068</v>
      </c>
      <c r="D9" s="730">
        <v>469</v>
      </c>
      <c r="E9" s="730">
        <v>119637</v>
      </c>
      <c r="F9" s="730">
        <v>7171</v>
      </c>
      <c r="G9" s="730">
        <v>23331</v>
      </c>
      <c r="H9" s="730">
        <v>159418</v>
      </c>
      <c r="I9" s="730">
        <v>669190</v>
      </c>
      <c r="J9" s="730">
        <v>181293</v>
      </c>
      <c r="K9" s="750"/>
      <c r="L9" s="765">
        <v>209</v>
      </c>
      <c r="M9" s="57" t="s">
        <v>119</v>
      </c>
      <c r="N9" s="411">
        <v>1503</v>
      </c>
      <c r="O9" s="749"/>
      <c r="P9" s="748"/>
      <c r="Q9" s="747"/>
      <c r="R9" s="746"/>
      <c r="S9" s="728"/>
      <c r="T9" s="728"/>
      <c r="U9" s="728"/>
      <c r="V9" s="728"/>
      <c r="W9" s="728"/>
    </row>
    <row r="10" spans="1:23" ht="12.75" customHeight="1">
      <c r="A10" s="57" t="s">
        <v>118</v>
      </c>
      <c r="B10" s="730">
        <v>4148959</v>
      </c>
      <c r="C10" s="730" t="s">
        <v>1094</v>
      </c>
      <c r="D10" s="730" t="s">
        <v>1094</v>
      </c>
      <c r="E10" s="730">
        <v>576992</v>
      </c>
      <c r="F10" s="730">
        <v>112</v>
      </c>
      <c r="G10" s="730">
        <v>4506</v>
      </c>
      <c r="H10" s="730">
        <v>595536</v>
      </c>
      <c r="I10" s="730">
        <v>1830227</v>
      </c>
      <c r="J10" s="730">
        <v>32475</v>
      </c>
      <c r="K10" s="750"/>
      <c r="L10" s="765">
        <v>210</v>
      </c>
      <c r="M10" s="57" t="s">
        <v>117</v>
      </c>
      <c r="N10" s="411">
        <v>1115</v>
      </c>
      <c r="O10" s="749"/>
      <c r="P10" s="748"/>
      <c r="Q10" s="747"/>
      <c r="R10" s="746"/>
      <c r="S10" s="728"/>
      <c r="T10" s="728"/>
      <c r="U10" s="728"/>
      <c r="V10" s="728"/>
      <c r="W10" s="728"/>
    </row>
    <row r="11" spans="1:23" ht="12.75" customHeight="1">
      <c r="A11" s="57" t="s">
        <v>116</v>
      </c>
      <c r="B11" s="730">
        <v>712566</v>
      </c>
      <c r="C11" s="730">
        <v>3264</v>
      </c>
      <c r="D11" s="730">
        <v>356</v>
      </c>
      <c r="E11" s="730">
        <v>164826</v>
      </c>
      <c r="F11" s="730">
        <v>43</v>
      </c>
      <c r="G11" s="730">
        <v>786</v>
      </c>
      <c r="H11" s="730">
        <v>73534</v>
      </c>
      <c r="I11" s="730">
        <v>265100</v>
      </c>
      <c r="J11" s="730">
        <v>30640</v>
      </c>
      <c r="K11" s="751"/>
      <c r="L11" s="765">
        <v>211</v>
      </c>
      <c r="M11" s="57" t="s">
        <v>115</v>
      </c>
      <c r="N11" s="411">
        <v>1504</v>
      </c>
      <c r="O11" s="749"/>
      <c r="P11" s="748"/>
      <c r="Q11" s="747"/>
      <c r="R11" s="746"/>
      <c r="S11" s="728"/>
      <c r="T11" s="728"/>
      <c r="U11" s="728"/>
      <c r="V11" s="728"/>
      <c r="W11" s="728"/>
    </row>
    <row r="12" spans="1:23" ht="12.75" customHeight="1">
      <c r="A12" s="57" t="s">
        <v>114</v>
      </c>
      <c r="B12" s="730">
        <v>5571644</v>
      </c>
      <c r="C12" s="730">
        <v>20719</v>
      </c>
      <c r="D12" s="730" t="s">
        <v>1094</v>
      </c>
      <c r="E12" s="730">
        <v>344138</v>
      </c>
      <c r="F12" s="730">
        <v>12326</v>
      </c>
      <c r="G12" s="730" t="s">
        <v>1094</v>
      </c>
      <c r="H12" s="730">
        <v>346854</v>
      </c>
      <c r="I12" s="730">
        <v>1873650</v>
      </c>
      <c r="J12" s="730">
        <v>864567</v>
      </c>
      <c r="K12" s="751"/>
      <c r="L12" s="765">
        <v>212</v>
      </c>
      <c r="M12" s="57" t="s">
        <v>113</v>
      </c>
      <c r="N12" s="411">
        <v>1105</v>
      </c>
      <c r="O12" s="749"/>
      <c r="P12" s="748"/>
      <c r="Q12" s="747"/>
      <c r="R12" s="746"/>
      <c r="S12" s="728"/>
      <c r="T12" s="728"/>
      <c r="U12" s="728"/>
      <c r="V12" s="728"/>
      <c r="W12" s="728"/>
    </row>
    <row r="13" spans="1:23" ht="12.75" customHeight="1">
      <c r="A13" s="57" t="s">
        <v>112</v>
      </c>
      <c r="B13" s="730">
        <v>89329567</v>
      </c>
      <c r="C13" s="730">
        <v>214447</v>
      </c>
      <c r="D13" s="730">
        <v>43874</v>
      </c>
      <c r="E13" s="730">
        <v>9840678</v>
      </c>
      <c r="F13" s="730">
        <v>16810089</v>
      </c>
      <c r="G13" s="730">
        <v>391202</v>
      </c>
      <c r="H13" s="730">
        <v>1959701</v>
      </c>
      <c r="I13" s="730">
        <v>26370659</v>
      </c>
      <c r="J13" s="730">
        <v>7221710</v>
      </c>
      <c r="K13" s="750"/>
      <c r="L13" s="765">
        <v>213</v>
      </c>
      <c r="M13" s="57" t="s">
        <v>111</v>
      </c>
      <c r="N13" s="411">
        <v>1106</v>
      </c>
      <c r="O13" s="749"/>
      <c r="P13" s="748"/>
      <c r="Q13" s="747"/>
      <c r="R13" s="746"/>
      <c r="S13" s="728"/>
      <c r="T13" s="728"/>
      <c r="U13" s="728"/>
      <c r="V13" s="728"/>
      <c r="W13" s="728"/>
    </row>
    <row r="14" spans="1:23" ht="12.75" customHeight="1">
      <c r="A14" s="57" t="s">
        <v>110</v>
      </c>
      <c r="B14" s="730">
        <v>6338273</v>
      </c>
      <c r="C14" s="730" t="s">
        <v>1094</v>
      </c>
      <c r="D14" s="730" t="s">
        <v>1094</v>
      </c>
      <c r="E14" s="730">
        <v>923462</v>
      </c>
      <c r="F14" s="730">
        <v>22141</v>
      </c>
      <c r="G14" s="730">
        <v>240371</v>
      </c>
      <c r="H14" s="730">
        <v>325281</v>
      </c>
      <c r="I14" s="730">
        <v>2917345</v>
      </c>
      <c r="J14" s="730">
        <v>765221</v>
      </c>
      <c r="K14" s="750"/>
      <c r="L14" s="765">
        <v>214</v>
      </c>
      <c r="M14" s="57" t="s">
        <v>109</v>
      </c>
      <c r="N14" s="411">
        <v>1107</v>
      </c>
      <c r="O14" s="749"/>
      <c r="P14" s="748"/>
      <c r="Q14" s="747"/>
      <c r="R14" s="746"/>
      <c r="S14" s="728"/>
      <c r="T14" s="728"/>
      <c r="U14" s="728"/>
      <c r="V14" s="728"/>
      <c r="W14" s="728"/>
    </row>
    <row r="15" spans="1:23" ht="12.75" customHeight="1">
      <c r="A15" s="57" t="s">
        <v>108</v>
      </c>
      <c r="B15" s="730">
        <v>2196699</v>
      </c>
      <c r="C15" s="730">
        <v>50242</v>
      </c>
      <c r="D15" s="730">
        <v>475</v>
      </c>
      <c r="E15" s="730">
        <v>436314</v>
      </c>
      <c r="F15" s="730">
        <v>5811</v>
      </c>
      <c r="G15" s="730">
        <v>30104</v>
      </c>
      <c r="H15" s="730">
        <v>124317</v>
      </c>
      <c r="I15" s="730">
        <v>971105</v>
      </c>
      <c r="J15" s="730">
        <v>229774</v>
      </c>
      <c r="K15" s="750"/>
      <c r="L15" s="765">
        <v>215</v>
      </c>
      <c r="M15" s="57" t="s">
        <v>107</v>
      </c>
      <c r="N15" s="411">
        <v>1109</v>
      </c>
      <c r="O15" s="749"/>
      <c r="P15" s="748"/>
      <c r="Q15" s="747"/>
      <c r="R15" s="746"/>
      <c r="S15" s="728"/>
      <c r="T15" s="728"/>
      <c r="U15" s="728"/>
      <c r="V15" s="728"/>
      <c r="W15" s="728"/>
    </row>
    <row r="16" spans="1:23" ht="12.75" customHeight="1">
      <c r="A16" s="57" t="s">
        <v>106</v>
      </c>
      <c r="B16" s="730">
        <v>442807</v>
      </c>
      <c r="C16" s="730" t="s">
        <v>1094</v>
      </c>
      <c r="D16" s="730">
        <v>0</v>
      </c>
      <c r="E16" s="730">
        <v>80496</v>
      </c>
      <c r="F16" s="730">
        <v>48</v>
      </c>
      <c r="G16" s="730" t="s">
        <v>1094</v>
      </c>
      <c r="H16" s="730">
        <v>35732</v>
      </c>
      <c r="I16" s="730">
        <v>194641</v>
      </c>
      <c r="J16" s="730">
        <v>5267</v>
      </c>
      <c r="K16" s="750"/>
      <c r="L16" s="765">
        <v>216</v>
      </c>
      <c r="M16" s="57" t="s">
        <v>105</v>
      </c>
      <c r="N16" s="411">
        <v>1506</v>
      </c>
      <c r="O16" s="749"/>
      <c r="P16" s="748"/>
      <c r="Q16" s="747"/>
      <c r="R16" s="746"/>
      <c r="S16" s="728"/>
      <c r="T16" s="728"/>
      <c r="U16" s="728"/>
      <c r="V16" s="728"/>
      <c r="W16" s="728"/>
    </row>
    <row r="17" spans="1:23" ht="12.75" customHeight="1">
      <c r="A17" s="57" t="s">
        <v>104</v>
      </c>
      <c r="B17" s="730">
        <v>1251971</v>
      </c>
      <c r="C17" s="730" t="s">
        <v>1094</v>
      </c>
      <c r="D17" s="730" t="s">
        <v>1094</v>
      </c>
      <c r="E17" s="730">
        <v>375741</v>
      </c>
      <c r="F17" s="730">
        <v>28</v>
      </c>
      <c r="G17" s="730">
        <v>18205</v>
      </c>
      <c r="H17" s="730">
        <v>42428</v>
      </c>
      <c r="I17" s="730">
        <v>531472</v>
      </c>
      <c r="J17" s="730">
        <v>19978</v>
      </c>
      <c r="K17" s="750"/>
      <c r="L17" s="765">
        <v>217</v>
      </c>
      <c r="M17" s="57" t="s">
        <v>103</v>
      </c>
      <c r="N17" s="411">
        <v>1507</v>
      </c>
      <c r="O17" s="749"/>
      <c r="P17" s="748"/>
      <c r="Q17" s="747"/>
      <c r="R17" s="746"/>
      <c r="S17" s="728"/>
      <c r="T17" s="728"/>
      <c r="U17" s="728"/>
      <c r="V17" s="728"/>
      <c r="W17" s="728"/>
    </row>
    <row r="18" spans="1:23" ht="12.75" customHeight="1">
      <c r="A18" s="57" t="s">
        <v>102</v>
      </c>
      <c r="B18" s="730">
        <v>1798363</v>
      </c>
      <c r="C18" s="730">
        <v>7170</v>
      </c>
      <c r="D18" s="730">
        <v>0</v>
      </c>
      <c r="E18" s="730">
        <v>311307</v>
      </c>
      <c r="F18" s="730">
        <v>7</v>
      </c>
      <c r="G18" s="730">
        <v>2131</v>
      </c>
      <c r="H18" s="730">
        <v>227917</v>
      </c>
      <c r="I18" s="730">
        <v>766116</v>
      </c>
      <c r="J18" s="730">
        <v>33801</v>
      </c>
      <c r="K18" s="750"/>
      <c r="L18" s="765">
        <v>218</v>
      </c>
      <c r="M18" s="57" t="s">
        <v>101</v>
      </c>
      <c r="N18" s="411">
        <v>1116</v>
      </c>
      <c r="O18" s="749"/>
      <c r="P18" s="748"/>
      <c r="Q18" s="747"/>
      <c r="R18" s="746"/>
      <c r="S18" s="728"/>
      <c r="T18" s="728"/>
      <c r="U18" s="728"/>
      <c r="V18" s="728"/>
      <c r="W18" s="728"/>
    </row>
    <row r="19" spans="1:23" ht="12.75" customHeight="1">
      <c r="A19" s="57" t="s">
        <v>100</v>
      </c>
      <c r="B19" s="730">
        <v>23932899</v>
      </c>
      <c r="C19" s="730">
        <v>55425</v>
      </c>
      <c r="D19" s="730">
        <v>86</v>
      </c>
      <c r="E19" s="730">
        <v>2450547</v>
      </c>
      <c r="F19" s="730">
        <v>1240003</v>
      </c>
      <c r="G19" s="730">
        <v>83542</v>
      </c>
      <c r="H19" s="730">
        <v>1101951</v>
      </c>
      <c r="I19" s="730">
        <v>12717903</v>
      </c>
      <c r="J19" s="730">
        <v>1159746</v>
      </c>
      <c r="K19" s="750"/>
      <c r="L19" s="765">
        <v>219</v>
      </c>
      <c r="M19" s="57" t="s">
        <v>99</v>
      </c>
      <c r="N19" s="411">
        <v>1110</v>
      </c>
      <c r="O19" s="749"/>
      <c r="P19" s="748"/>
      <c r="Q19" s="747"/>
      <c r="R19" s="746"/>
      <c r="S19" s="728"/>
      <c r="T19" s="728"/>
      <c r="U19" s="728"/>
      <c r="V19" s="728"/>
      <c r="W19" s="728"/>
    </row>
    <row r="20" spans="1:23" ht="12.75" customHeight="1">
      <c r="A20" s="57" t="s">
        <v>98</v>
      </c>
      <c r="B20" s="730">
        <v>5181755</v>
      </c>
      <c r="C20" s="730">
        <v>42674</v>
      </c>
      <c r="D20" s="730">
        <v>0</v>
      </c>
      <c r="E20" s="730">
        <v>3816915</v>
      </c>
      <c r="F20" s="730">
        <v>29</v>
      </c>
      <c r="G20" s="730">
        <v>91074</v>
      </c>
      <c r="H20" s="730">
        <v>89780</v>
      </c>
      <c r="I20" s="730">
        <v>720012</v>
      </c>
      <c r="J20" s="730">
        <v>78514</v>
      </c>
      <c r="K20" s="750"/>
      <c r="L20" s="765">
        <v>220</v>
      </c>
      <c r="M20" s="57" t="s">
        <v>97</v>
      </c>
      <c r="N20" s="411">
        <v>1508</v>
      </c>
      <c r="O20" s="749"/>
      <c r="P20" s="748"/>
      <c r="Q20" s="747"/>
      <c r="R20" s="746"/>
      <c r="S20" s="728"/>
      <c r="T20" s="728"/>
      <c r="U20" s="728"/>
      <c r="V20" s="728"/>
      <c r="W20" s="728"/>
    </row>
    <row r="21" spans="1:23" ht="12.75" customHeight="1">
      <c r="A21" s="57" t="s">
        <v>96</v>
      </c>
      <c r="B21" s="730">
        <v>2500264</v>
      </c>
      <c r="C21" s="730" t="s">
        <v>1094</v>
      </c>
      <c r="D21" s="730" t="s">
        <v>1094</v>
      </c>
      <c r="E21" s="730">
        <v>928719</v>
      </c>
      <c r="F21" s="730">
        <v>123</v>
      </c>
      <c r="G21" s="730">
        <v>67772</v>
      </c>
      <c r="H21" s="730">
        <v>166480</v>
      </c>
      <c r="I21" s="730">
        <v>913698</v>
      </c>
      <c r="J21" s="730">
        <v>54276</v>
      </c>
      <c r="K21" s="750"/>
      <c r="L21" s="765">
        <v>221</v>
      </c>
      <c r="M21" s="57" t="s">
        <v>95</v>
      </c>
      <c r="N21" s="411">
        <v>1510</v>
      </c>
      <c r="O21" s="749"/>
      <c r="P21" s="748"/>
      <c r="Q21" s="747"/>
      <c r="R21" s="746"/>
      <c r="S21" s="728"/>
      <c r="T21" s="728"/>
      <c r="U21" s="728"/>
      <c r="V21" s="728"/>
      <c r="W21" s="728"/>
    </row>
    <row r="22" spans="1:23" ht="12.75" customHeight="1">
      <c r="A22" s="57" t="s">
        <v>94</v>
      </c>
      <c r="B22" s="730">
        <v>465544</v>
      </c>
      <c r="C22" s="730">
        <v>18492</v>
      </c>
      <c r="D22" s="730">
        <v>3073</v>
      </c>
      <c r="E22" s="730">
        <v>37857</v>
      </c>
      <c r="F22" s="730">
        <v>341</v>
      </c>
      <c r="G22" s="730">
        <v>48</v>
      </c>
      <c r="H22" s="730">
        <v>75520</v>
      </c>
      <c r="I22" s="730">
        <v>184685</v>
      </c>
      <c r="J22" s="730">
        <v>14166</v>
      </c>
      <c r="K22" s="751"/>
      <c r="L22" s="765">
        <v>222</v>
      </c>
      <c r="M22" s="57" t="s">
        <v>93</v>
      </c>
      <c r="N22" s="411">
        <v>1511</v>
      </c>
      <c r="O22" s="749"/>
      <c r="P22" s="748"/>
      <c r="Q22" s="747"/>
      <c r="R22" s="746"/>
      <c r="S22" s="728"/>
      <c r="T22" s="728"/>
      <c r="U22" s="728"/>
      <c r="V22" s="728"/>
      <c r="W22" s="728"/>
    </row>
    <row r="23" spans="1:23" ht="12.75" customHeight="1">
      <c r="A23" s="57" t="s">
        <v>92</v>
      </c>
      <c r="B23" s="730">
        <v>5510823</v>
      </c>
      <c r="C23" s="730" t="s">
        <v>1094</v>
      </c>
      <c r="D23" s="730" t="s">
        <v>1094</v>
      </c>
      <c r="E23" s="730">
        <v>1916072</v>
      </c>
      <c r="F23" s="730">
        <v>60734</v>
      </c>
      <c r="G23" s="730">
        <v>84451</v>
      </c>
      <c r="H23" s="730">
        <v>150900</v>
      </c>
      <c r="I23" s="730">
        <v>2539784</v>
      </c>
      <c r="J23" s="730">
        <v>150568</v>
      </c>
      <c r="K23" s="750"/>
      <c r="L23" s="765">
        <v>223</v>
      </c>
      <c r="M23" s="57" t="s">
        <v>91</v>
      </c>
      <c r="N23" s="411">
        <v>1512</v>
      </c>
      <c r="O23" s="749"/>
      <c r="P23" s="748"/>
      <c r="Q23" s="747"/>
      <c r="R23" s="746"/>
      <c r="S23" s="728"/>
      <c r="T23" s="728"/>
      <c r="U23" s="728"/>
      <c r="V23" s="728"/>
      <c r="W23" s="728"/>
    </row>
    <row r="24" spans="1:23" ht="12.75" customHeight="1">
      <c r="A24" s="57" t="s">
        <v>90</v>
      </c>
      <c r="B24" s="730">
        <v>11203218</v>
      </c>
      <c r="C24" s="730">
        <v>62965</v>
      </c>
      <c r="D24" s="730">
        <v>14685</v>
      </c>
      <c r="E24" s="730">
        <v>2436744</v>
      </c>
      <c r="F24" s="730">
        <v>18062</v>
      </c>
      <c r="G24" s="730">
        <v>106406</v>
      </c>
      <c r="H24" s="730">
        <v>619228</v>
      </c>
      <c r="I24" s="730">
        <v>6081471</v>
      </c>
      <c r="J24" s="730">
        <v>274224</v>
      </c>
      <c r="K24" s="750"/>
      <c r="L24" s="765">
        <v>224</v>
      </c>
      <c r="M24" s="57" t="s">
        <v>89</v>
      </c>
      <c r="N24" s="411">
        <v>1111</v>
      </c>
      <c r="O24" s="749"/>
      <c r="P24" s="748"/>
      <c r="Q24" s="747"/>
      <c r="R24" s="746"/>
      <c r="S24" s="728"/>
      <c r="T24" s="728"/>
      <c r="U24" s="728"/>
      <c r="V24" s="728"/>
      <c r="W24" s="728"/>
    </row>
    <row r="25" spans="1:23" ht="12.75" customHeight="1">
      <c r="A25" s="57" t="s">
        <v>88</v>
      </c>
      <c r="B25" s="730">
        <v>3762087</v>
      </c>
      <c r="C25" s="730">
        <v>20250</v>
      </c>
      <c r="D25" s="730">
        <v>0</v>
      </c>
      <c r="E25" s="730">
        <v>1487337</v>
      </c>
      <c r="F25" s="730">
        <v>1451</v>
      </c>
      <c r="G25" s="730">
        <v>27038</v>
      </c>
      <c r="H25" s="730">
        <v>128387</v>
      </c>
      <c r="I25" s="730">
        <v>1025250</v>
      </c>
      <c r="J25" s="730">
        <v>539214</v>
      </c>
      <c r="K25" s="750"/>
      <c r="L25" s="765">
        <v>225</v>
      </c>
      <c r="M25" s="57" t="s">
        <v>87</v>
      </c>
      <c r="N25" s="411">
        <v>1114</v>
      </c>
      <c r="O25" s="749"/>
      <c r="P25" s="748"/>
      <c r="Q25" s="747"/>
      <c r="R25" s="746"/>
      <c r="S25" s="728"/>
      <c r="T25" s="728"/>
      <c r="U25" s="728"/>
      <c r="V25" s="728"/>
      <c r="W25" s="728"/>
    </row>
    <row r="26" spans="1:23" ht="16.899999999999999" customHeight="1">
      <c r="A26" s="727"/>
      <c r="B26" s="170" t="s">
        <v>15</v>
      </c>
      <c r="C26" s="170" t="s">
        <v>1172</v>
      </c>
      <c r="D26" s="170" t="s">
        <v>1171</v>
      </c>
      <c r="E26" s="170" t="s">
        <v>1170</v>
      </c>
      <c r="F26" s="170" t="s">
        <v>1169</v>
      </c>
      <c r="G26" s="170" t="s">
        <v>1168</v>
      </c>
      <c r="H26" s="170" t="s">
        <v>1167</v>
      </c>
      <c r="I26" s="170" t="s">
        <v>1166</v>
      </c>
      <c r="J26" s="170" t="s">
        <v>1165</v>
      </c>
      <c r="K26" s="257"/>
    </row>
    <row r="27" spans="1:23" ht="9.75" customHeight="1">
      <c r="A27" s="1445" t="s">
        <v>8</v>
      </c>
      <c r="B27" s="1401"/>
      <c r="C27" s="1401"/>
      <c r="D27" s="1401"/>
      <c r="E27" s="1401"/>
      <c r="F27" s="1401"/>
      <c r="G27" s="1401"/>
      <c r="H27" s="1401"/>
      <c r="I27" s="1401"/>
      <c r="J27" s="1401"/>
      <c r="K27" s="1401"/>
    </row>
    <row r="28" spans="1:23">
      <c r="A28" s="1399" t="s">
        <v>1100</v>
      </c>
      <c r="B28" s="1399"/>
      <c r="C28" s="1399"/>
      <c r="D28" s="1399"/>
      <c r="E28" s="1399"/>
      <c r="F28" s="1399"/>
      <c r="G28" s="1399"/>
      <c r="H28" s="1399"/>
      <c r="I28" s="1399"/>
      <c r="J28" s="1399"/>
      <c r="K28" s="766"/>
    </row>
    <row r="29" spans="1:23">
      <c r="A29" s="1441" t="s">
        <v>1101</v>
      </c>
      <c r="B29" s="1441"/>
      <c r="C29" s="1441"/>
      <c r="D29" s="1441"/>
      <c r="E29" s="1441"/>
      <c r="F29" s="1441"/>
      <c r="G29" s="1441"/>
      <c r="H29" s="1441"/>
      <c r="I29" s="1441"/>
      <c r="J29" s="1441"/>
      <c r="K29" s="318"/>
    </row>
    <row r="30" spans="1:23">
      <c r="A30" s="725"/>
      <c r="B30" s="762"/>
      <c r="C30" s="762"/>
      <c r="D30" s="762"/>
      <c r="E30" s="762"/>
      <c r="F30" s="762"/>
      <c r="G30" s="762"/>
      <c r="H30" s="762"/>
      <c r="I30" s="762"/>
      <c r="J30" s="762"/>
      <c r="K30" s="318"/>
    </row>
    <row r="31" spans="1:23">
      <c r="A31" s="178" t="s">
        <v>3</v>
      </c>
      <c r="B31" s="318"/>
      <c r="C31" s="318"/>
      <c r="D31" s="318"/>
      <c r="E31" s="318"/>
      <c r="F31" s="318"/>
      <c r="G31" s="318"/>
      <c r="H31" s="318"/>
      <c r="I31" s="318"/>
      <c r="J31" s="318"/>
      <c r="K31" s="318"/>
    </row>
    <row r="32" spans="1:23">
      <c r="A32" s="179" t="s">
        <v>1180</v>
      </c>
      <c r="B32" s="318"/>
      <c r="C32" s="318"/>
      <c r="D32" s="318"/>
      <c r="E32" s="318"/>
      <c r="F32" s="318"/>
      <c r="G32" s="318"/>
      <c r="H32" s="318"/>
      <c r="I32" s="318"/>
      <c r="J32" s="318"/>
      <c r="K32" s="318"/>
      <c r="O32" s="745"/>
      <c r="P32" s="745"/>
      <c r="Q32" s="744"/>
      <c r="R32" s="686"/>
    </row>
    <row r="33" spans="2:11">
      <c r="B33" s="318"/>
      <c r="C33" s="318"/>
      <c r="D33" s="318"/>
      <c r="E33" s="318"/>
      <c r="F33" s="318"/>
      <c r="G33" s="318"/>
      <c r="H33" s="318"/>
      <c r="I33" s="318"/>
      <c r="J33" s="318"/>
    </row>
    <row r="34" spans="2:11">
      <c r="B34" s="721"/>
      <c r="C34" s="721"/>
      <c r="D34" s="721"/>
      <c r="E34" s="721"/>
      <c r="F34" s="721"/>
      <c r="G34" s="721"/>
      <c r="H34" s="721"/>
      <c r="I34" s="721"/>
      <c r="J34" s="721"/>
      <c r="K34" s="318"/>
    </row>
    <row r="54" spans="1:18">
      <c r="A54" s="230" t="s">
        <v>1162</v>
      </c>
      <c r="O54" s="230"/>
      <c r="P54" s="230"/>
      <c r="Q54" s="230"/>
      <c r="R54" s="230"/>
    </row>
  </sheetData>
  <mergeCells count="5">
    <mergeCell ref="A1:J1"/>
    <mergeCell ref="A2:J2"/>
    <mergeCell ref="A28:J28"/>
    <mergeCell ref="A29:J29"/>
    <mergeCell ref="A27:K27"/>
  </mergeCells>
  <conditionalFormatting sqref="Q5:Q25">
    <cfRule type="cellIs" dxfId="114" priority="1" operator="equal">
      <formula>1</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7.xml><?xml version="1.0" encoding="utf-8"?>
<worksheet xmlns="http://schemas.openxmlformats.org/spreadsheetml/2006/main" xmlns:r="http://schemas.openxmlformats.org/officeDocument/2006/relationships">
  <dimension ref="A1:Z67"/>
  <sheetViews>
    <sheetView showGridLines="0" workbookViewId="0">
      <selection sqref="A1:N1"/>
    </sheetView>
  </sheetViews>
  <sheetFormatPr defaultColWidth="7.7109375" defaultRowHeight="12.75"/>
  <cols>
    <col min="1" max="1" width="17.7109375" style="230" customWidth="1"/>
    <col min="2" max="10" width="8.7109375" style="230" customWidth="1"/>
    <col min="11" max="11" width="6.42578125" style="230" customWidth="1"/>
    <col min="12" max="12" width="9.42578125" style="230" customWidth="1"/>
    <col min="13" max="13" width="5.28515625" style="230" customWidth="1"/>
    <col min="14" max="14" width="9.28515625" style="230" customWidth="1"/>
    <col min="15" max="15" width="12" style="230" customWidth="1"/>
    <col min="16" max="16" width="9.7109375" style="230" customWidth="1"/>
    <col min="17" max="17" width="10.7109375" style="230" customWidth="1"/>
    <col min="18" max="18" width="7.42578125" style="230" customWidth="1"/>
    <col min="19" max="19" width="11.7109375" style="230" customWidth="1"/>
    <col min="20" max="20" width="11.28515625" style="230" customWidth="1"/>
    <col min="21" max="16384" width="7.7109375" style="230"/>
  </cols>
  <sheetData>
    <row r="1" spans="1:26" s="736" customFormat="1" ht="30" customHeight="1">
      <c r="A1" s="1402" t="s">
        <v>1182</v>
      </c>
      <c r="B1" s="1402"/>
      <c r="C1" s="1402"/>
      <c r="D1" s="1402"/>
      <c r="E1" s="1402"/>
      <c r="F1" s="1402"/>
      <c r="G1" s="1402"/>
      <c r="H1" s="1402"/>
      <c r="I1" s="1402"/>
      <c r="J1" s="1402"/>
      <c r="K1" s="764"/>
    </row>
    <row r="2" spans="1:26" s="736" customFormat="1" ht="30" customHeight="1">
      <c r="A2" s="1402" t="s">
        <v>1181</v>
      </c>
      <c r="B2" s="1402"/>
      <c r="C2" s="1402"/>
      <c r="D2" s="1402"/>
      <c r="E2" s="1402"/>
      <c r="F2" s="1402"/>
      <c r="G2" s="1402"/>
      <c r="H2" s="1402"/>
      <c r="I2" s="1402"/>
      <c r="J2" s="1402"/>
      <c r="K2" s="764"/>
    </row>
    <row r="3" spans="1:26" s="736" customFormat="1" ht="16.5">
      <c r="A3" s="756" t="s">
        <v>854</v>
      </c>
      <c r="B3" s="755"/>
      <c r="C3" s="755"/>
      <c r="D3" s="755"/>
      <c r="E3" s="755"/>
      <c r="F3" s="755"/>
      <c r="G3" s="755"/>
      <c r="H3" s="755"/>
      <c r="I3" s="755"/>
      <c r="J3" s="754" t="s">
        <v>853</v>
      </c>
      <c r="K3" s="754"/>
    </row>
    <row r="4" spans="1:26" s="736" customFormat="1" ht="19.149999999999999" customHeight="1">
      <c r="A4" s="727"/>
      <c r="B4" s="170" t="s">
        <v>1161</v>
      </c>
      <c r="C4" s="170" t="s">
        <v>1160</v>
      </c>
      <c r="D4" s="170" t="s">
        <v>1159</v>
      </c>
      <c r="E4" s="170" t="s">
        <v>1158</v>
      </c>
      <c r="F4" s="170" t="s">
        <v>1157</v>
      </c>
      <c r="G4" s="170" t="s">
        <v>1156</v>
      </c>
      <c r="H4" s="170" t="s">
        <v>1155</v>
      </c>
      <c r="I4" s="170" t="s">
        <v>1154</v>
      </c>
      <c r="J4" s="170" t="s">
        <v>1153</v>
      </c>
      <c r="K4" s="257"/>
      <c r="L4" s="737" t="s">
        <v>128</v>
      </c>
      <c r="M4" s="737" t="s">
        <v>127</v>
      </c>
    </row>
    <row r="5" spans="1:26" s="733" customFormat="1" ht="12.75" customHeight="1">
      <c r="A5" s="537" t="s">
        <v>75</v>
      </c>
      <c r="B5" s="768">
        <v>13711301</v>
      </c>
      <c r="C5" s="768">
        <v>12481094</v>
      </c>
      <c r="D5" s="768">
        <v>7064134</v>
      </c>
      <c r="E5" s="768">
        <v>12365237</v>
      </c>
      <c r="F5" s="768">
        <v>12460498</v>
      </c>
      <c r="G5" s="768">
        <v>1544220</v>
      </c>
      <c r="H5" s="768">
        <v>7204789</v>
      </c>
      <c r="I5" s="768">
        <v>2498237</v>
      </c>
      <c r="J5" s="768">
        <v>1624656</v>
      </c>
      <c r="K5" s="731"/>
      <c r="L5" s="735" t="s">
        <v>126</v>
      </c>
      <c r="M5" s="23" t="s">
        <v>123</v>
      </c>
      <c r="N5" s="537"/>
      <c r="O5" s="728"/>
      <c r="P5" s="728"/>
      <c r="Q5" s="728"/>
      <c r="R5" s="728"/>
      <c r="S5" s="728"/>
      <c r="T5" s="728"/>
      <c r="U5" s="728"/>
      <c r="V5" s="728"/>
      <c r="W5" s="728"/>
      <c r="X5" s="728"/>
      <c r="Y5" s="728"/>
      <c r="Z5" s="728"/>
    </row>
    <row r="6" spans="1:26" s="733" customFormat="1" ht="12.75" customHeight="1">
      <c r="A6" s="23" t="s">
        <v>73</v>
      </c>
      <c r="B6" s="768">
        <v>12740147</v>
      </c>
      <c r="C6" s="768">
        <v>12334138</v>
      </c>
      <c r="D6" s="768">
        <v>6898337</v>
      </c>
      <c r="E6" s="768">
        <v>12135296</v>
      </c>
      <c r="F6" s="768">
        <v>12076708</v>
      </c>
      <c r="G6" s="768">
        <v>1512815</v>
      </c>
      <c r="H6" s="768">
        <v>7030537</v>
      </c>
      <c r="I6" s="768">
        <v>2400715</v>
      </c>
      <c r="J6" s="768">
        <v>1563379</v>
      </c>
      <c r="K6" s="731"/>
      <c r="L6" s="414" t="s">
        <v>125</v>
      </c>
      <c r="M6" s="23" t="s">
        <v>123</v>
      </c>
      <c r="N6" s="728"/>
      <c r="O6" s="728"/>
      <c r="P6" s="728"/>
      <c r="Q6" s="728"/>
      <c r="R6" s="728"/>
      <c r="S6" s="728"/>
      <c r="T6" s="728"/>
      <c r="U6" s="728"/>
      <c r="V6" s="728"/>
    </row>
    <row r="7" spans="1:26" ht="12.75" customHeight="1">
      <c r="A7" s="23" t="s">
        <v>1162</v>
      </c>
      <c r="B7" s="767">
        <v>5722284</v>
      </c>
      <c r="C7" s="767">
        <v>9977134</v>
      </c>
      <c r="D7" s="767">
        <v>4010469</v>
      </c>
      <c r="E7" s="767">
        <v>7636717</v>
      </c>
      <c r="F7" s="767">
        <v>7662582</v>
      </c>
      <c r="G7" s="767">
        <v>831378</v>
      </c>
      <c r="H7" s="767">
        <v>3392696</v>
      </c>
      <c r="I7" s="767">
        <v>1324059</v>
      </c>
      <c r="J7" s="767">
        <v>624675</v>
      </c>
      <c r="K7" s="750"/>
      <c r="L7" s="414" t="s">
        <v>124</v>
      </c>
      <c r="M7" s="413" t="s">
        <v>123</v>
      </c>
      <c r="N7" s="728"/>
      <c r="O7" s="728"/>
      <c r="P7" s="728"/>
      <c r="Q7" s="728"/>
      <c r="R7" s="728"/>
      <c r="S7" s="728"/>
      <c r="T7" s="728"/>
      <c r="U7" s="728"/>
      <c r="V7" s="728"/>
    </row>
    <row r="8" spans="1:26" ht="12.75" customHeight="1">
      <c r="A8" s="57" t="s">
        <v>122</v>
      </c>
      <c r="B8" s="716">
        <v>10312</v>
      </c>
      <c r="C8" s="716">
        <v>2872</v>
      </c>
      <c r="D8" s="716">
        <v>13137</v>
      </c>
      <c r="E8" s="716">
        <v>10479</v>
      </c>
      <c r="F8" s="716">
        <v>9764</v>
      </c>
      <c r="G8" s="716">
        <v>2649</v>
      </c>
      <c r="H8" s="716">
        <v>3542</v>
      </c>
      <c r="I8" s="716">
        <v>1678</v>
      </c>
      <c r="J8" s="716">
        <v>1286</v>
      </c>
      <c r="K8" s="750"/>
      <c r="L8" s="57" t="s">
        <v>121</v>
      </c>
      <c r="M8" s="411">
        <v>1502</v>
      </c>
      <c r="N8" s="728"/>
      <c r="O8" s="728"/>
      <c r="P8" s="728"/>
      <c r="Q8" s="728"/>
      <c r="R8" s="728"/>
      <c r="S8" s="728"/>
      <c r="T8" s="728"/>
      <c r="U8" s="728"/>
      <c r="V8" s="728"/>
    </row>
    <row r="9" spans="1:26" ht="12.75" customHeight="1">
      <c r="A9" s="57" t="s">
        <v>120</v>
      </c>
      <c r="B9" s="716">
        <v>132149</v>
      </c>
      <c r="C9" s="716">
        <v>47314</v>
      </c>
      <c r="D9" s="716">
        <v>77727</v>
      </c>
      <c r="E9" s="716">
        <v>99526</v>
      </c>
      <c r="F9" s="716">
        <v>91113</v>
      </c>
      <c r="G9" s="716">
        <v>37786</v>
      </c>
      <c r="H9" s="716">
        <v>83347</v>
      </c>
      <c r="I9" s="716">
        <v>21027</v>
      </c>
      <c r="J9" s="716">
        <v>19280</v>
      </c>
      <c r="K9" s="750"/>
      <c r="L9" s="57" t="s">
        <v>119</v>
      </c>
      <c r="M9" s="411">
        <v>1503</v>
      </c>
      <c r="N9" s="728"/>
      <c r="O9" s="728"/>
      <c r="P9" s="728"/>
      <c r="Q9" s="728"/>
      <c r="R9" s="728"/>
      <c r="S9" s="728"/>
      <c r="T9" s="728"/>
      <c r="U9" s="728"/>
      <c r="V9" s="728"/>
    </row>
    <row r="10" spans="1:26" ht="12.75" customHeight="1">
      <c r="A10" s="57" t="s">
        <v>118</v>
      </c>
      <c r="B10" s="716">
        <v>292379</v>
      </c>
      <c r="C10" s="716">
        <v>241044</v>
      </c>
      <c r="D10" s="716">
        <v>54971</v>
      </c>
      <c r="E10" s="716">
        <v>155920</v>
      </c>
      <c r="F10" s="716">
        <v>206728</v>
      </c>
      <c r="G10" s="716">
        <v>14255</v>
      </c>
      <c r="H10" s="716">
        <v>86535</v>
      </c>
      <c r="I10" s="716">
        <v>10436</v>
      </c>
      <c r="J10" s="716">
        <v>42314</v>
      </c>
      <c r="K10" s="750"/>
      <c r="L10" s="57" t="s">
        <v>117</v>
      </c>
      <c r="M10" s="411">
        <v>1115</v>
      </c>
      <c r="N10" s="728"/>
      <c r="O10" s="728"/>
      <c r="P10" s="728"/>
      <c r="Q10" s="728"/>
      <c r="R10" s="728"/>
      <c r="S10" s="728"/>
      <c r="T10" s="728"/>
      <c r="U10" s="728"/>
      <c r="V10" s="728"/>
    </row>
    <row r="11" spans="1:26" ht="12.75" customHeight="1">
      <c r="A11" s="57" t="s">
        <v>116</v>
      </c>
      <c r="B11" s="716">
        <v>45445</v>
      </c>
      <c r="C11" s="716">
        <v>4887</v>
      </c>
      <c r="D11" s="716">
        <v>29834</v>
      </c>
      <c r="E11" s="716">
        <v>23459</v>
      </c>
      <c r="F11" s="716">
        <v>15850</v>
      </c>
      <c r="G11" s="716">
        <v>9334</v>
      </c>
      <c r="H11" s="716">
        <v>26190</v>
      </c>
      <c r="I11" s="716">
        <v>9125</v>
      </c>
      <c r="J11" s="716">
        <v>9893</v>
      </c>
      <c r="K11" s="751"/>
      <c r="L11" s="57" t="s">
        <v>115</v>
      </c>
      <c r="M11" s="411">
        <v>1504</v>
      </c>
      <c r="N11" s="728"/>
      <c r="O11" s="728"/>
      <c r="P11" s="728"/>
      <c r="Q11" s="728"/>
      <c r="R11" s="728"/>
      <c r="S11" s="728"/>
      <c r="T11" s="728"/>
      <c r="U11" s="728"/>
      <c r="V11" s="728"/>
    </row>
    <row r="12" spans="1:26" ht="12.75" customHeight="1">
      <c r="A12" s="57" t="s">
        <v>114</v>
      </c>
      <c r="B12" s="716">
        <v>447193</v>
      </c>
      <c r="C12" s="716">
        <v>84900</v>
      </c>
      <c r="D12" s="716">
        <v>346209</v>
      </c>
      <c r="E12" s="716">
        <v>400528</v>
      </c>
      <c r="F12" s="716">
        <v>215465</v>
      </c>
      <c r="G12" s="716">
        <v>85931</v>
      </c>
      <c r="H12" s="716">
        <v>210097</v>
      </c>
      <c r="I12" s="716">
        <v>166419</v>
      </c>
      <c r="J12" s="716">
        <v>45991</v>
      </c>
      <c r="K12" s="751"/>
      <c r="L12" s="57" t="s">
        <v>113</v>
      </c>
      <c r="M12" s="411">
        <v>1105</v>
      </c>
      <c r="N12" s="728"/>
      <c r="O12" s="728"/>
      <c r="P12" s="728"/>
      <c r="Q12" s="728"/>
      <c r="R12" s="728"/>
      <c r="S12" s="728"/>
      <c r="T12" s="728"/>
      <c r="U12" s="728"/>
      <c r="V12" s="728"/>
    </row>
    <row r="13" spans="1:26" ht="12.75" customHeight="1">
      <c r="A13" s="57" t="s">
        <v>112</v>
      </c>
      <c r="B13" s="716">
        <v>3277830</v>
      </c>
      <c r="C13" s="716">
        <v>7817496</v>
      </c>
      <c r="D13" s="716">
        <v>2649704</v>
      </c>
      <c r="E13" s="716">
        <v>5097947</v>
      </c>
      <c r="F13" s="716">
        <v>4391490</v>
      </c>
      <c r="G13" s="716">
        <v>425750</v>
      </c>
      <c r="H13" s="716">
        <v>1692290</v>
      </c>
      <c r="I13" s="716">
        <v>827495</v>
      </c>
      <c r="J13" s="716">
        <v>297204</v>
      </c>
      <c r="K13" s="750"/>
      <c r="L13" s="57" t="s">
        <v>111</v>
      </c>
      <c r="M13" s="411">
        <v>1106</v>
      </c>
      <c r="N13" s="728"/>
      <c r="O13" s="728"/>
      <c r="P13" s="728"/>
      <c r="Q13" s="728"/>
      <c r="R13" s="728"/>
      <c r="S13" s="728"/>
      <c r="T13" s="728"/>
      <c r="U13" s="728"/>
      <c r="V13" s="728"/>
    </row>
    <row r="14" spans="1:26" ht="12.75" customHeight="1">
      <c r="A14" s="57" t="s">
        <v>110</v>
      </c>
      <c r="B14" s="716">
        <v>193534</v>
      </c>
      <c r="C14" s="716">
        <v>41584</v>
      </c>
      <c r="D14" s="716">
        <v>127286</v>
      </c>
      <c r="E14" s="716">
        <v>170352</v>
      </c>
      <c r="F14" s="716">
        <v>328989</v>
      </c>
      <c r="G14" s="716">
        <v>22159</v>
      </c>
      <c r="H14" s="716">
        <v>180105</v>
      </c>
      <c r="I14" s="716">
        <v>30912</v>
      </c>
      <c r="J14" s="716">
        <v>21402</v>
      </c>
      <c r="K14" s="750"/>
      <c r="L14" s="57" t="s">
        <v>109</v>
      </c>
      <c r="M14" s="411">
        <v>1107</v>
      </c>
      <c r="N14" s="728"/>
      <c r="O14" s="728"/>
      <c r="P14" s="728"/>
      <c r="Q14" s="728"/>
      <c r="R14" s="728"/>
      <c r="S14" s="728"/>
      <c r="T14" s="728"/>
      <c r="U14" s="728"/>
      <c r="V14" s="728"/>
    </row>
    <row r="15" spans="1:26" ht="12.75" customHeight="1">
      <c r="A15" s="57" t="s">
        <v>108</v>
      </c>
      <c r="B15" s="716">
        <v>91902</v>
      </c>
      <c r="C15" s="716">
        <v>23124</v>
      </c>
      <c r="D15" s="716">
        <v>26423</v>
      </c>
      <c r="E15" s="716">
        <v>60858</v>
      </c>
      <c r="F15" s="716">
        <v>87318</v>
      </c>
      <c r="G15" s="716">
        <v>15066</v>
      </c>
      <c r="H15" s="716">
        <v>23429</v>
      </c>
      <c r="I15" s="716">
        <v>11471</v>
      </c>
      <c r="J15" s="716">
        <v>8969</v>
      </c>
      <c r="K15" s="750"/>
      <c r="L15" s="57" t="s">
        <v>107</v>
      </c>
      <c r="M15" s="411">
        <v>1109</v>
      </c>
      <c r="N15" s="728"/>
      <c r="O15" s="728"/>
      <c r="P15" s="728"/>
      <c r="Q15" s="728"/>
      <c r="R15" s="728"/>
      <c r="S15" s="728"/>
      <c r="T15" s="728"/>
      <c r="U15" s="728"/>
      <c r="V15" s="728"/>
    </row>
    <row r="16" spans="1:26" ht="12.75" customHeight="1">
      <c r="A16" s="57" t="s">
        <v>106</v>
      </c>
      <c r="B16" s="716">
        <v>20248</v>
      </c>
      <c r="C16" s="716">
        <v>3163</v>
      </c>
      <c r="D16" s="716">
        <v>5536</v>
      </c>
      <c r="E16" s="716">
        <v>33166</v>
      </c>
      <c r="F16" s="716">
        <v>12010</v>
      </c>
      <c r="G16" s="716">
        <v>5365</v>
      </c>
      <c r="H16" s="716">
        <v>12493</v>
      </c>
      <c r="I16" s="716">
        <v>2021</v>
      </c>
      <c r="J16" s="716">
        <v>5003</v>
      </c>
      <c r="K16" s="750"/>
      <c r="L16" s="57" t="s">
        <v>105</v>
      </c>
      <c r="M16" s="411">
        <v>1506</v>
      </c>
      <c r="N16" s="728"/>
      <c r="O16" s="728"/>
      <c r="P16" s="728"/>
      <c r="Q16" s="728"/>
      <c r="R16" s="728"/>
      <c r="S16" s="728"/>
      <c r="T16" s="728"/>
      <c r="U16" s="728"/>
      <c r="V16" s="728"/>
    </row>
    <row r="17" spans="1:22" ht="12.75" customHeight="1">
      <c r="A17" s="57" t="s">
        <v>104</v>
      </c>
      <c r="B17" s="716">
        <v>33966</v>
      </c>
      <c r="C17" s="716">
        <v>5332</v>
      </c>
      <c r="D17" s="716">
        <v>28109</v>
      </c>
      <c r="E17" s="716">
        <v>26278</v>
      </c>
      <c r="F17" s="716">
        <v>38574</v>
      </c>
      <c r="G17" s="716">
        <v>6399</v>
      </c>
      <c r="H17" s="716">
        <v>16137</v>
      </c>
      <c r="I17" s="716">
        <v>5658</v>
      </c>
      <c r="J17" s="716">
        <v>6068</v>
      </c>
      <c r="K17" s="750"/>
      <c r="L17" s="57" t="s">
        <v>103</v>
      </c>
      <c r="M17" s="411">
        <v>1507</v>
      </c>
      <c r="N17" s="728"/>
      <c r="O17" s="728"/>
      <c r="P17" s="728"/>
      <c r="Q17" s="728"/>
      <c r="R17" s="728"/>
      <c r="S17" s="728"/>
      <c r="T17" s="728"/>
      <c r="U17" s="728"/>
      <c r="V17" s="728"/>
    </row>
    <row r="18" spans="1:22" ht="12.75" customHeight="1">
      <c r="A18" s="57" t="s">
        <v>102</v>
      </c>
      <c r="B18" s="716">
        <v>73667</v>
      </c>
      <c r="C18" s="716">
        <v>60437</v>
      </c>
      <c r="D18" s="716">
        <v>42503</v>
      </c>
      <c r="E18" s="716">
        <v>82114</v>
      </c>
      <c r="F18" s="716">
        <v>85590</v>
      </c>
      <c r="G18" s="716">
        <v>24114</v>
      </c>
      <c r="H18" s="716">
        <v>55103</v>
      </c>
      <c r="I18" s="716">
        <v>9102</v>
      </c>
      <c r="J18" s="716">
        <v>17284</v>
      </c>
      <c r="K18" s="750"/>
      <c r="L18" s="57" t="s">
        <v>101</v>
      </c>
      <c r="M18" s="411">
        <v>1116</v>
      </c>
      <c r="N18" s="728"/>
      <c r="O18" s="728"/>
      <c r="P18" s="728"/>
      <c r="Q18" s="728"/>
      <c r="R18" s="728"/>
      <c r="S18" s="728"/>
      <c r="T18" s="728"/>
      <c r="U18" s="728"/>
      <c r="V18" s="728"/>
    </row>
    <row r="19" spans="1:22" ht="12.75" customHeight="1">
      <c r="A19" s="57" t="s">
        <v>100</v>
      </c>
      <c r="B19" s="716">
        <v>479040</v>
      </c>
      <c r="C19" s="716">
        <v>1327363</v>
      </c>
      <c r="D19" s="716">
        <v>251533</v>
      </c>
      <c r="E19" s="716">
        <v>952282</v>
      </c>
      <c r="F19" s="716">
        <v>1344338</v>
      </c>
      <c r="G19" s="716">
        <v>53548</v>
      </c>
      <c r="H19" s="716">
        <v>591134</v>
      </c>
      <c r="I19" s="716">
        <v>87528</v>
      </c>
      <c r="J19" s="716">
        <v>36931</v>
      </c>
      <c r="K19" s="750"/>
      <c r="L19" s="57" t="s">
        <v>99</v>
      </c>
      <c r="M19" s="411">
        <v>1110</v>
      </c>
      <c r="N19" s="728"/>
      <c r="O19" s="728"/>
      <c r="P19" s="728"/>
      <c r="Q19" s="728"/>
      <c r="R19" s="728"/>
      <c r="S19" s="728"/>
      <c r="T19" s="728"/>
      <c r="U19" s="728"/>
      <c r="V19" s="728"/>
    </row>
    <row r="20" spans="1:22" ht="12.75" customHeight="1">
      <c r="A20" s="57" t="s">
        <v>98</v>
      </c>
      <c r="B20" s="716">
        <v>36053</v>
      </c>
      <c r="C20" s="716">
        <v>85585</v>
      </c>
      <c r="D20" s="716">
        <v>35200</v>
      </c>
      <c r="E20" s="716">
        <v>42110</v>
      </c>
      <c r="F20" s="716">
        <v>82163</v>
      </c>
      <c r="G20" s="716">
        <v>15959</v>
      </c>
      <c r="H20" s="716">
        <v>27450</v>
      </c>
      <c r="I20" s="716">
        <v>10872</v>
      </c>
      <c r="J20" s="716">
        <v>7366</v>
      </c>
      <c r="K20" s="750"/>
      <c r="L20" s="57" t="s">
        <v>97</v>
      </c>
      <c r="M20" s="411">
        <v>1508</v>
      </c>
      <c r="N20" s="728"/>
      <c r="O20" s="728"/>
      <c r="P20" s="728"/>
      <c r="Q20" s="728"/>
      <c r="R20" s="728"/>
      <c r="S20" s="728"/>
      <c r="T20" s="728"/>
      <c r="U20" s="728"/>
      <c r="V20" s="728"/>
    </row>
    <row r="21" spans="1:22" ht="12.75" customHeight="1">
      <c r="A21" s="57" t="s">
        <v>96</v>
      </c>
      <c r="B21" s="716">
        <v>73582</v>
      </c>
      <c r="C21" s="716">
        <v>25021</v>
      </c>
      <c r="D21" s="716">
        <v>39144</v>
      </c>
      <c r="E21" s="716">
        <v>65810</v>
      </c>
      <c r="F21" s="716">
        <v>53197</v>
      </c>
      <c r="G21" s="716">
        <v>27581</v>
      </c>
      <c r="H21" s="716">
        <v>47541</v>
      </c>
      <c r="I21" s="716">
        <v>16525</v>
      </c>
      <c r="J21" s="716">
        <v>13560</v>
      </c>
      <c r="K21" s="750"/>
      <c r="L21" s="57" t="s">
        <v>95</v>
      </c>
      <c r="M21" s="411">
        <v>1510</v>
      </c>
      <c r="N21" s="728"/>
      <c r="O21" s="728"/>
      <c r="P21" s="728"/>
      <c r="Q21" s="728"/>
      <c r="R21" s="728"/>
      <c r="S21" s="728"/>
      <c r="T21" s="728"/>
      <c r="U21" s="728"/>
      <c r="V21" s="728"/>
    </row>
    <row r="22" spans="1:22" ht="12.75" customHeight="1">
      <c r="A22" s="57" t="s">
        <v>94</v>
      </c>
      <c r="B22" s="716">
        <v>45782</v>
      </c>
      <c r="C22" s="716">
        <v>4816</v>
      </c>
      <c r="D22" s="716">
        <v>19641</v>
      </c>
      <c r="E22" s="716">
        <v>17732</v>
      </c>
      <c r="F22" s="716">
        <v>17357</v>
      </c>
      <c r="G22" s="716">
        <v>3909</v>
      </c>
      <c r="H22" s="716">
        <v>13284</v>
      </c>
      <c r="I22" s="716">
        <v>4983</v>
      </c>
      <c r="J22" s="716">
        <v>3857</v>
      </c>
      <c r="K22" s="751"/>
      <c r="L22" s="57" t="s">
        <v>93</v>
      </c>
      <c r="M22" s="411">
        <v>1511</v>
      </c>
      <c r="N22" s="728"/>
      <c r="O22" s="728"/>
      <c r="P22" s="728"/>
      <c r="Q22" s="728"/>
      <c r="R22" s="728"/>
      <c r="S22" s="728"/>
      <c r="T22" s="728"/>
      <c r="U22" s="728"/>
      <c r="V22" s="728"/>
    </row>
    <row r="23" spans="1:22" ht="12.75" customHeight="1">
      <c r="A23" s="57" t="s">
        <v>92</v>
      </c>
      <c r="B23" s="716">
        <v>97699</v>
      </c>
      <c r="C23" s="716">
        <v>15675</v>
      </c>
      <c r="D23" s="716">
        <v>61696</v>
      </c>
      <c r="E23" s="716">
        <v>92018</v>
      </c>
      <c r="F23" s="716">
        <v>127570</v>
      </c>
      <c r="G23" s="716">
        <v>15985</v>
      </c>
      <c r="H23" s="716">
        <v>60925</v>
      </c>
      <c r="I23" s="716">
        <v>12010</v>
      </c>
      <c r="J23" s="716">
        <v>12203</v>
      </c>
      <c r="K23" s="750"/>
      <c r="L23" s="57" t="s">
        <v>91</v>
      </c>
      <c r="M23" s="411">
        <v>1512</v>
      </c>
      <c r="N23" s="728"/>
      <c r="O23" s="728"/>
      <c r="P23" s="728"/>
      <c r="Q23" s="728"/>
      <c r="R23" s="728"/>
      <c r="S23" s="728"/>
      <c r="T23" s="728"/>
      <c r="U23" s="728"/>
      <c r="V23" s="728"/>
    </row>
    <row r="24" spans="1:22" ht="12.75" customHeight="1">
      <c r="A24" s="57" t="s">
        <v>90</v>
      </c>
      <c r="B24" s="716">
        <v>295813</v>
      </c>
      <c r="C24" s="716">
        <v>176304</v>
      </c>
      <c r="D24" s="716">
        <v>138339</v>
      </c>
      <c r="E24" s="716">
        <v>196408</v>
      </c>
      <c r="F24" s="716">
        <v>421374</v>
      </c>
      <c r="G24" s="716">
        <v>54431</v>
      </c>
      <c r="H24" s="716">
        <v>165467</v>
      </c>
      <c r="I24" s="716">
        <v>82558</v>
      </c>
      <c r="J24" s="716">
        <v>58738</v>
      </c>
      <c r="K24" s="750"/>
      <c r="L24" s="57" t="s">
        <v>89</v>
      </c>
      <c r="M24" s="411">
        <v>1111</v>
      </c>
      <c r="N24" s="728"/>
      <c r="O24" s="728"/>
      <c r="P24" s="728"/>
      <c r="Q24" s="728"/>
      <c r="R24" s="728"/>
      <c r="S24" s="728"/>
      <c r="T24" s="728"/>
      <c r="U24" s="728"/>
      <c r="V24" s="728"/>
    </row>
    <row r="25" spans="1:22" ht="12.75" customHeight="1">
      <c r="A25" s="57" t="s">
        <v>88</v>
      </c>
      <c r="B25" s="716">
        <v>75689</v>
      </c>
      <c r="C25" s="716">
        <v>10219</v>
      </c>
      <c r="D25" s="716">
        <v>63478</v>
      </c>
      <c r="E25" s="716">
        <v>109730</v>
      </c>
      <c r="F25" s="716">
        <v>133694</v>
      </c>
      <c r="G25" s="716">
        <v>11157</v>
      </c>
      <c r="H25" s="716">
        <v>97628</v>
      </c>
      <c r="I25" s="716">
        <v>14241</v>
      </c>
      <c r="J25" s="716">
        <v>17327</v>
      </c>
      <c r="K25" s="750"/>
      <c r="L25" s="57" t="s">
        <v>87</v>
      </c>
      <c r="M25" s="411">
        <v>1114</v>
      </c>
      <c r="N25" s="728"/>
      <c r="O25" s="728"/>
      <c r="P25" s="728"/>
      <c r="Q25" s="728"/>
      <c r="R25" s="728"/>
      <c r="S25" s="728"/>
      <c r="T25" s="728"/>
      <c r="U25" s="728"/>
      <c r="V25" s="728"/>
    </row>
    <row r="26" spans="1:22" ht="15" customHeight="1">
      <c r="A26" s="727"/>
      <c r="B26" s="170" t="s">
        <v>1161</v>
      </c>
      <c r="C26" s="170" t="s">
        <v>1160</v>
      </c>
      <c r="D26" s="170" t="s">
        <v>1159</v>
      </c>
      <c r="E26" s="170" t="s">
        <v>1158</v>
      </c>
      <c r="F26" s="170" t="s">
        <v>1157</v>
      </c>
      <c r="G26" s="170" t="s">
        <v>1156</v>
      </c>
      <c r="H26" s="170" t="s">
        <v>1155</v>
      </c>
      <c r="I26" s="170" t="s">
        <v>1154</v>
      </c>
      <c r="J26" s="170" t="s">
        <v>1153</v>
      </c>
      <c r="K26" s="257"/>
    </row>
    <row r="27" spans="1:22" ht="9.75" customHeight="1">
      <c r="A27" s="1443" t="s">
        <v>8</v>
      </c>
      <c r="B27" s="1457"/>
      <c r="C27" s="1457"/>
      <c r="D27" s="1457"/>
      <c r="E27" s="1457"/>
      <c r="F27" s="1457"/>
      <c r="G27" s="1457"/>
      <c r="H27" s="1457"/>
      <c r="I27" s="1457"/>
      <c r="J27" s="1457"/>
      <c r="K27" s="257"/>
    </row>
    <row r="28" spans="1:22">
      <c r="A28" s="1399" t="s">
        <v>1100</v>
      </c>
      <c r="B28" s="1399"/>
      <c r="C28" s="1399"/>
      <c r="D28" s="1399"/>
      <c r="E28" s="1399"/>
      <c r="F28" s="1399"/>
      <c r="G28" s="1399"/>
      <c r="H28" s="1399"/>
      <c r="I28" s="1399"/>
      <c r="J28" s="1399"/>
      <c r="K28" s="766"/>
    </row>
    <row r="29" spans="1:22">
      <c r="A29" s="1441" t="s">
        <v>1101</v>
      </c>
      <c r="B29" s="1441"/>
      <c r="C29" s="1441"/>
      <c r="D29" s="1441"/>
      <c r="E29" s="1441"/>
      <c r="F29" s="1441"/>
      <c r="G29" s="1441"/>
      <c r="H29" s="1441"/>
      <c r="I29" s="1441"/>
      <c r="J29" s="1441"/>
      <c r="K29" s="766"/>
    </row>
    <row r="30" spans="1:22">
      <c r="A30" s="725"/>
      <c r="B30" s="762"/>
      <c r="C30" s="762"/>
      <c r="D30" s="762"/>
      <c r="E30" s="762"/>
      <c r="F30" s="762"/>
      <c r="G30" s="762"/>
      <c r="H30" s="762"/>
      <c r="I30" s="762"/>
      <c r="J30" s="762"/>
      <c r="K30" s="318"/>
    </row>
    <row r="31" spans="1:22">
      <c r="A31" s="178" t="s">
        <v>3</v>
      </c>
      <c r="B31" s="318"/>
      <c r="C31" s="318"/>
      <c r="D31" s="318"/>
      <c r="E31" s="318"/>
      <c r="F31" s="318"/>
      <c r="G31" s="318"/>
      <c r="H31" s="318"/>
      <c r="I31" s="318"/>
      <c r="J31" s="318"/>
      <c r="K31" s="318"/>
    </row>
    <row r="32" spans="1:22">
      <c r="A32" s="179" t="s">
        <v>1180</v>
      </c>
      <c r="B32" s="318"/>
      <c r="C32" s="318"/>
      <c r="D32" s="318"/>
      <c r="E32" s="318"/>
      <c r="F32" s="318"/>
      <c r="G32" s="318"/>
      <c r="H32" s="318"/>
      <c r="I32" s="318"/>
      <c r="J32" s="318"/>
      <c r="K32" s="318"/>
    </row>
    <row r="33" spans="1:11">
      <c r="B33" s="721"/>
      <c r="C33" s="318"/>
      <c r="D33" s="318"/>
      <c r="E33" s="318"/>
      <c r="F33" s="318"/>
      <c r="G33" s="318"/>
      <c r="H33" s="318"/>
      <c r="I33" s="318"/>
      <c r="J33" s="318"/>
      <c r="K33" s="318"/>
    </row>
    <row r="35" spans="1:11">
      <c r="A35" s="760"/>
      <c r="B35" s="671"/>
      <c r="C35" s="671"/>
      <c r="D35" s="671"/>
      <c r="E35" s="671"/>
      <c r="F35" s="671"/>
      <c r="G35" s="671"/>
      <c r="H35" s="671"/>
      <c r="I35" s="671"/>
      <c r="J35" s="671"/>
    </row>
    <row r="36" spans="1:11">
      <c r="A36" s="760"/>
      <c r="B36" s="671"/>
      <c r="C36" s="671"/>
      <c r="D36" s="671"/>
      <c r="E36" s="671"/>
      <c r="F36" s="671"/>
      <c r="G36" s="671"/>
      <c r="H36" s="671"/>
      <c r="I36" s="671"/>
      <c r="J36" s="671"/>
    </row>
    <row r="37" spans="1:11">
      <c r="A37" s="760"/>
      <c r="B37" s="671"/>
      <c r="C37" s="671"/>
      <c r="D37" s="671"/>
      <c r="E37" s="671"/>
      <c r="F37" s="671"/>
      <c r="G37" s="671"/>
      <c r="H37" s="671"/>
      <c r="I37" s="671"/>
      <c r="J37" s="671"/>
    </row>
    <row r="38" spans="1:11">
      <c r="A38" s="760"/>
      <c r="B38" s="671"/>
      <c r="C38" s="671"/>
      <c r="D38" s="671"/>
      <c r="E38" s="671"/>
      <c r="F38" s="671"/>
      <c r="G38" s="671"/>
      <c r="H38" s="671"/>
      <c r="I38" s="671"/>
      <c r="J38" s="671"/>
    </row>
    <row r="39" spans="1:11">
      <c r="A39" s="760"/>
      <c r="B39" s="671"/>
      <c r="C39" s="671"/>
      <c r="D39" s="671"/>
      <c r="E39" s="671"/>
      <c r="F39" s="671"/>
      <c r="G39" s="671"/>
      <c r="H39" s="671"/>
      <c r="I39" s="671"/>
      <c r="J39" s="671"/>
    </row>
    <row r="40" spans="1:11">
      <c r="A40" s="760"/>
      <c r="B40" s="671"/>
      <c r="C40" s="671"/>
      <c r="D40" s="671"/>
      <c r="E40" s="671"/>
      <c r="F40" s="671"/>
      <c r="G40" s="671"/>
      <c r="H40" s="671"/>
      <c r="I40" s="671"/>
      <c r="J40" s="671"/>
    </row>
    <row r="41" spans="1:11">
      <c r="A41" s="760"/>
      <c r="B41" s="671"/>
      <c r="C41" s="671"/>
      <c r="D41" s="671"/>
      <c r="E41" s="671"/>
      <c r="F41" s="671"/>
      <c r="G41" s="671"/>
      <c r="H41" s="671"/>
      <c r="I41" s="671"/>
      <c r="J41" s="671"/>
    </row>
    <row r="42" spans="1:11">
      <c r="A42" s="760"/>
      <c r="B42" s="671"/>
      <c r="C42" s="671"/>
      <c r="D42" s="671"/>
      <c r="E42" s="671"/>
      <c r="F42" s="671"/>
      <c r="G42" s="671"/>
      <c r="H42" s="671"/>
      <c r="I42" s="671"/>
      <c r="J42" s="671"/>
    </row>
    <row r="43" spans="1:11">
      <c r="A43" s="760"/>
      <c r="B43" s="671"/>
      <c r="C43" s="671"/>
      <c r="D43" s="761"/>
      <c r="E43" s="671"/>
      <c r="F43" s="671"/>
      <c r="G43" s="671"/>
      <c r="H43" s="671"/>
      <c r="I43" s="671"/>
      <c r="J43" s="671"/>
    </row>
    <row r="44" spans="1:11">
      <c r="A44" s="760"/>
      <c r="B44" s="671"/>
      <c r="C44" s="671"/>
      <c r="D44" s="671"/>
      <c r="E44" s="671"/>
      <c r="F44" s="671"/>
      <c r="G44" s="671"/>
      <c r="H44" s="671"/>
      <c r="I44" s="671"/>
      <c r="J44" s="671"/>
    </row>
    <row r="45" spans="1:11">
      <c r="A45" s="760"/>
      <c r="B45" s="671"/>
      <c r="C45" s="671"/>
      <c r="D45" s="671"/>
      <c r="E45" s="671"/>
      <c r="F45" s="671"/>
      <c r="G45" s="671"/>
      <c r="H45" s="671"/>
      <c r="I45" s="671"/>
      <c r="J45" s="671"/>
    </row>
    <row r="46" spans="1:11">
      <c r="A46" s="760"/>
      <c r="B46" s="671"/>
      <c r="C46" s="671"/>
      <c r="D46" s="671"/>
      <c r="E46" s="671"/>
      <c r="F46" s="671"/>
      <c r="G46" s="671"/>
      <c r="H46" s="671"/>
      <c r="I46" s="671"/>
      <c r="J46" s="671"/>
    </row>
    <row r="47" spans="1:11">
      <c r="A47" s="760"/>
      <c r="B47" s="671"/>
      <c r="C47" s="671"/>
      <c r="D47" s="671"/>
      <c r="E47" s="671"/>
      <c r="F47" s="671"/>
      <c r="G47" s="671"/>
      <c r="H47" s="671"/>
      <c r="I47" s="671"/>
      <c r="J47" s="671"/>
    </row>
    <row r="48" spans="1:11">
      <c r="A48" s="760"/>
      <c r="B48" s="671"/>
      <c r="C48" s="671"/>
      <c r="D48" s="671"/>
      <c r="E48" s="671"/>
      <c r="F48" s="671"/>
      <c r="G48" s="671"/>
      <c r="H48" s="671"/>
      <c r="I48" s="671"/>
      <c r="J48" s="671"/>
    </row>
    <row r="49" spans="1:10">
      <c r="A49" s="760"/>
      <c r="B49" s="671"/>
      <c r="C49" s="671"/>
      <c r="D49" s="671"/>
      <c r="E49" s="671"/>
      <c r="F49" s="671"/>
      <c r="G49" s="671"/>
      <c r="H49" s="671"/>
      <c r="I49" s="671"/>
      <c r="J49" s="671"/>
    </row>
    <row r="50" spans="1:10">
      <c r="A50" s="760"/>
      <c r="B50" s="671"/>
      <c r="C50" s="671"/>
      <c r="D50" s="671"/>
      <c r="E50" s="671"/>
      <c r="F50" s="671"/>
      <c r="G50" s="671"/>
      <c r="H50" s="671"/>
      <c r="I50" s="671"/>
      <c r="J50" s="671"/>
    </row>
    <row r="51" spans="1:10">
      <c r="A51" s="760"/>
      <c r="B51" s="671"/>
      <c r="C51" s="671"/>
      <c r="D51" s="671"/>
      <c r="E51" s="671"/>
      <c r="F51" s="671"/>
      <c r="G51" s="671"/>
      <c r="H51" s="671"/>
      <c r="I51" s="671"/>
      <c r="J51" s="671"/>
    </row>
    <row r="52" spans="1:10">
      <c r="A52" s="760"/>
      <c r="B52" s="671"/>
      <c r="C52" s="671"/>
      <c r="D52" s="671"/>
      <c r="E52" s="671"/>
      <c r="F52" s="671"/>
      <c r="G52" s="671"/>
      <c r="H52" s="671"/>
      <c r="I52" s="671"/>
      <c r="J52" s="671"/>
    </row>
    <row r="53" spans="1:10">
      <c r="A53" s="760"/>
      <c r="B53" s="671"/>
      <c r="C53" s="671"/>
      <c r="D53" s="671"/>
      <c r="E53" s="671"/>
      <c r="F53" s="671"/>
      <c r="G53" s="671"/>
      <c r="H53" s="671"/>
      <c r="I53" s="671"/>
      <c r="J53" s="671"/>
    </row>
    <row r="54" spans="1:10">
      <c r="A54" s="760"/>
      <c r="B54" s="671"/>
      <c r="C54" s="671"/>
      <c r="D54" s="671"/>
      <c r="E54" s="671"/>
      <c r="F54" s="671"/>
      <c r="G54" s="671"/>
      <c r="H54" s="671"/>
      <c r="I54" s="671"/>
      <c r="J54" s="671"/>
    </row>
    <row r="55" spans="1:10">
      <c r="A55" s="760"/>
      <c r="B55" s="671"/>
      <c r="C55" s="671"/>
      <c r="D55" s="671"/>
      <c r="E55" s="671"/>
      <c r="F55" s="671"/>
      <c r="G55" s="671"/>
      <c r="H55" s="671"/>
      <c r="I55" s="671"/>
      <c r="J55" s="671"/>
    </row>
    <row r="56" spans="1:10">
      <c r="A56" s="760"/>
      <c r="B56" s="671"/>
      <c r="C56" s="671"/>
      <c r="D56" s="671"/>
      <c r="E56" s="671"/>
      <c r="F56" s="671"/>
      <c r="G56" s="671"/>
      <c r="H56" s="671"/>
      <c r="I56" s="671"/>
      <c r="J56" s="671"/>
    </row>
    <row r="57" spans="1:10">
      <c r="A57" s="760"/>
      <c r="B57" s="671"/>
      <c r="C57" s="671"/>
      <c r="D57" s="671"/>
      <c r="E57" s="671"/>
      <c r="F57" s="671"/>
      <c r="G57" s="671"/>
      <c r="H57" s="671"/>
      <c r="I57" s="671"/>
      <c r="J57" s="671"/>
    </row>
    <row r="58" spans="1:10">
      <c r="A58" s="760"/>
      <c r="B58" s="671"/>
      <c r="C58" s="671"/>
      <c r="D58" s="671"/>
      <c r="E58" s="671"/>
      <c r="F58" s="671"/>
      <c r="G58" s="671"/>
      <c r="H58" s="671"/>
      <c r="I58" s="671"/>
      <c r="J58" s="671"/>
    </row>
    <row r="59" spans="1:10">
      <c r="A59" s="760"/>
      <c r="B59" s="671"/>
      <c r="C59" s="671"/>
      <c r="D59" s="671"/>
      <c r="E59" s="671"/>
      <c r="F59" s="671"/>
      <c r="G59" s="671"/>
      <c r="H59" s="671"/>
      <c r="I59" s="671"/>
      <c r="J59" s="671"/>
    </row>
    <row r="60" spans="1:10">
      <c r="A60" s="760"/>
      <c r="B60" s="671"/>
      <c r="C60" s="671"/>
      <c r="D60" s="671"/>
      <c r="E60" s="671"/>
      <c r="F60" s="671"/>
      <c r="G60" s="671"/>
      <c r="H60" s="671"/>
      <c r="I60" s="671"/>
      <c r="J60" s="671"/>
    </row>
    <row r="61" spans="1:10">
      <c r="A61" s="760"/>
      <c r="B61" s="671"/>
      <c r="C61" s="671"/>
      <c r="D61" s="671"/>
      <c r="E61" s="671"/>
      <c r="F61" s="671"/>
      <c r="G61" s="671"/>
      <c r="H61" s="671"/>
      <c r="I61" s="671"/>
      <c r="J61" s="671"/>
    </row>
    <row r="62" spans="1:10">
      <c r="A62" s="758"/>
      <c r="B62" s="758"/>
      <c r="C62" s="758"/>
      <c r="D62" s="758"/>
      <c r="E62" s="758"/>
      <c r="F62" s="758"/>
      <c r="G62" s="758"/>
      <c r="H62" s="758"/>
      <c r="I62" s="758"/>
      <c r="J62" s="759"/>
    </row>
    <row r="63" spans="1:10">
      <c r="A63" s="758"/>
      <c r="B63" s="758"/>
      <c r="C63" s="758"/>
      <c r="D63" s="758"/>
      <c r="E63" s="758"/>
      <c r="F63" s="758"/>
      <c r="G63" s="758"/>
      <c r="H63" s="758"/>
      <c r="I63" s="758"/>
      <c r="J63" s="758"/>
    </row>
    <row r="64" spans="1:10">
      <c r="A64" s="758"/>
      <c r="B64" s="758"/>
      <c r="C64" s="758"/>
      <c r="D64" s="758"/>
      <c r="E64" s="758"/>
      <c r="F64" s="758"/>
      <c r="G64" s="758"/>
      <c r="H64" s="758"/>
      <c r="I64" s="758"/>
      <c r="J64" s="758"/>
    </row>
    <row r="65" spans="1:10">
      <c r="A65" s="758"/>
      <c r="B65" s="758"/>
      <c r="C65" s="758"/>
      <c r="D65" s="758"/>
      <c r="E65" s="758"/>
      <c r="F65" s="758"/>
      <c r="G65" s="758"/>
      <c r="H65" s="758"/>
      <c r="I65" s="758"/>
      <c r="J65" s="758"/>
    </row>
    <row r="66" spans="1:10">
      <c r="A66" s="758"/>
      <c r="B66" s="758"/>
      <c r="C66" s="758"/>
      <c r="D66" s="758"/>
      <c r="E66" s="758"/>
      <c r="F66" s="758"/>
      <c r="G66" s="758"/>
      <c r="H66" s="758"/>
      <c r="I66" s="758"/>
      <c r="J66" s="758"/>
    </row>
    <row r="67" spans="1:10">
      <c r="A67" s="758"/>
      <c r="B67" s="758"/>
      <c r="C67" s="758"/>
      <c r="D67" s="758"/>
      <c r="E67" s="758"/>
      <c r="F67" s="758"/>
      <c r="G67" s="758"/>
      <c r="H67" s="758"/>
      <c r="I67" s="758"/>
      <c r="J67" s="758"/>
    </row>
  </sheetData>
  <mergeCells count="5">
    <mergeCell ref="A1:J1"/>
    <mergeCell ref="A2:J2"/>
    <mergeCell ref="A28:J28"/>
    <mergeCell ref="A29:J29"/>
    <mergeCell ref="A27:J27"/>
  </mergeCells>
  <conditionalFormatting sqref="B5:J25">
    <cfRule type="cellIs" dxfId="113" priority="9" operator="between">
      <formula>0.0000000000000001</formula>
      <formula>0.4999999999</formula>
    </cfRule>
    <cfRule type="cellIs" dxfId="112" priority="10" operator="between">
      <formula>0.1</formula>
      <formula>0.5</formula>
    </cfRule>
    <cfRule type="cellIs" dxfId="111" priority="11" operator="between">
      <formula>0.0000000001</formula>
      <formula>0.00049999999</formula>
    </cfRule>
  </conditionalFormatting>
  <conditionalFormatting sqref="B5:J25">
    <cfRule type="cellIs" dxfId="110" priority="8" operator="between">
      <formula>0.1</formula>
      <formula>0.5</formula>
    </cfRule>
  </conditionalFormatting>
  <conditionalFormatting sqref="B5:J25">
    <cfRule type="cellIs" dxfId="109" priority="4" operator="between">
      <formula>0.0000000000000001</formula>
      <formula>0.4999999999</formula>
    </cfRule>
    <cfRule type="cellIs" dxfId="108" priority="5" operator="between">
      <formula>0.0000000001</formula>
      <formula>0.0004999999</formula>
    </cfRule>
    <cfRule type="cellIs" dxfId="107" priority="6" operator="between">
      <formula>0.0000000001</formula>
      <formula>0.00049999999</formula>
    </cfRule>
    <cfRule type="cellIs" dxfId="106" priority="7" operator="between">
      <formula>0.0000000000000001</formula>
      <formula>0.4999999999</formula>
    </cfRule>
  </conditionalFormatting>
  <conditionalFormatting sqref="L6:L25 M5:M25 B5:J25">
    <cfRule type="cellIs" dxfId="105" priority="3" operator="between">
      <formula>0.0000000000000001</formula>
      <formula>0.4999999999</formula>
    </cfRule>
  </conditionalFormatting>
  <conditionalFormatting sqref="B5:J25">
    <cfRule type="cellIs" dxfId="104" priority="2" operator="between">
      <formula>0.00000001</formula>
      <formula>0.49999999</formula>
    </cfRule>
  </conditionalFormatting>
  <conditionalFormatting sqref="B63:J67 B35:J42 B44:J61">
    <cfRule type="cellIs" dxfId="103" priority="1" operator="equal">
      <formula>1</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dimension ref="A1:AC32"/>
  <sheetViews>
    <sheetView showGridLines="0" zoomScaleNormal="100" zoomScaleSheetLayoutView="100" workbookViewId="0">
      <selection sqref="A1:N1"/>
    </sheetView>
  </sheetViews>
  <sheetFormatPr defaultColWidth="7.7109375" defaultRowHeight="12.75"/>
  <cols>
    <col min="1" max="1" width="17.7109375" style="230" customWidth="1"/>
    <col min="2" max="10" width="9" style="230" customWidth="1"/>
    <col min="11" max="11" width="4.5703125" style="230" customWidth="1"/>
    <col min="12" max="12" width="5.7109375" style="230" customWidth="1"/>
    <col min="13" max="13" width="11" style="230" bestFit="1" customWidth="1"/>
    <col min="14" max="14" width="7.28515625" style="230" customWidth="1"/>
    <col min="15" max="16" width="3" style="743" customWidth="1"/>
    <col min="17" max="17" width="4.85546875" style="742" customWidth="1"/>
    <col min="18" max="18" width="7.7109375" style="741"/>
    <col min="19" max="19" width="10" style="230" customWidth="1"/>
    <col min="20" max="16384" width="7.7109375" style="230"/>
  </cols>
  <sheetData>
    <row r="1" spans="1:29" s="736" customFormat="1" ht="30" customHeight="1">
      <c r="A1" s="1402" t="s">
        <v>1179</v>
      </c>
      <c r="B1" s="1402"/>
      <c r="C1" s="1402"/>
      <c r="D1" s="1402"/>
      <c r="E1" s="1402"/>
      <c r="F1" s="1402"/>
      <c r="G1" s="1402"/>
      <c r="H1" s="1402"/>
      <c r="I1" s="1402"/>
      <c r="J1" s="1402"/>
      <c r="K1" s="764"/>
      <c r="O1" s="752"/>
      <c r="P1" s="752"/>
      <c r="Q1" s="541"/>
      <c r="R1" s="541"/>
    </row>
    <row r="2" spans="1:29" s="736" customFormat="1" ht="30" customHeight="1">
      <c r="A2" s="1402" t="s">
        <v>1178</v>
      </c>
      <c r="B2" s="1402"/>
      <c r="C2" s="1402"/>
      <c r="D2" s="1402"/>
      <c r="E2" s="1402"/>
      <c r="F2" s="1402"/>
      <c r="G2" s="1402"/>
      <c r="H2" s="1402"/>
      <c r="I2" s="1402"/>
      <c r="J2" s="1402"/>
      <c r="K2" s="764"/>
      <c r="O2" s="752"/>
      <c r="P2" s="752"/>
      <c r="Q2" s="541"/>
      <c r="R2" s="541"/>
    </row>
    <row r="3" spans="1:29" s="736" customFormat="1" ht="16.5">
      <c r="A3" s="756" t="s">
        <v>854</v>
      </c>
      <c r="B3" s="755"/>
      <c r="C3" s="755"/>
      <c r="D3" s="755"/>
      <c r="E3" s="755"/>
      <c r="F3" s="755"/>
      <c r="G3" s="755"/>
      <c r="H3" s="755"/>
      <c r="I3" s="755"/>
      <c r="J3" s="754" t="s">
        <v>853</v>
      </c>
      <c r="K3" s="754"/>
      <c r="O3" s="753"/>
      <c r="P3" s="753"/>
      <c r="Q3" s="644"/>
      <c r="R3" s="644"/>
    </row>
    <row r="4" spans="1:29" s="736" customFormat="1" ht="15" customHeight="1">
      <c r="A4" s="727"/>
      <c r="B4" s="170" t="s">
        <v>15</v>
      </c>
      <c r="C4" s="170" t="s">
        <v>1172</v>
      </c>
      <c r="D4" s="170" t="s">
        <v>1171</v>
      </c>
      <c r="E4" s="170" t="s">
        <v>1170</v>
      </c>
      <c r="F4" s="170" t="s">
        <v>1169</v>
      </c>
      <c r="G4" s="170" t="s">
        <v>1168</v>
      </c>
      <c r="H4" s="170" t="s">
        <v>1167</v>
      </c>
      <c r="I4" s="170" t="s">
        <v>1166</v>
      </c>
      <c r="J4" s="170" t="s">
        <v>1165</v>
      </c>
      <c r="K4" s="257"/>
      <c r="M4" s="737" t="s">
        <v>128</v>
      </c>
      <c r="N4" s="737" t="s">
        <v>127</v>
      </c>
      <c r="O4" s="752"/>
      <c r="P4" s="752"/>
      <c r="Q4" s="541"/>
      <c r="R4" s="541"/>
    </row>
    <row r="5" spans="1:29" s="537" customFormat="1" ht="12.75" customHeight="1">
      <c r="A5" s="537" t="s">
        <v>75</v>
      </c>
      <c r="B5" s="734">
        <v>367790351</v>
      </c>
      <c r="C5" s="734">
        <v>7176951</v>
      </c>
      <c r="D5" s="734">
        <v>1053763</v>
      </c>
      <c r="E5" s="734">
        <v>89883153</v>
      </c>
      <c r="F5" s="734">
        <v>20579906</v>
      </c>
      <c r="G5" s="734">
        <v>3523288</v>
      </c>
      <c r="H5" s="734">
        <v>17903211</v>
      </c>
      <c r="I5" s="734">
        <v>137435723</v>
      </c>
      <c r="J5" s="734">
        <v>18410935</v>
      </c>
      <c r="K5" s="731"/>
      <c r="L5" s="23">
        <v>1</v>
      </c>
      <c r="M5" s="735" t="s">
        <v>126</v>
      </c>
      <c r="N5" s="23" t="s">
        <v>123</v>
      </c>
      <c r="O5" s="749"/>
      <c r="P5" s="748"/>
      <c r="Q5" s="747"/>
      <c r="R5" s="746"/>
      <c r="S5" s="763"/>
      <c r="T5" s="763"/>
      <c r="U5" s="763"/>
      <c r="V5" s="763"/>
      <c r="W5" s="763"/>
      <c r="X5" s="763"/>
      <c r="Y5" s="763"/>
      <c r="Z5" s="763"/>
      <c r="AA5" s="763"/>
      <c r="AB5" s="763"/>
      <c r="AC5" s="763"/>
    </row>
    <row r="6" spans="1:29" s="537" customFormat="1" ht="12.75" customHeight="1">
      <c r="A6" s="23" t="s">
        <v>73</v>
      </c>
      <c r="B6" s="734">
        <v>357396714</v>
      </c>
      <c r="C6" s="734">
        <v>6787699</v>
      </c>
      <c r="D6" s="734">
        <v>1042993</v>
      </c>
      <c r="E6" s="734">
        <v>88866926</v>
      </c>
      <c r="F6" s="734">
        <v>20172395</v>
      </c>
      <c r="G6" s="734">
        <v>3443398</v>
      </c>
      <c r="H6" s="734">
        <v>17135164</v>
      </c>
      <c r="I6" s="734">
        <v>133071718</v>
      </c>
      <c r="J6" s="734">
        <v>17581065</v>
      </c>
      <c r="K6" s="731"/>
      <c r="L6" s="27">
        <v>2</v>
      </c>
      <c r="M6" s="414" t="s">
        <v>125</v>
      </c>
      <c r="N6" s="23" t="s">
        <v>123</v>
      </c>
      <c r="O6" s="749"/>
      <c r="P6" s="748"/>
      <c r="Q6" s="747"/>
      <c r="R6" s="746"/>
      <c r="S6" s="763"/>
      <c r="T6" s="763"/>
      <c r="U6" s="763"/>
      <c r="V6" s="763"/>
      <c r="W6" s="763"/>
    </row>
    <row r="7" spans="1:29" s="279" customFormat="1" ht="12.75" customHeight="1">
      <c r="A7" s="23" t="s">
        <v>1162</v>
      </c>
      <c r="B7" s="732">
        <v>143295140</v>
      </c>
      <c r="C7" s="732">
        <v>701063</v>
      </c>
      <c r="D7" s="732">
        <v>45623</v>
      </c>
      <c r="E7" s="732">
        <v>18929940</v>
      </c>
      <c r="F7" s="732">
        <v>15937976</v>
      </c>
      <c r="G7" s="732">
        <v>1154438</v>
      </c>
      <c r="H7" s="732">
        <v>5309721</v>
      </c>
      <c r="I7" s="732">
        <v>54088806</v>
      </c>
      <c r="J7" s="732">
        <v>8702918</v>
      </c>
      <c r="K7" s="750"/>
      <c r="L7" s="765">
        <v>207</v>
      </c>
      <c r="M7" s="414" t="s">
        <v>124</v>
      </c>
      <c r="N7" s="413" t="s">
        <v>123</v>
      </c>
      <c r="O7" s="749"/>
      <c r="P7" s="748"/>
      <c r="Q7" s="747"/>
      <c r="R7" s="746"/>
      <c r="S7" s="763"/>
      <c r="T7" s="763"/>
      <c r="U7" s="763"/>
      <c r="V7" s="763"/>
      <c r="W7" s="763"/>
    </row>
    <row r="8" spans="1:29" s="279" customFormat="1" ht="12.75" customHeight="1">
      <c r="A8" s="57" t="s">
        <v>122</v>
      </c>
      <c r="B8" s="730">
        <v>915195</v>
      </c>
      <c r="C8" s="730">
        <v>21811</v>
      </c>
      <c r="D8" s="730">
        <v>0</v>
      </c>
      <c r="E8" s="730">
        <v>68628</v>
      </c>
      <c r="F8" s="730">
        <v>3</v>
      </c>
      <c r="G8" s="730">
        <v>32390</v>
      </c>
      <c r="H8" s="730">
        <v>58830</v>
      </c>
      <c r="I8" s="730">
        <v>645002</v>
      </c>
      <c r="J8" s="730">
        <v>23371</v>
      </c>
      <c r="K8" s="750"/>
      <c r="L8" s="765">
        <v>208</v>
      </c>
      <c r="M8" s="57" t="s">
        <v>121</v>
      </c>
      <c r="N8" s="411">
        <v>1502</v>
      </c>
      <c r="O8" s="749"/>
      <c r="P8" s="748"/>
      <c r="Q8" s="747"/>
      <c r="R8" s="746"/>
      <c r="S8" s="763"/>
      <c r="T8" s="763"/>
      <c r="U8" s="763"/>
      <c r="V8" s="763"/>
      <c r="W8" s="763"/>
    </row>
    <row r="9" spans="1:29" s="279" customFormat="1" ht="12.75" customHeight="1">
      <c r="A9" s="57" t="s">
        <v>120</v>
      </c>
      <c r="B9" s="730">
        <v>2707969</v>
      </c>
      <c r="C9" s="730">
        <v>13132</v>
      </c>
      <c r="D9" s="730">
        <v>469</v>
      </c>
      <c r="E9" s="730">
        <v>295405</v>
      </c>
      <c r="F9" s="730">
        <v>27529</v>
      </c>
      <c r="G9" s="730">
        <v>23331</v>
      </c>
      <c r="H9" s="730">
        <v>158991</v>
      </c>
      <c r="I9" s="730">
        <v>1302992</v>
      </c>
      <c r="J9" s="730">
        <v>166696</v>
      </c>
      <c r="K9" s="750"/>
      <c r="L9" s="765">
        <v>209</v>
      </c>
      <c r="M9" s="57" t="s">
        <v>119</v>
      </c>
      <c r="N9" s="411">
        <v>1503</v>
      </c>
      <c r="O9" s="749"/>
      <c r="P9" s="748"/>
      <c r="Q9" s="747"/>
      <c r="R9" s="746"/>
      <c r="S9" s="763"/>
      <c r="T9" s="763"/>
      <c r="U9" s="763"/>
      <c r="V9" s="763"/>
      <c r="W9" s="763"/>
    </row>
    <row r="10" spans="1:29" s="279" customFormat="1" ht="12.75" customHeight="1">
      <c r="A10" s="57" t="s">
        <v>118</v>
      </c>
      <c r="B10" s="730">
        <v>4218746</v>
      </c>
      <c r="C10" s="730" t="s">
        <v>1094</v>
      </c>
      <c r="D10" s="730" t="s">
        <v>1094</v>
      </c>
      <c r="E10" s="730">
        <v>637593</v>
      </c>
      <c r="F10" s="730">
        <v>10404</v>
      </c>
      <c r="G10" s="730">
        <v>6087</v>
      </c>
      <c r="H10" s="730">
        <v>241251</v>
      </c>
      <c r="I10" s="730">
        <v>2215919</v>
      </c>
      <c r="J10" s="730">
        <v>36569</v>
      </c>
      <c r="K10" s="750"/>
      <c r="L10" s="765">
        <v>210</v>
      </c>
      <c r="M10" s="57" t="s">
        <v>117</v>
      </c>
      <c r="N10" s="411">
        <v>1115</v>
      </c>
      <c r="O10" s="749"/>
      <c r="P10" s="748"/>
      <c r="Q10" s="747"/>
      <c r="R10" s="746"/>
      <c r="S10" s="763"/>
      <c r="T10" s="763"/>
      <c r="U10" s="763"/>
      <c r="V10" s="763"/>
      <c r="W10" s="763"/>
    </row>
    <row r="11" spans="1:29" s="537" customFormat="1" ht="12.75" customHeight="1">
      <c r="A11" s="57" t="s">
        <v>116</v>
      </c>
      <c r="B11" s="730">
        <v>1243518</v>
      </c>
      <c r="C11" s="730">
        <v>3264</v>
      </c>
      <c r="D11" s="730">
        <v>356</v>
      </c>
      <c r="E11" s="730">
        <v>431632</v>
      </c>
      <c r="F11" s="730">
        <v>747</v>
      </c>
      <c r="G11" s="730">
        <v>8817</v>
      </c>
      <c r="H11" s="730">
        <v>53419</v>
      </c>
      <c r="I11" s="730">
        <v>494539</v>
      </c>
      <c r="J11" s="730">
        <v>35244</v>
      </c>
      <c r="K11" s="751"/>
      <c r="L11" s="765">
        <v>211</v>
      </c>
      <c r="M11" s="57" t="s">
        <v>115</v>
      </c>
      <c r="N11" s="411">
        <v>1504</v>
      </c>
      <c r="O11" s="749"/>
      <c r="P11" s="748"/>
      <c r="Q11" s="747"/>
      <c r="R11" s="746"/>
      <c r="S11" s="763"/>
      <c r="T11" s="763"/>
      <c r="U11" s="763"/>
      <c r="V11" s="763"/>
      <c r="W11" s="763"/>
    </row>
    <row r="12" spans="1:29" s="279" customFormat="1" ht="12.75" customHeight="1">
      <c r="A12" s="57" t="s">
        <v>114</v>
      </c>
      <c r="B12" s="730">
        <v>5880964</v>
      </c>
      <c r="C12" s="730" t="s">
        <v>1094</v>
      </c>
      <c r="D12" s="730" t="s">
        <v>1094</v>
      </c>
      <c r="E12" s="730">
        <v>271291</v>
      </c>
      <c r="F12" s="730">
        <v>13048</v>
      </c>
      <c r="G12" s="730">
        <v>118698</v>
      </c>
      <c r="H12" s="730">
        <v>337617</v>
      </c>
      <c r="I12" s="730">
        <v>2249104</v>
      </c>
      <c r="J12" s="730">
        <v>842792</v>
      </c>
      <c r="K12" s="751"/>
      <c r="L12" s="765">
        <v>212</v>
      </c>
      <c r="M12" s="57" t="s">
        <v>113</v>
      </c>
      <c r="N12" s="411">
        <v>1105</v>
      </c>
      <c r="O12" s="749"/>
      <c r="P12" s="748"/>
      <c r="Q12" s="747"/>
      <c r="R12" s="746"/>
      <c r="S12" s="763"/>
      <c r="T12" s="763"/>
      <c r="U12" s="763"/>
      <c r="V12" s="763"/>
      <c r="W12" s="763"/>
    </row>
    <row r="13" spans="1:29" s="279" customFormat="1" ht="12.75" customHeight="1">
      <c r="A13" s="57" t="s">
        <v>112</v>
      </c>
      <c r="B13" s="730">
        <v>65591132</v>
      </c>
      <c r="C13" s="730">
        <v>175351</v>
      </c>
      <c r="D13" s="730">
        <v>13941</v>
      </c>
      <c r="E13" s="730">
        <v>3076732</v>
      </c>
      <c r="F13" s="730">
        <v>14228220</v>
      </c>
      <c r="G13" s="730">
        <v>271900</v>
      </c>
      <c r="H13" s="730">
        <v>1771799</v>
      </c>
      <c r="I13" s="730">
        <v>18248787</v>
      </c>
      <c r="J13" s="730">
        <v>4155464</v>
      </c>
      <c r="K13" s="750"/>
      <c r="L13" s="765">
        <v>213</v>
      </c>
      <c r="M13" s="57" t="s">
        <v>111</v>
      </c>
      <c r="N13" s="411">
        <v>1106</v>
      </c>
      <c r="O13" s="749"/>
      <c r="P13" s="748"/>
      <c r="Q13" s="747"/>
      <c r="R13" s="746"/>
      <c r="S13" s="763"/>
      <c r="T13" s="763"/>
      <c r="U13" s="763"/>
      <c r="V13" s="763"/>
      <c r="W13" s="763"/>
    </row>
    <row r="14" spans="1:29" s="279" customFormat="1" ht="12.75" customHeight="1">
      <c r="A14" s="57" t="s">
        <v>110</v>
      </c>
      <c r="B14" s="730">
        <v>7047788</v>
      </c>
      <c r="C14" s="730" t="s">
        <v>1094</v>
      </c>
      <c r="D14" s="730" t="s">
        <v>1094</v>
      </c>
      <c r="E14" s="730">
        <v>1032415</v>
      </c>
      <c r="F14" s="730">
        <v>177239</v>
      </c>
      <c r="G14" s="730">
        <v>193681</v>
      </c>
      <c r="H14" s="730">
        <v>368803</v>
      </c>
      <c r="I14" s="730">
        <v>3453042</v>
      </c>
      <c r="J14" s="730">
        <v>674820</v>
      </c>
      <c r="K14" s="750"/>
      <c r="L14" s="765">
        <v>214</v>
      </c>
      <c r="M14" s="57" t="s">
        <v>109</v>
      </c>
      <c r="N14" s="411">
        <v>1107</v>
      </c>
      <c r="O14" s="749"/>
      <c r="P14" s="748"/>
      <c r="Q14" s="747"/>
      <c r="R14" s="746"/>
      <c r="S14" s="763"/>
      <c r="T14" s="763"/>
      <c r="U14" s="763"/>
      <c r="V14" s="763"/>
      <c r="W14" s="763"/>
    </row>
    <row r="15" spans="1:29" s="279" customFormat="1" ht="12.75" customHeight="1">
      <c r="A15" s="57" t="s">
        <v>108</v>
      </c>
      <c r="B15" s="730">
        <v>2225987</v>
      </c>
      <c r="C15" s="730">
        <v>54092</v>
      </c>
      <c r="D15" s="730">
        <v>475</v>
      </c>
      <c r="E15" s="730">
        <v>338072</v>
      </c>
      <c r="F15" s="730">
        <v>5811</v>
      </c>
      <c r="G15" s="730">
        <v>26581</v>
      </c>
      <c r="H15" s="730">
        <v>132737</v>
      </c>
      <c r="I15" s="730">
        <v>1065693</v>
      </c>
      <c r="J15" s="730">
        <v>233370</v>
      </c>
      <c r="K15" s="750"/>
      <c r="L15" s="765">
        <v>215</v>
      </c>
      <c r="M15" s="57" t="s">
        <v>107</v>
      </c>
      <c r="N15" s="411">
        <v>1109</v>
      </c>
      <c r="O15" s="749"/>
      <c r="P15" s="748"/>
      <c r="Q15" s="747"/>
      <c r="R15" s="746"/>
      <c r="S15" s="763"/>
      <c r="T15" s="763"/>
      <c r="U15" s="763"/>
      <c r="V15" s="763"/>
      <c r="W15" s="763"/>
    </row>
    <row r="16" spans="1:29" s="279" customFormat="1" ht="12.75" customHeight="1">
      <c r="A16" s="57" t="s">
        <v>106</v>
      </c>
      <c r="B16" s="730">
        <v>591611</v>
      </c>
      <c r="C16" s="730">
        <v>20573</v>
      </c>
      <c r="D16" s="730">
        <v>0</v>
      </c>
      <c r="E16" s="730">
        <v>112320</v>
      </c>
      <c r="F16" s="730">
        <v>48</v>
      </c>
      <c r="G16" s="730">
        <v>810</v>
      </c>
      <c r="H16" s="730">
        <v>43683</v>
      </c>
      <c r="I16" s="730">
        <v>294436</v>
      </c>
      <c r="J16" s="730">
        <v>15508</v>
      </c>
      <c r="K16" s="750"/>
      <c r="L16" s="765">
        <v>216</v>
      </c>
      <c r="M16" s="57" t="s">
        <v>105</v>
      </c>
      <c r="N16" s="411">
        <v>1506</v>
      </c>
      <c r="O16" s="749"/>
      <c r="P16" s="748"/>
      <c r="Q16" s="747"/>
      <c r="R16" s="746"/>
      <c r="S16" s="763"/>
      <c r="T16" s="763"/>
      <c r="U16" s="763"/>
      <c r="V16" s="763"/>
      <c r="W16" s="763"/>
    </row>
    <row r="17" spans="1:23" s="279" customFormat="1" ht="12.75" customHeight="1">
      <c r="A17" s="57" t="s">
        <v>104</v>
      </c>
      <c r="B17" s="730">
        <v>1302521</v>
      </c>
      <c r="C17" s="730" t="s">
        <v>1094</v>
      </c>
      <c r="D17" s="730" t="s">
        <v>1094</v>
      </c>
      <c r="E17" s="730">
        <v>397663</v>
      </c>
      <c r="F17" s="730">
        <v>28</v>
      </c>
      <c r="G17" s="730">
        <v>21855</v>
      </c>
      <c r="H17" s="730">
        <v>45737</v>
      </c>
      <c r="I17" s="730">
        <v>534612</v>
      </c>
      <c r="J17" s="730">
        <v>30244</v>
      </c>
      <c r="K17" s="750"/>
      <c r="L17" s="765">
        <v>217</v>
      </c>
      <c r="M17" s="57" t="s">
        <v>103</v>
      </c>
      <c r="N17" s="411">
        <v>1507</v>
      </c>
      <c r="O17" s="749"/>
      <c r="P17" s="748"/>
      <c r="Q17" s="747"/>
      <c r="R17" s="746"/>
      <c r="S17" s="763"/>
      <c r="T17" s="763"/>
      <c r="U17" s="763"/>
      <c r="V17" s="763"/>
      <c r="W17" s="763"/>
    </row>
    <row r="18" spans="1:23" s="279" customFormat="1" ht="12.75" customHeight="1">
      <c r="A18" s="57" t="s">
        <v>102</v>
      </c>
      <c r="B18" s="730">
        <v>1983017</v>
      </c>
      <c r="C18" s="730">
        <v>8186</v>
      </c>
      <c r="D18" s="730">
        <v>0</v>
      </c>
      <c r="E18" s="730">
        <v>268582</v>
      </c>
      <c r="F18" s="730">
        <v>7</v>
      </c>
      <c r="G18" s="730">
        <v>2514</v>
      </c>
      <c r="H18" s="730">
        <v>229951</v>
      </c>
      <c r="I18" s="730">
        <v>935740</v>
      </c>
      <c r="J18" s="730">
        <v>54457</v>
      </c>
      <c r="K18" s="750"/>
      <c r="L18" s="765">
        <v>218</v>
      </c>
      <c r="M18" s="57" t="s">
        <v>101</v>
      </c>
      <c r="N18" s="411">
        <v>1116</v>
      </c>
      <c r="O18" s="749"/>
      <c r="P18" s="748"/>
      <c r="Q18" s="747"/>
      <c r="R18" s="746"/>
      <c r="S18" s="763"/>
      <c r="T18" s="763"/>
      <c r="U18" s="763"/>
      <c r="V18" s="763"/>
      <c r="W18" s="763"/>
    </row>
    <row r="19" spans="1:23" s="279" customFormat="1" ht="12.75" customHeight="1">
      <c r="A19" s="57" t="s">
        <v>100</v>
      </c>
      <c r="B19" s="730">
        <v>20112349</v>
      </c>
      <c r="C19" s="730">
        <v>53723</v>
      </c>
      <c r="D19" s="730">
        <v>86</v>
      </c>
      <c r="E19" s="730">
        <v>1667594</v>
      </c>
      <c r="F19" s="730">
        <v>1406997</v>
      </c>
      <c r="G19" s="730">
        <v>68791</v>
      </c>
      <c r="H19" s="730">
        <v>716161</v>
      </c>
      <c r="I19" s="730">
        <v>10378763</v>
      </c>
      <c r="J19" s="730">
        <v>1136233</v>
      </c>
      <c r="K19" s="750"/>
      <c r="L19" s="765">
        <v>219</v>
      </c>
      <c r="M19" s="57" t="s">
        <v>99</v>
      </c>
      <c r="N19" s="411">
        <v>1110</v>
      </c>
      <c r="O19" s="749"/>
      <c r="P19" s="748"/>
      <c r="Q19" s="747"/>
      <c r="R19" s="746"/>
      <c r="S19" s="763"/>
      <c r="T19" s="763"/>
      <c r="U19" s="763"/>
      <c r="V19" s="763"/>
      <c r="W19" s="763"/>
    </row>
    <row r="20" spans="1:23" s="279" customFormat="1" ht="12.75" customHeight="1">
      <c r="A20" s="57" t="s">
        <v>98</v>
      </c>
      <c r="B20" s="730">
        <v>5125406</v>
      </c>
      <c r="C20" s="730" t="s">
        <v>1094</v>
      </c>
      <c r="D20" s="730" t="s">
        <v>1094</v>
      </c>
      <c r="E20" s="730">
        <v>3651756</v>
      </c>
      <c r="F20" s="730">
        <v>5175</v>
      </c>
      <c r="G20" s="730">
        <v>82467</v>
      </c>
      <c r="H20" s="730">
        <v>89580</v>
      </c>
      <c r="I20" s="730">
        <v>871864</v>
      </c>
      <c r="J20" s="730">
        <v>94624</v>
      </c>
      <c r="K20" s="750"/>
      <c r="L20" s="765">
        <v>220</v>
      </c>
      <c r="M20" s="57" t="s">
        <v>97</v>
      </c>
      <c r="N20" s="411">
        <v>1508</v>
      </c>
      <c r="O20" s="749"/>
      <c r="P20" s="748"/>
      <c r="Q20" s="747"/>
      <c r="R20" s="746"/>
      <c r="S20" s="763"/>
      <c r="T20" s="763"/>
      <c r="U20" s="763"/>
      <c r="V20" s="763"/>
      <c r="W20" s="763"/>
    </row>
    <row r="21" spans="1:23" s="279" customFormat="1" ht="12.75" customHeight="1">
      <c r="A21" s="57" t="s">
        <v>96</v>
      </c>
      <c r="B21" s="730">
        <v>2990214</v>
      </c>
      <c r="C21" s="730">
        <v>6907</v>
      </c>
      <c r="D21" s="730">
        <v>2387</v>
      </c>
      <c r="E21" s="730">
        <v>1035468</v>
      </c>
      <c r="F21" s="730">
        <v>123</v>
      </c>
      <c r="G21" s="730">
        <v>85800</v>
      </c>
      <c r="H21" s="730">
        <v>168219</v>
      </c>
      <c r="I21" s="730">
        <v>1148160</v>
      </c>
      <c r="J21" s="730">
        <v>65223</v>
      </c>
      <c r="K21" s="750"/>
      <c r="L21" s="765">
        <v>221</v>
      </c>
      <c r="M21" s="57" t="s">
        <v>95</v>
      </c>
      <c r="N21" s="411">
        <v>1510</v>
      </c>
      <c r="O21" s="749"/>
      <c r="P21" s="748"/>
      <c r="Q21" s="747"/>
      <c r="R21" s="746"/>
      <c r="S21" s="763"/>
      <c r="T21" s="763"/>
      <c r="U21" s="763"/>
      <c r="V21" s="763"/>
      <c r="W21" s="763"/>
    </row>
    <row r="22" spans="1:23" s="537" customFormat="1" ht="12.75" customHeight="1">
      <c r="A22" s="57" t="s">
        <v>94</v>
      </c>
      <c r="B22" s="730">
        <v>581822</v>
      </c>
      <c r="C22" s="730">
        <v>28163</v>
      </c>
      <c r="D22" s="730">
        <v>8201</v>
      </c>
      <c r="E22" s="730">
        <v>37902</v>
      </c>
      <c r="F22" s="730">
        <v>341</v>
      </c>
      <c r="G22" s="730">
        <v>1815</v>
      </c>
      <c r="H22" s="730">
        <v>70332</v>
      </c>
      <c r="I22" s="730">
        <v>275855</v>
      </c>
      <c r="J22" s="730">
        <v>15547</v>
      </c>
      <c r="K22" s="751"/>
      <c r="L22" s="765">
        <v>222</v>
      </c>
      <c r="M22" s="57" t="s">
        <v>93</v>
      </c>
      <c r="N22" s="411">
        <v>1511</v>
      </c>
      <c r="O22" s="749"/>
      <c r="P22" s="748"/>
      <c r="Q22" s="747"/>
      <c r="R22" s="746"/>
      <c r="S22" s="763"/>
      <c r="T22" s="763"/>
      <c r="U22" s="763"/>
      <c r="V22" s="763"/>
      <c r="W22" s="763"/>
    </row>
    <row r="23" spans="1:23" s="537" customFormat="1" ht="12.75" customHeight="1">
      <c r="A23" s="57" t="s">
        <v>92</v>
      </c>
      <c r="B23" s="730">
        <v>5781639</v>
      </c>
      <c r="C23" s="730">
        <v>60513</v>
      </c>
      <c r="D23" s="730">
        <v>5330</v>
      </c>
      <c r="E23" s="730">
        <v>1676076</v>
      </c>
      <c r="F23" s="730">
        <v>41855</v>
      </c>
      <c r="G23" s="730">
        <v>70077</v>
      </c>
      <c r="H23" s="730">
        <v>161466</v>
      </c>
      <c r="I23" s="730">
        <v>2965816</v>
      </c>
      <c r="J23" s="730">
        <v>204968</v>
      </c>
      <c r="K23" s="750"/>
      <c r="L23" s="765">
        <v>223</v>
      </c>
      <c r="M23" s="57" t="s">
        <v>91</v>
      </c>
      <c r="N23" s="411">
        <v>1512</v>
      </c>
      <c r="O23" s="749"/>
      <c r="P23" s="748"/>
      <c r="Q23" s="747"/>
      <c r="R23" s="746"/>
      <c r="S23" s="763"/>
      <c r="T23" s="763"/>
      <c r="U23" s="763"/>
      <c r="V23" s="763"/>
      <c r="W23" s="763"/>
    </row>
    <row r="24" spans="1:23" s="279" customFormat="1" ht="12.75" customHeight="1">
      <c r="A24" s="57" t="s">
        <v>90</v>
      </c>
      <c r="B24" s="730">
        <v>10038210</v>
      </c>
      <c r="C24" s="730">
        <v>44834</v>
      </c>
      <c r="D24" s="730">
        <v>13196</v>
      </c>
      <c r="E24" s="730">
        <v>2501337</v>
      </c>
      <c r="F24" s="730">
        <v>18951</v>
      </c>
      <c r="G24" s="730">
        <v>97644</v>
      </c>
      <c r="H24" s="730">
        <v>519461</v>
      </c>
      <c r="I24" s="730">
        <v>4941915</v>
      </c>
      <c r="J24" s="730">
        <v>259263</v>
      </c>
      <c r="K24" s="750"/>
      <c r="L24" s="765">
        <v>224</v>
      </c>
      <c r="M24" s="57" t="s">
        <v>89</v>
      </c>
      <c r="N24" s="411">
        <v>1111</v>
      </c>
      <c r="O24" s="749"/>
      <c r="P24" s="748"/>
      <c r="Q24" s="747"/>
      <c r="R24" s="746"/>
      <c r="S24" s="763"/>
      <c r="T24" s="763"/>
      <c r="U24" s="763"/>
      <c r="V24" s="763"/>
      <c r="W24" s="763"/>
    </row>
    <row r="25" spans="1:23" s="279" customFormat="1" ht="12.75" customHeight="1">
      <c r="A25" s="57" t="s">
        <v>88</v>
      </c>
      <c r="B25" s="730">
        <v>4957055</v>
      </c>
      <c r="C25" s="730">
        <v>24274</v>
      </c>
      <c r="D25" s="730">
        <v>0</v>
      </c>
      <c r="E25" s="730">
        <v>1429473</v>
      </c>
      <c r="F25" s="730">
        <v>1451</v>
      </c>
      <c r="G25" s="730">
        <v>41181</v>
      </c>
      <c r="H25" s="730">
        <v>141683</v>
      </c>
      <c r="I25" s="730">
        <v>2066566</v>
      </c>
      <c r="J25" s="730">
        <v>658524</v>
      </c>
      <c r="K25" s="750"/>
      <c r="L25" s="765">
        <v>225</v>
      </c>
      <c r="M25" s="57" t="s">
        <v>87</v>
      </c>
      <c r="N25" s="411">
        <v>1114</v>
      </c>
      <c r="O25" s="749"/>
      <c r="P25" s="748"/>
      <c r="Q25" s="747"/>
      <c r="R25" s="746"/>
      <c r="S25" s="763"/>
      <c r="T25" s="763"/>
      <c r="U25" s="763"/>
      <c r="V25" s="763"/>
      <c r="W25" s="763"/>
    </row>
    <row r="26" spans="1:23" ht="15" customHeight="1">
      <c r="A26" s="727"/>
      <c r="B26" s="170" t="s">
        <v>15</v>
      </c>
      <c r="C26" s="170" t="s">
        <v>1172</v>
      </c>
      <c r="D26" s="170" t="s">
        <v>1171</v>
      </c>
      <c r="E26" s="170" t="s">
        <v>1170</v>
      </c>
      <c r="F26" s="170" t="s">
        <v>1169</v>
      </c>
      <c r="G26" s="170" t="s">
        <v>1168</v>
      </c>
      <c r="H26" s="170" t="s">
        <v>1167</v>
      </c>
      <c r="I26" s="170" t="s">
        <v>1166</v>
      </c>
      <c r="J26" s="170" t="s">
        <v>1165</v>
      </c>
    </row>
    <row r="27" spans="1:23" ht="9.75" customHeight="1">
      <c r="A27" s="1445" t="s">
        <v>8</v>
      </c>
      <c r="B27" s="1401"/>
      <c r="C27" s="1401"/>
      <c r="D27" s="1401"/>
      <c r="E27" s="1401"/>
      <c r="F27" s="1401"/>
      <c r="G27" s="1401"/>
      <c r="H27" s="1401"/>
      <c r="I27" s="1401"/>
      <c r="J27" s="1401"/>
      <c r="K27" s="1401"/>
    </row>
    <row r="28" spans="1:23">
      <c r="A28" s="1399" t="s">
        <v>1100</v>
      </c>
      <c r="B28" s="1399"/>
      <c r="C28" s="1399"/>
      <c r="D28" s="1399"/>
      <c r="E28" s="1399"/>
      <c r="F28" s="1399"/>
      <c r="G28" s="1399"/>
      <c r="H28" s="1399"/>
      <c r="I28" s="1399"/>
      <c r="J28" s="1399"/>
    </row>
    <row r="29" spans="1:23">
      <c r="A29" s="1399" t="s">
        <v>1101</v>
      </c>
      <c r="B29" s="1399"/>
      <c r="C29" s="1399"/>
      <c r="D29" s="1399"/>
      <c r="E29" s="1399"/>
      <c r="F29" s="1399"/>
      <c r="G29" s="1399"/>
      <c r="H29" s="1399"/>
      <c r="I29" s="1399"/>
      <c r="J29" s="1399"/>
    </row>
    <row r="30" spans="1:23">
      <c r="A30" s="725"/>
    </row>
    <row r="31" spans="1:23">
      <c r="A31" s="178" t="s">
        <v>3</v>
      </c>
    </row>
    <row r="32" spans="1:23">
      <c r="A32" s="179" t="s">
        <v>1175</v>
      </c>
      <c r="O32" s="745"/>
      <c r="P32" s="745"/>
      <c r="Q32" s="744"/>
      <c r="R32" s="686"/>
    </row>
  </sheetData>
  <mergeCells count="5">
    <mergeCell ref="A1:J1"/>
    <mergeCell ref="A2:J2"/>
    <mergeCell ref="A28:J28"/>
    <mergeCell ref="A29:J29"/>
    <mergeCell ref="A27:K27"/>
  </mergeCells>
  <conditionalFormatting sqref="B5:J25">
    <cfRule type="cellIs" dxfId="102" priority="9" operator="between">
      <formula>0.0000000000000001</formula>
      <formula>0.4999999999</formula>
    </cfRule>
    <cfRule type="cellIs" dxfId="101" priority="10" operator="between">
      <formula>0.0000000001</formula>
      <formula>0.0004999999</formula>
    </cfRule>
    <cfRule type="cellIs" dxfId="100" priority="11" operator="between">
      <formula>0.0000000001</formula>
      <formula>0.00049999999</formula>
    </cfRule>
    <cfRule type="cellIs" dxfId="99" priority="12" operator="between">
      <formula>0.0000000000000001</formula>
      <formula>0.4999999999</formula>
    </cfRule>
  </conditionalFormatting>
  <conditionalFormatting sqref="B5:J25">
    <cfRule type="cellIs" dxfId="98" priority="6" operator="between">
      <formula>0.0000000000000001</formula>
      <formula>0.4999999999</formula>
    </cfRule>
    <cfRule type="cellIs" dxfId="97" priority="7" operator="between">
      <formula>0.1</formula>
      <formula>0.5</formula>
    </cfRule>
    <cfRule type="cellIs" dxfId="96" priority="8" operator="between">
      <formula>0.0000000001</formula>
      <formula>0.00049999999</formula>
    </cfRule>
  </conditionalFormatting>
  <conditionalFormatting sqref="B5:J25">
    <cfRule type="cellIs" dxfId="95" priority="5" operator="between">
      <formula>0.1</formula>
      <formula>0.5</formula>
    </cfRule>
  </conditionalFormatting>
  <conditionalFormatting sqref="B5:J25">
    <cfRule type="cellIs" dxfId="94" priority="4" operator="between">
      <formula>0.0000000000000001</formula>
      <formula>0.5</formula>
    </cfRule>
  </conditionalFormatting>
  <conditionalFormatting sqref="B5:J25">
    <cfRule type="cellIs" dxfId="93" priority="3" operator="between">
      <formula>0.1</formula>
      <formula>0.5</formula>
    </cfRule>
  </conditionalFormatting>
  <conditionalFormatting sqref="L5:L25 N5:N25 M6:M25 B5:J25">
    <cfRule type="cellIs" dxfId="92" priority="2" operator="between">
      <formula>0.0000000000000001</formula>
      <formula>0.4999999999</formula>
    </cfRule>
  </conditionalFormatting>
  <conditionalFormatting sqref="Q5:Q25">
    <cfRule type="cellIs" dxfId="91" priority="1" operator="equal">
      <formula>1</formula>
    </cfRule>
  </conditionalFormatting>
  <hyperlinks>
    <hyperlink ref="B26:J26" r:id="rId1" display="Total"/>
    <hyperlink ref="A32" r:id="rId2"/>
    <hyperlink ref="B4:J4" r:id="rId3" display="Total"/>
  </hyperlinks>
  <printOptions horizontalCentered="1"/>
  <pageMargins left="0.39370078740157483" right="0.39370078740157483" top="0.39370078740157483" bottom="0.39370078740157483" header="0" footer="0"/>
  <pageSetup orientation="portrait" verticalDpi="0" r:id="rId4"/>
</worksheet>
</file>

<file path=xl/worksheets/sheet29.xml><?xml version="1.0" encoding="utf-8"?>
<worksheet xmlns="http://schemas.openxmlformats.org/spreadsheetml/2006/main" xmlns:r="http://schemas.openxmlformats.org/officeDocument/2006/relationships">
  <dimension ref="A1:U67"/>
  <sheetViews>
    <sheetView showGridLines="0" workbookViewId="0">
      <selection sqref="A1:N1"/>
    </sheetView>
  </sheetViews>
  <sheetFormatPr defaultColWidth="7.7109375" defaultRowHeight="12.75"/>
  <cols>
    <col min="1" max="1" width="18.28515625" style="230" customWidth="1"/>
    <col min="2" max="10" width="8.42578125" style="230" customWidth="1"/>
    <col min="11" max="11" width="6.7109375" style="230" customWidth="1"/>
    <col min="12" max="12" width="9.42578125" style="230" customWidth="1"/>
    <col min="13" max="13" width="6.7109375" style="230" customWidth="1"/>
    <col min="14" max="15" width="8.28515625" style="230" customWidth="1"/>
    <col min="16" max="16" width="9.7109375" style="230" customWidth="1"/>
    <col min="17" max="17" width="7.42578125" style="230" customWidth="1"/>
    <col min="18" max="18" width="11.7109375" style="230" customWidth="1"/>
    <col min="19" max="19" width="4.5703125" style="230" customWidth="1"/>
    <col min="20" max="16384" width="7.7109375" style="230"/>
  </cols>
  <sheetData>
    <row r="1" spans="1:21" s="736" customFormat="1" ht="30" customHeight="1">
      <c r="A1" s="1402" t="s">
        <v>1177</v>
      </c>
      <c r="B1" s="1402"/>
      <c r="C1" s="1402"/>
      <c r="D1" s="1402"/>
      <c r="E1" s="1402"/>
      <c r="F1" s="1402"/>
      <c r="G1" s="1402"/>
      <c r="H1" s="1402"/>
      <c r="I1" s="1402"/>
      <c r="J1" s="1402"/>
      <c r="K1" s="764"/>
    </row>
    <row r="2" spans="1:21" s="736" customFormat="1" ht="30" customHeight="1">
      <c r="A2" s="1402" t="s">
        <v>1176</v>
      </c>
      <c r="B2" s="1402"/>
      <c r="C2" s="1402"/>
      <c r="D2" s="1402"/>
      <c r="E2" s="1402"/>
      <c r="F2" s="1402"/>
      <c r="G2" s="1402"/>
      <c r="H2" s="1402"/>
      <c r="I2" s="1402"/>
      <c r="J2" s="1402"/>
      <c r="K2" s="764"/>
    </row>
    <row r="3" spans="1:21" s="736" customFormat="1" ht="16.5">
      <c r="A3" s="756" t="s">
        <v>854</v>
      </c>
      <c r="B3" s="755"/>
      <c r="C3" s="755"/>
      <c r="D3" s="755"/>
      <c r="E3" s="755"/>
      <c r="F3" s="755"/>
      <c r="G3" s="755"/>
      <c r="H3" s="755"/>
      <c r="I3" s="755"/>
      <c r="J3" s="754" t="s">
        <v>853</v>
      </c>
      <c r="K3" s="754"/>
    </row>
    <row r="4" spans="1:21" s="736" customFormat="1" ht="15" customHeight="1">
      <c r="A4" s="727"/>
      <c r="B4" s="170" t="s">
        <v>1161</v>
      </c>
      <c r="C4" s="170" t="s">
        <v>1160</v>
      </c>
      <c r="D4" s="170" t="s">
        <v>1159</v>
      </c>
      <c r="E4" s="170" t="s">
        <v>1158</v>
      </c>
      <c r="F4" s="170" t="s">
        <v>1157</v>
      </c>
      <c r="G4" s="170" t="s">
        <v>1156</v>
      </c>
      <c r="H4" s="170" t="s">
        <v>1155</v>
      </c>
      <c r="I4" s="170" t="s">
        <v>1154</v>
      </c>
      <c r="J4" s="170" t="s">
        <v>1153</v>
      </c>
      <c r="K4" s="257"/>
      <c r="L4" s="737" t="s">
        <v>128</v>
      </c>
      <c r="M4" s="737" t="s">
        <v>127</v>
      </c>
    </row>
    <row r="5" spans="1:21" s="537" customFormat="1" ht="12.75" customHeight="1">
      <c r="A5" s="537" t="s">
        <v>75</v>
      </c>
      <c r="B5" s="734">
        <v>13924696</v>
      </c>
      <c r="C5" s="734">
        <v>12491690</v>
      </c>
      <c r="D5" s="734">
        <v>6985262</v>
      </c>
      <c r="E5" s="734">
        <v>13113689</v>
      </c>
      <c r="F5" s="734">
        <v>12468053</v>
      </c>
      <c r="G5" s="734">
        <v>1547983</v>
      </c>
      <c r="H5" s="734">
        <v>7186254</v>
      </c>
      <c r="I5" s="734">
        <v>2452629</v>
      </c>
      <c r="J5" s="734">
        <v>1653168</v>
      </c>
      <c r="K5" s="731"/>
      <c r="L5" s="735" t="s">
        <v>126</v>
      </c>
      <c r="M5" s="23" t="s">
        <v>123</v>
      </c>
      <c r="N5" s="763"/>
      <c r="O5" s="763"/>
      <c r="P5" s="763"/>
      <c r="Q5" s="763"/>
      <c r="R5" s="763"/>
      <c r="S5" s="763"/>
      <c r="T5" s="763"/>
      <c r="U5" s="763"/>
    </row>
    <row r="6" spans="1:21" s="537" customFormat="1" ht="12.75" customHeight="1">
      <c r="A6" s="23" t="s">
        <v>73</v>
      </c>
      <c r="B6" s="734">
        <v>12909073</v>
      </c>
      <c r="C6" s="734">
        <v>12249201</v>
      </c>
      <c r="D6" s="734">
        <v>6816838</v>
      </c>
      <c r="E6" s="734">
        <v>12868324</v>
      </c>
      <c r="F6" s="734">
        <v>11955242</v>
      </c>
      <c r="G6" s="734">
        <v>1517310</v>
      </c>
      <c r="H6" s="734">
        <v>7004166</v>
      </c>
      <c r="I6" s="734">
        <v>2379886</v>
      </c>
      <c r="J6" s="734">
        <v>1595317</v>
      </c>
      <c r="K6" s="731"/>
      <c r="L6" s="414" t="s">
        <v>125</v>
      </c>
      <c r="M6" s="23" t="s">
        <v>123</v>
      </c>
      <c r="N6" s="763"/>
      <c r="O6" s="763"/>
      <c r="P6" s="763"/>
      <c r="Q6" s="763"/>
      <c r="R6" s="763"/>
      <c r="S6" s="763"/>
      <c r="T6" s="763"/>
      <c r="U6" s="763"/>
    </row>
    <row r="7" spans="1:21" s="279" customFormat="1" ht="12.75" customHeight="1">
      <c r="A7" s="23" t="s">
        <v>1162</v>
      </c>
      <c r="B7" s="732">
        <v>5128087</v>
      </c>
      <c r="C7" s="732">
        <v>9018627</v>
      </c>
      <c r="D7" s="732">
        <v>3847577</v>
      </c>
      <c r="E7" s="732">
        <v>7907148</v>
      </c>
      <c r="F7" s="732">
        <v>6796456</v>
      </c>
      <c r="G7" s="732">
        <v>770337</v>
      </c>
      <c r="H7" s="732">
        <v>3084661</v>
      </c>
      <c r="I7" s="732">
        <v>1253417</v>
      </c>
      <c r="J7" s="732">
        <v>618348</v>
      </c>
      <c r="K7" s="750"/>
      <c r="L7" s="414" t="s">
        <v>124</v>
      </c>
      <c r="M7" s="413" t="s">
        <v>123</v>
      </c>
      <c r="N7" s="763"/>
      <c r="O7" s="763"/>
      <c r="P7" s="763"/>
      <c r="Q7" s="763"/>
      <c r="R7" s="763"/>
      <c r="S7" s="763"/>
      <c r="T7" s="763"/>
      <c r="U7" s="763"/>
    </row>
    <row r="8" spans="1:21" s="279" customFormat="1" ht="12.75" customHeight="1">
      <c r="A8" s="57" t="s">
        <v>122</v>
      </c>
      <c r="B8" s="730">
        <v>14441</v>
      </c>
      <c r="C8" s="730">
        <v>2872</v>
      </c>
      <c r="D8" s="730">
        <v>14015</v>
      </c>
      <c r="E8" s="730">
        <v>14693</v>
      </c>
      <c r="F8" s="730">
        <v>9764</v>
      </c>
      <c r="G8" s="730">
        <v>3061</v>
      </c>
      <c r="H8" s="730">
        <v>3375</v>
      </c>
      <c r="I8" s="730">
        <v>1678</v>
      </c>
      <c r="J8" s="730">
        <v>1261</v>
      </c>
      <c r="K8" s="750"/>
      <c r="L8" s="57" t="s">
        <v>121</v>
      </c>
      <c r="M8" s="411">
        <v>1502</v>
      </c>
      <c r="N8" s="763"/>
      <c r="O8" s="763"/>
      <c r="P8" s="763"/>
      <c r="Q8" s="763"/>
      <c r="R8" s="763"/>
      <c r="S8" s="763"/>
      <c r="T8" s="763"/>
      <c r="U8" s="763"/>
    </row>
    <row r="9" spans="1:21" s="279" customFormat="1" ht="12.75" customHeight="1">
      <c r="A9" s="57" t="s">
        <v>120</v>
      </c>
      <c r="B9" s="730">
        <v>169592</v>
      </c>
      <c r="C9" s="730">
        <v>48946</v>
      </c>
      <c r="D9" s="730">
        <v>112600</v>
      </c>
      <c r="E9" s="730">
        <v>101598</v>
      </c>
      <c r="F9" s="730">
        <v>100494</v>
      </c>
      <c r="G9" s="730">
        <v>42564</v>
      </c>
      <c r="H9" s="730">
        <v>96748</v>
      </c>
      <c r="I9" s="730">
        <v>24536</v>
      </c>
      <c r="J9" s="730">
        <v>22346</v>
      </c>
      <c r="K9" s="750"/>
      <c r="L9" s="57" t="s">
        <v>119</v>
      </c>
      <c r="M9" s="411">
        <v>1503</v>
      </c>
      <c r="N9" s="763"/>
      <c r="O9" s="763"/>
      <c r="P9" s="763"/>
      <c r="Q9" s="763"/>
      <c r="R9" s="763"/>
      <c r="S9" s="763"/>
      <c r="T9" s="763"/>
      <c r="U9" s="763"/>
    </row>
    <row r="10" spans="1:21" s="279" customFormat="1" ht="12.75" customHeight="1">
      <c r="A10" s="57" t="s">
        <v>118</v>
      </c>
      <c r="B10" s="730">
        <v>166939</v>
      </c>
      <c r="C10" s="730">
        <v>344144</v>
      </c>
      <c r="D10" s="730">
        <v>80330</v>
      </c>
      <c r="E10" s="730">
        <v>150132</v>
      </c>
      <c r="F10" s="730">
        <v>177962</v>
      </c>
      <c r="G10" s="730">
        <v>15458</v>
      </c>
      <c r="H10" s="730">
        <v>92662</v>
      </c>
      <c r="I10" s="730">
        <v>13807</v>
      </c>
      <c r="J10" s="730">
        <v>25886</v>
      </c>
      <c r="K10" s="750"/>
      <c r="L10" s="57" t="s">
        <v>117</v>
      </c>
      <c r="M10" s="411">
        <v>1115</v>
      </c>
      <c r="N10" s="763"/>
      <c r="O10" s="763"/>
      <c r="P10" s="763"/>
      <c r="Q10" s="763"/>
      <c r="R10" s="763"/>
      <c r="S10" s="763"/>
      <c r="T10" s="763"/>
      <c r="U10" s="763"/>
    </row>
    <row r="11" spans="1:21" s="537" customFormat="1" ht="12.75" customHeight="1">
      <c r="A11" s="57" t="s">
        <v>116</v>
      </c>
      <c r="B11" s="730">
        <v>52915</v>
      </c>
      <c r="C11" s="730">
        <v>15619</v>
      </c>
      <c r="D11" s="730">
        <v>28185</v>
      </c>
      <c r="E11" s="730">
        <v>25207</v>
      </c>
      <c r="F11" s="730">
        <v>31406</v>
      </c>
      <c r="G11" s="730">
        <v>9656</v>
      </c>
      <c r="H11" s="730">
        <v>32794</v>
      </c>
      <c r="I11" s="730">
        <v>9138</v>
      </c>
      <c r="J11" s="730">
        <v>10577</v>
      </c>
      <c r="K11" s="751"/>
      <c r="L11" s="57" t="s">
        <v>115</v>
      </c>
      <c r="M11" s="411">
        <v>1504</v>
      </c>
      <c r="N11" s="763"/>
      <c r="O11" s="763"/>
      <c r="P11" s="763"/>
      <c r="Q11" s="763"/>
      <c r="R11" s="763"/>
      <c r="S11" s="763"/>
      <c r="T11" s="763"/>
      <c r="U11" s="763"/>
    </row>
    <row r="12" spans="1:21" s="279" customFormat="1" ht="12.75" customHeight="1">
      <c r="A12" s="57" t="s">
        <v>114</v>
      </c>
      <c r="B12" s="730">
        <v>447929</v>
      </c>
      <c r="C12" s="730">
        <v>88285</v>
      </c>
      <c r="D12" s="730">
        <v>344442</v>
      </c>
      <c r="E12" s="730">
        <v>367619</v>
      </c>
      <c r="F12" s="730">
        <v>248753</v>
      </c>
      <c r="G12" s="730">
        <v>95324</v>
      </c>
      <c r="H12" s="730">
        <v>219365</v>
      </c>
      <c r="I12" s="730">
        <v>171281</v>
      </c>
      <c r="J12" s="730">
        <v>45240</v>
      </c>
      <c r="K12" s="751"/>
      <c r="L12" s="57" t="s">
        <v>113</v>
      </c>
      <c r="M12" s="411">
        <v>1105</v>
      </c>
      <c r="N12" s="763"/>
      <c r="O12" s="763"/>
      <c r="P12" s="763"/>
      <c r="Q12" s="763"/>
      <c r="R12" s="763"/>
      <c r="S12" s="763"/>
      <c r="T12" s="763"/>
      <c r="U12" s="763"/>
    </row>
    <row r="13" spans="1:21" s="279" customFormat="1" ht="12.75" customHeight="1">
      <c r="A13" s="57" t="s">
        <v>112</v>
      </c>
      <c r="B13" s="730">
        <v>2847013</v>
      </c>
      <c r="C13" s="730">
        <v>6429809</v>
      </c>
      <c r="D13" s="730">
        <v>2435282</v>
      </c>
      <c r="E13" s="730">
        <v>5361935</v>
      </c>
      <c r="F13" s="730">
        <v>3609152</v>
      </c>
      <c r="G13" s="730">
        <v>354353</v>
      </c>
      <c r="H13" s="730">
        <v>1653025</v>
      </c>
      <c r="I13" s="730">
        <v>683843</v>
      </c>
      <c r="J13" s="730">
        <v>274527</v>
      </c>
      <c r="K13" s="750"/>
      <c r="L13" s="57" t="s">
        <v>111</v>
      </c>
      <c r="M13" s="411">
        <v>1106</v>
      </c>
      <c r="N13" s="763"/>
      <c r="O13" s="763"/>
      <c r="P13" s="763"/>
      <c r="Q13" s="763"/>
      <c r="R13" s="763"/>
      <c r="S13" s="763"/>
      <c r="T13" s="763"/>
      <c r="U13" s="763"/>
    </row>
    <row r="14" spans="1:21" s="279" customFormat="1" ht="12.75" customHeight="1">
      <c r="A14" s="57" t="s">
        <v>110</v>
      </c>
      <c r="B14" s="730">
        <v>177976</v>
      </c>
      <c r="C14" s="730">
        <v>143270</v>
      </c>
      <c r="D14" s="730">
        <v>128647</v>
      </c>
      <c r="E14" s="730">
        <v>173481</v>
      </c>
      <c r="F14" s="730">
        <v>212640</v>
      </c>
      <c r="G14" s="730">
        <v>23144</v>
      </c>
      <c r="H14" s="730">
        <v>194515</v>
      </c>
      <c r="I14" s="730">
        <v>40177</v>
      </c>
      <c r="J14" s="730">
        <v>25715</v>
      </c>
      <c r="K14" s="750"/>
      <c r="L14" s="57" t="s">
        <v>109</v>
      </c>
      <c r="M14" s="411">
        <v>1107</v>
      </c>
      <c r="N14" s="763"/>
      <c r="O14" s="763"/>
      <c r="P14" s="763"/>
      <c r="Q14" s="763"/>
      <c r="R14" s="763"/>
      <c r="S14" s="763"/>
      <c r="T14" s="763"/>
      <c r="U14" s="763"/>
    </row>
    <row r="15" spans="1:21" s="279" customFormat="1" ht="12.75" customHeight="1">
      <c r="A15" s="57" t="s">
        <v>108</v>
      </c>
      <c r="B15" s="730">
        <v>95512</v>
      </c>
      <c r="C15" s="730">
        <v>22958</v>
      </c>
      <c r="D15" s="730">
        <v>26091</v>
      </c>
      <c r="E15" s="730">
        <v>60703</v>
      </c>
      <c r="F15" s="730">
        <v>90100</v>
      </c>
      <c r="G15" s="730">
        <v>15066</v>
      </c>
      <c r="H15" s="730">
        <v>26844</v>
      </c>
      <c r="I15" s="730">
        <v>12404</v>
      </c>
      <c r="J15" s="730">
        <v>19476</v>
      </c>
      <c r="K15" s="750"/>
      <c r="L15" s="57" t="s">
        <v>107</v>
      </c>
      <c r="M15" s="411">
        <v>1109</v>
      </c>
      <c r="N15" s="763"/>
      <c r="O15" s="763"/>
      <c r="P15" s="763"/>
      <c r="Q15" s="763"/>
      <c r="R15" s="763"/>
      <c r="S15" s="763"/>
      <c r="T15" s="763"/>
      <c r="U15" s="763"/>
    </row>
    <row r="16" spans="1:21" s="279" customFormat="1" ht="12.75" customHeight="1">
      <c r="A16" s="57" t="s">
        <v>106</v>
      </c>
      <c r="B16" s="730">
        <v>23633</v>
      </c>
      <c r="C16" s="730">
        <v>3194</v>
      </c>
      <c r="D16" s="730">
        <v>5536</v>
      </c>
      <c r="E16" s="730">
        <v>31866</v>
      </c>
      <c r="F16" s="730">
        <v>12265</v>
      </c>
      <c r="G16" s="730">
        <v>5455</v>
      </c>
      <c r="H16" s="730">
        <v>15525</v>
      </c>
      <c r="I16" s="730">
        <v>2069</v>
      </c>
      <c r="J16" s="730">
        <v>4688</v>
      </c>
      <c r="K16" s="750"/>
      <c r="L16" s="57" t="s">
        <v>105</v>
      </c>
      <c r="M16" s="411">
        <v>1506</v>
      </c>
      <c r="N16" s="763"/>
      <c r="O16" s="763"/>
      <c r="P16" s="763"/>
      <c r="Q16" s="763"/>
      <c r="R16" s="763"/>
      <c r="S16" s="763"/>
      <c r="T16" s="763"/>
      <c r="U16" s="763"/>
    </row>
    <row r="17" spans="1:21" s="279" customFormat="1" ht="12.75" customHeight="1">
      <c r="A17" s="57" t="s">
        <v>104</v>
      </c>
      <c r="B17" s="730">
        <v>47684</v>
      </c>
      <c r="C17" s="730">
        <v>6843</v>
      </c>
      <c r="D17" s="730">
        <v>24025</v>
      </c>
      <c r="E17" s="730">
        <v>28441</v>
      </c>
      <c r="F17" s="730">
        <v>39031</v>
      </c>
      <c r="G17" s="730">
        <v>6452</v>
      </c>
      <c r="H17" s="730">
        <v>25155</v>
      </c>
      <c r="I17" s="730">
        <v>5526</v>
      </c>
      <c r="J17" s="730">
        <v>8789</v>
      </c>
      <c r="K17" s="750"/>
      <c r="L17" s="57" t="s">
        <v>103</v>
      </c>
      <c r="M17" s="411">
        <v>1507</v>
      </c>
      <c r="N17" s="763"/>
      <c r="O17" s="763"/>
      <c r="P17" s="763"/>
      <c r="Q17" s="763"/>
      <c r="R17" s="763"/>
      <c r="S17" s="763"/>
      <c r="T17" s="763"/>
      <c r="U17" s="763"/>
    </row>
    <row r="18" spans="1:21" s="279" customFormat="1" ht="12.75" customHeight="1">
      <c r="A18" s="57" t="s">
        <v>102</v>
      </c>
      <c r="B18" s="730">
        <v>85130</v>
      </c>
      <c r="C18" s="730">
        <v>63824</v>
      </c>
      <c r="D18" s="730">
        <v>52002</v>
      </c>
      <c r="E18" s="730">
        <v>84386</v>
      </c>
      <c r="F18" s="730">
        <v>88092</v>
      </c>
      <c r="G18" s="730">
        <v>21863</v>
      </c>
      <c r="H18" s="730">
        <v>61031</v>
      </c>
      <c r="I18" s="730">
        <v>10274</v>
      </c>
      <c r="J18" s="730">
        <v>16978</v>
      </c>
      <c r="K18" s="750"/>
      <c r="L18" s="57" t="s">
        <v>101</v>
      </c>
      <c r="M18" s="411">
        <v>1116</v>
      </c>
      <c r="N18" s="763"/>
      <c r="O18" s="763"/>
      <c r="P18" s="763"/>
      <c r="Q18" s="763"/>
      <c r="R18" s="763"/>
      <c r="S18" s="763"/>
      <c r="T18" s="763"/>
      <c r="U18" s="763"/>
    </row>
    <row r="19" spans="1:21" s="279" customFormat="1" ht="12.75" customHeight="1">
      <c r="A19" s="57" t="s">
        <v>100</v>
      </c>
      <c r="B19" s="730">
        <v>260451</v>
      </c>
      <c r="C19" s="730">
        <v>1508948</v>
      </c>
      <c r="D19" s="730">
        <v>246371</v>
      </c>
      <c r="E19" s="730">
        <v>973268</v>
      </c>
      <c r="F19" s="730">
        <v>1289222</v>
      </c>
      <c r="G19" s="730">
        <v>49382</v>
      </c>
      <c r="H19" s="730">
        <v>247789</v>
      </c>
      <c r="I19" s="730">
        <v>66602</v>
      </c>
      <c r="J19" s="730">
        <v>41970</v>
      </c>
      <c r="K19" s="750"/>
      <c r="L19" s="57" t="s">
        <v>99</v>
      </c>
      <c r="M19" s="411">
        <v>1110</v>
      </c>
      <c r="N19" s="763"/>
      <c r="O19" s="763"/>
      <c r="P19" s="763"/>
      <c r="Q19" s="763"/>
      <c r="R19" s="763"/>
      <c r="S19" s="763"/>
      <c r="T19" s="763"/>
      <c r="U19" s="763"/>
    </row>
    <row r="20" spans="1:21" s="279" customFormat="1" ht="12.75" customHeight="1">
      <c r="A20" s="57" t="s">
        <v>98</v>
      </c>
      <c r="B20" s="730">
        <v>54736</v>
      </c>
      <c r="C20" s="730">
        <v>16713</v>
      </c>
      <c r="D20" s="730">
        <v>35955</v>
      </c>
      <c r="E20" s="730">
        <v>43456</v>
      </c>
      <c r="F20" s="730">
        <v>61762</v>
      </c>
      <c r="G20" s="730">
        <v>15564</v>
      </c>
      <c r="H20" s="730">
        <v>28740</v>
      </c>
      <c r="I20" s="730">
        <v>10832</v>
      </c>
      <c r="J20" s="730">
        <v>7199</v>
      </c>
      <c r="K20" s="750"/>
      <c r="L20" s="57" t="s">
        <v>97</v>
      </c>
      <c r="M20" s="411">
        <v>1508</v>
      </c>
      <c r="N20" s="763"/>
      <c r="O20" s="763"/>
      <c r="P20" s="763"/>
      <c r="Q20" s="763"/>
      <c r="R20" s="763"/>
      <c r="S20" s="763"/>
      <c r="T20" s="763"/>
      <c r="U20" s="763"/>
    </row>
    <row r="21" spans="1:21" s="279" customFormat="1" ht="12.75" customHeight="1">
      <c r="A21" s="57" t="s">
        <v>96</v>
      </c>
      <c r="B21" s="730">
        <v>96278</v>
      </c>
      <c r="C21" s="730">
        <v>32711</v>
      </c>
      <c r="D21" s="730">
        <v>39437</v>
      </c>
      <c r="E21" s="730">
        <v>67782</v>
      </c>
      <c r="F21" s="730">
        <v>64707</v>
      </c>
      <c r="G21" s="730">
        <v>27746</v>
      </c>
      <c r="H21" s="730">
        <v>54435</v>
      </c>
      <c r="I21" s="730">
        <v>80834</v>
      </c>
      <c r="J21" s="730">
        <v>13997</v>
      </c>
      <c r="K21" s="750"/>
      <c r="L21" s="57" t="s">
        <v>95</v>
      </c>
      <c r="M21" s="411">
        <v>1510</v>
      </c>
      <c r="N21" s="763"/>
      <c r="O21" s="763"/>
      <c r="P21" s="763"/>
      <c r="Q21" s="763"/>
      <c r="R21" s="763"/>
      <c r="S21" s="763"/>
      <c r="T21" s="763"/>
      <c r="U21" s="763"/>
    </row>
    <row r="22" spans="1:21" s="537" customFormat="1" ht="12.75" customHeight="1">
      <c r="A22" s="57" t="s">
        <v>94</v>
      </c>
      <c r="B22" s="730">
        <v>52446</v>
      </c>
      <c r="C22" s="730">
        <v>6912</v>
      </c>
      <c r="D22" s="730">
        <v>20871</v>
      </c>
      <c r="E22" s="730">
        <v>17589</v>
      </c>
      <c r="F22" s="730">
        <v>19173</v>
      </c>
      <c r="G22" s="730">
        <v>3909</v>
      </c>
      <c r="H22" s="730">
        <v>13431</v>
      </c>
      <c r="I22" s="730">
        <v>5322</v>
      </c>
      <c r="J22" s="730">
        <v>4013</v>
      </c>
      <c r="K22" s="751"/>
      <c r="L22" s="57" t="s">
        <v>93</v>
      </c>
      <c r="M22" s="411">
        <v>1511</v>
      </c>
      <c r="N22" s="763"/>
      <c r="O22" s="763"/>
      <c r="P22" s="763"/>
      <c r="Q22" s="763"/>
      <c r="R22" s="763"/>
      <c r="S22" s="763"/>
      <c r="T22" s="763"/>
      <c r="U22" s="763"/>
    </row>
    <row r="23" spans="1:21" s="537" customFormat="1" ht="12.75" customHeight="1">
      <c r="A23" s="57" t="s">
        <v>92</v>
      </c>
      <c r="B23" s="730">
        <v>119340</v>
      </c>
      <c r="C23" s="730">
        <v>54749</v>
      </c>
      <c r="D23" s="730">
        <v>51766</v>
      </c>
      <c r="E23" s="730">
        <v>93327</v>
      </c>
      <c r="F23" s="730">
        <v>133306</v>
      </c>
      <c r="G23" s="730">
        <v>15960</v>
      </c>
      <c r="H23" s="730">
        <v>95242</v>
      </c>
      <c r="I23" s="730">
        <v>14751</v>
      </c>
      <c r="J23" s="730">
        <v>17096</v>
      </c>
      <c r="K23" s="750"/>
      <c r="L23" s="57" t="s">
        <v>91</v>
      </c>
      <c r="M23" s="411">
        <v>1512</v>
      </c>
      <c r="N23" s="763"/>
      <c r="O23" s="763"/>
      <c r="P23" s="763"/>
      <c r="Q23" s="763"/>
      <c r="R23" s="763"/>
      <c r="S23" s="763"/>
      <c r="T23" s="763"/>
      <c r="U23" s="763"/>
    </row>
    <row r="24" spans="1:21" s="279" customFormat="1" ht="12.75" customHeight="1">
      <c r="A24" s="57" t="s">
        <v>90</v>
      </c>
      <c r="B24" s="730">
        <v>325787</v>
      </c>
      <c r="C24" s="730">
        <v>209968</v>
      </c>
      <c r="D24" s="730">
        <v>142883</v>
      </c>
      <c r="E24" s="730">
        <v>199814</v>
      </c>
      <c r="F24" s="730">
        <v>441243</v>
      </c>
      <c r="G24" s="730">
        <v>54584</v>
      </c>
      <c r="H24" s="730">
        <v>116986</v>
      </c>
      <c r="I24" s="730">
        <v>86103</v>
      </c>
      <c r="J24" s="730">
        <v>64240</v>
      </c>
      <c r="K24" s="750"/>
      <c r="L24" s="57" t="s">
        <v>89</v>
      </c>
      <c r="M24" s="411">
        <v>1111</v>
      </c>
      <c r="N24" s="763"/>
      <c r="O24" s="763"/>
      <c r="P24" s="763"/>
      <c r="Q24" s="763"/>
      <c r="R24" s="763"/>
      <c r="S24" s="763"/>
      <c r="T24" s="763"/>
      <c r="U24" s="763"/>
    </row>
    <row r="25" spans="1:21" s="279" customFormat="1" ht="12.75" customHeight="1">
      <c r="A25" s="57" t="s">
        <v>88</v>
      </c>
      <c r="B25" s="730">
        <v>90286</v>
      </c>
      <c r="C25" s="730">
        <v>18862</v>
      </c>
      <c r="D25" s="730">
        <v>59139</v>
      </c>
      <c r="E25" s="730">
        <v>111849</v>
      </c>
      <c r="F25" s="730">
        <v>167383</v>
      </c>
      <c r="G25" s="730">
        <v>10796</v>
      </c>
      <c r="H25" s="730">
        <v>106997</v>
      </c>
      <c r="I25" s="730">
        <v>14241</v>
      </c>
      <c r="J25" s="730">
        <v>14349</v>
      </c>
      <c r="K25" s="750"/>
      <c r="L25" s="57" t="s">
        <v>87</v>
      </c>
      <c r="M25" s="411">
        <v>1114</v>
      </c>
      <c r="N25" s="763"/>
      <c r="O25" s="763"/>
      <c r="P25" s="763"/>
      <c r="Q25" s="763"/>
      <c r="R25" s="763"/>
      <c r="S25" s="763"/>
      <c r="T25" s="763"/>
      <c r="U25" s="763"/>
    </row>
    <row r="26" spans="1:21" ht="15" customHeight="1">
      <c r="A26" s="727"/>
      <c r="B26" s="170" t="s">
        <v>1161</v>
      </c>
      <c r="C26" s="170" t="s">
        <v>1160</v>
      </c>
      <c r="D26" s="170" t="s">
        <v>1159</v>
      </c>
      <c r="E26" s="170" t="s">
        <v>1158</v>
      </c>
      <c r="F26" s="170" t="s">
        <v>1157</v>
      </c>
      <c r="G26" s="170" t="s">
        <v>1156</v>
      </c>
      <c r="H26" s="170" t="s">
        <v>1155</v>
      </c>
      <c r="I26" s="170" t="s">
        <v>1154</v>
      </c>
      <c r="J26" s="170" t="s">
        <v>1153</v>
      </c>
    </row>
    <row r="27" spans="1:21" ht="9.75" customHeight="1">
      <c r="A27" s="1443" t="s">
        <v>8</v>
      </c>
      <c r="B27" s="1457"/>
      <c r="C27" s="1457"/>
      <c r="D27" s="1457"/>
      <c r="E27" s="1457"/>
      <c r="F27" s="1457"/>
      <c r="G27" s="1457"/>
      <c r="H27" s="1457"/>
      <c r="I27" s="1457"/>
      <c r="J27" s="1457"/>
    </row>
    <row r="28" spans="1:21">
      <c r="A28" s="1399" t="s">
        <v>1100</v>
      </c>
      <c r="B28" s="1399"/>
      <c r="C28" s="1399"/>
      <c r="D28" s="1399"/>
      <c r="E28" s="1399"/>
      <c r="F28" s="762"/>
    </row>
    <row r="29" spans="1:21">
      <c r="A29" s="1399" t="s">
        <v>1101</v>
      </c>
      <c r="B29" s="1399"/>
      <c r="C29" s="1399"/>
      <c r="D29" s="1399"/>
      <c r="E29" s="1399"/>
      <c r="F29" s="762"/>
    </row>
    <row r="30" spans="1:21">
      <c r="A30" s="725"/>
    </row>
    <row r="31" spans="1:21">
      <c r="A31" s="178" t="s">
        <v>3</v>
      </c>
    </row>
    <row r="32" spans="1:21">
      <c r="A32" s="179" t="s">
        <v>1175</v>
      </c>
    </row>
    <row r="35" spans="1:10">
      <c r="A35" s="760"/>
      <c r="B35" s="671"/>
      <c r="C35" s="671"/>
      <c r="D35" s="671"/>
      <c r="E35" s="671"/>
      <c r="F35" s="671"/>
      <c r="G35" s="671"/>
      <c r="H35" s="671"/>
      <c r="I35" s="671"/>
      <c r="J35" s="671"/>
    </row>
    <row r="36" spans="1:10">
      <c r="A36" s="760"/>
      <c r="B36" s="671"/>
      <c r="C36" s="671"/>
      <c r="D36" s="671"/>
      <c r="E36" s="671"/>
      <c r="F36" s="671"/>
      <c r="G36" s="671"/>
      <c r="H36" s="671"/>
      <c r="I36" s="671"/>
      <c r="J36" s="671"/>
    </row>
    <row r="37" spans="1:10">
      <c r="A37" s="760"/>
      <c r="B37" s="671"/>
      <c r="C37" s="671"/>
      <c r="D37" s="671"/>
      <c r="E37" s="671"/>
      <c r="F37" s="671"/>
      <c r="G37" s="671"/>
      <c r="H37" s="671"/>
      <c r="I37" s="671"/>
      <c r="J37" s="671"/>
    </row>
    <row r="38" spans="1:10">
      <c r="A38" s="760"/>
      <c r="B38" s="671"/>
      <c r="C38" s="671"/>
      <c r="D38" s="671"/>
      <c r="E38" s="671"/>
      <c r="F38" s="671"/>
      <c r="G38" s="671"/>
      <c r="H38" s="671"/>
      <c r="I38" s="671"/>
      <c r="J38" s="671"/>
    </row>
    <row r="39" spans="1:10">
      <c r="A39" s="760"/>
      <c r="B39" s="671"/>
      <c r="C39" s="671"/>
      <c r="D39" s="671"/>
      <c r="E39" s="671"/>
      <c r="F39" s="671"/>
      <c r="G39" s="671"/>
      <c r="H39" s="671"/>
      <c r="I39" s="671"/>
      <c r="J39" s="671"/>
    </row>
    <row r="40" spans="1:10">
      <c r="A40" s="760"/>
      <c r="B40" s="671"/>
      <c r="C40" s="671"/>
      <c r="D40" s="671"/>
      <c r="E40" s="671"/>
      <c r="F40" s="671"/>
      <c r="G40" s="671"/>
      <c r="H40" s="671"/>
      <c r="I40" s="671"/>
      <c r="J40" s="671"/>
    </row>
    <row r="41" spans="1:10">
      <c r="A41" s="760"/>
      <c r="B41" s="671"/>
      <c r="C41" s="671"/>
      <c r="D41" s="671"/>
      <c r="E41" s="671"/>
      <c r="F41" s="671"/>
      <c r="G41" s="671"/>
      <c r="H41" s="671"/>
      <c r="I41" s="671"/>
      <c r="J41" s="671"/>
    </row>
    <row r="42" spans="1:10">
      <c r="A42" s="760"/>
      <c r="B42" s="671"/>
      <c r="C42" s="671"/>
      <c r="D42" s="671"/>
      <c r="E42" s="671"/>
      <c r="F42" s="671"/>
      <c r="G42" s="671"/>
      <c r="H42" s="671"/>
      <c r="I42" s="671"/>
      <c r="J42" s="671"/>
    </row>
    <row r="43" spans="1:10">
      <c r="A43" s="760"/>
      <c r="B43" s="671"/>
      <c r="C43" s="671"/>
      <c r="D43" s="761"/>
      <c r="E43" s="671"/>
      <c r="F43" s="671"/>
      <c r="G43" s="671"/>
      <c r="H43" s="671"/>
      <c r="I43" s="671"/>
      <c r="J43" s="671"/>
    </row>
    <row r="44" spans="1:10">
      <c r="A44" s="760"/>
      <c r="B44" s="671"/>
      <c r="C44" s="671"/>
      <c r="D44" s="671"/>
      <c r="E44" s="671"/>
      <c r="F44" s="671"/>
      <c r="G44" s="671"/>
      <c r="H44" s="671"/>
      <c r="I44" s="671"/>
      <c r="J44" s="671"/>
    </row>
    <row r="45" spans="1:10">
      <c r="A45" s="760"/>
      <c r="B45" s="671"/>
      <c r="C45" s="671"/>
      <c r="D45" s="671"/>
      <c r="E45" s="671"/>
      <c r="F45" s="671"/>
      <c r="G45" s="671"/>
      <c r="H45" s="671"/>
      <c r="I45" s="671"/>
      <c r="J45" s="671"/>
    </row>
    <row r="46" spans="1:10">
      <c r="A46" s="760"/>
      <c r="B46" s="671"/>
      <c r="C46" s="671"/>
      <c r="D46" s="671"/>
      <c r="E46" s="671"/>
      <c r="F46" s="671"/>
      <c r="G46" s="671"/>
      <c r="H46" s="671"/>
      <c r="I46" s="671"/>
      <c r="J46" s="671"/>
    </row>
    <row r="47" spans="1:10">
      <c r="A47" s="760"/>
      <c r="B47" s="671"/>
      <c r="C47" s="671"/>
      <c r="D47" s="671"/>
      <c r="E47" s="671"/>
      <c r="F47" s="671"/>
      <c r="G47" s="671"/>
      <c r="H47" s="671"/>
      <c r="I47" s="671"/>
      <c r="J47" s="671"/>
    </row>
    <row r="48" spans="1:10">
      <c r="A48" s="760"/>
      <c r="B48" s="671"/>
      <c r="C48" s="671"/>
      <c r="D48" s="671"/>
      <c r="E48" s="671"/>
      <c r="F48" s="671"/>
      <c r="G48" s="671"/>
      <c r="H48" s="671"/>
      <c r="I48" s="671"/>
      <c r="J48" s="671"/>
    </row>
    <row r="49" spans="1:10">
      <c r="A49" s="760"/>
      <c r="B49" s="671"/>
      <c r="C49" s="671"/>
      <c r="D49" s="671"/>
      <c r="E49" s="671"/>
      <c r="F49" s="671"/>
      <c r="G49" s="671"/>
      <c r="H49" s="671"/>
      <c r="I49" s="671"/>
      <c r="J49" s="671"/>
    </row>
    <row r="50" spans="1:10">
      <c r="A50" s="760"/>
      <c r="B50" s="671"/>
      <c r="C50" s="671"/>
      <c r="D50" s="671"/>
      <c r="E50" s="671"/>
      <c r="F50" s="671"/>
      <c r="G50" s="671"/>
      <c r="H50" s="671"/>
      <c r="I50" s="671"/>
      <c r="J50" s="671"/>
    </row>
    <row r="51" spans="1:10">
      <c r="A51" s="760"/>
      <c r="B51" s="671"/>
      <c r="C51" s="671"/>
      <c r="D51" s="671"/>
      <c r="E51" s="671"/>
      <c r="F51" s="671"/>
      <c r="G51" s="671"/>
      <c r="H51" s="671"/>
      <c r="I51" s="671"/>
      <c r="J51" s="671"/>
    </row>
    <row r="52" spans="1:10">
      <c r="A52" s="760"/>
      <c r="B52" s="671"/>
      <c r="C52" s="671"/>
      <c r="D52" s="671"/>
      <c r="E52" s="671"/>
      <c r="F52" s="671"/>
      <c r="G52" s="671"/>
      <c r="H52" s="671"/>
      <c r="I52" s="671"/>
      <c r="J52" s="671"/>
    </row>
    <row r="53" spans="1:10">
      <c r="A53" s="760"/>
      <c r="B53" s="671"/>
      <c r="C53" s="671"/>
      <c r="D53" s="671"/>
      <c r="E53" s="671"/>
      <c r="F53" s="671"/>
      <c r="G53" s="671"/>
      <c r="H53" s="671"/>
      <c r="I53" s="671"/>
      <c r="J53" s="671"/>
    </row>
    <row r="54" spans="1:10">
      <c r="A54" s="760"/>
      <c r="B54" s="671"/>
      <c r="C54" s="671"/>
      <c r="D54" s="671"/>
      <c r="E54" s="671"/>
      <c r="F54" s="671"/>
      <c r="G54" s="671"/>
      <c r="H54" s="671"/>
      <c r="I54" s="671"/>
      <c r="J54" s="671"/>
    </row>
    <row r="55" spans="1:10">
      <c r="A55" s="760"/>
      <c r="B55" s="671"/>
      <c r="C55" s="671"/>
      <c r="D55" s="671"/>
      <c r="E55" s="671"/>
      <c r="F55" s="671"/>
      <c r="G55" s="671"/>
      <c r="H55" s="671"/>
      <c r="I55" s="671"/>
      <c r="J55" s="671"/>
    </row>
    <row r="56" spans="1:10">
      <c r="A56" s="760"/>
      <c r="B56" s="671"/>
      <c r="C56" s="671"/>
      <c r="D56" s="671"/>
      <c r="E56" s="671"/>
      <c r="F56" s="671"/>
      <c r="G56" s="671"/>
      <c r="H56" s="671"/>
      <c r="I56" s="671"/>
      <c r="J56" s="671"/>
    </row>
    <row r="57" spans="1:10">
      <c r="A57" s="760"/>
      <c r="B57" s="671"/>
      <c r="C57" s="671"/>
      <c r="D57" s="671"/>
      <c r="E57" s="671"/>
      <c r="F57" s="671"/>
      <c r="G57" s="671"/>
      <c r="H57" s="671"/>
      <c r="I57" s="671"/>
      <c r="J57" s="671"/>
    </row>
    <row r="58" spans="1:10">
      <c r="A58" s="760"/>
      <c r="B58" s="671"/>
      <c r="C58" s="671"/>
      <c r="D58" s="671"/>
      <c r="E58" s="671"/>
      <c r="F58" s="671"/>
      <c r="G58" s="671"/>
      <c r="H58" s="671"/>
      <c r="I58" s="671"/>
      <c r="J58" s="671"/>
    </row>
    <row r="59" spans="1:10">
      <c r="A59" s="760"/>
      <c r="B59" s="671"/>
      <c r="C59" s="671"/>
      <c r="D59" s="671"/>
      <c r="E59" s="671"/>
      <c r="F59" s="671"/>
      <c r="G59" s="671"/>
      <c r="H59" s="671"/>
      <c r="I59" s="671"/>
      <c r="J59" s="671"/>
    </row>
    <row r="60" spans="1:10">
      <c r="A60" s="760"/>
      <c r="B60" s="671"/>
      <c r="C60" s="671"/>
      <c r="D60" s="671"/>
      <c r="E60" s="671"/>
      <c r="F60" s="671"/>
      <c r="G60" s="671"/>
      <c r="H60" s="671"/>
      <c r="I60" s="671"/>
      <c r="J60" s="671"/>
    </row>
    <row r="61" spans="1:10">
      <c r="A61" s="760"/>
      <c r="B61" s="671"/>
      <c r="C61" s="671"/>
      <c r="D61" s="671"/>
      <c r="E61" s="671"/>
      <c r="F61" s="671"/>
      <c r="G61" s="671"/>
      <c r="H61" s="671"/>
      <c r="I61" s="671"/>
      <c r="J61" s="671"/>
    </row>
    <row r="62" spans="1:10">
      <c r="A62" s="758"/>
      <c r="B62" s="758"/>
      <c r="C62" s="758"/>
      <c r="D62" s="758"/>
      <c r="E62" s="758"/>
      <c r="F62" s="758"/>
      <c r="G62" s="758"/>
      <c r="H62" s="758"/>
      <c r="I62" s="758"/>
      <c r="J62" s="759"/>
    </row>
    <row r="63" spans="1:10">
      <c r="A63" s="758"/>
      <c r="B63" s="758"/>
      <c r="C63" s="758"/>
      <c r="D63" s="758"/>
      <c r="E63" s="758"/>
      <c r="F63" s="758"/>
      <c r="G63" s="758"/>
      <c r="H63" s="758"/>
      <c r="I63" s="758"/>
      <c r="J63" s="758"/>
    </row>
    <row r="64" spans="1:10">
      <c r="A64" s="758"/>
      <c r="B64" s="758"/>
      <c r="C64" s="758"/>
      <c r="D64" s="758"/>
      <c r="E64" s="758"/>
      <c r="F64" s="758"/>
      <c r="G64" s="758"/>
      <c r="H64" s="758"/>
      <c r="I64" s="758"/>
      <c r="J64" s="758"/>
    </row>
    <row r="65" spans="1:10">
      <c r="A65" s="758"/>
      <c r="B65" s="758"/>
      <c r="C65" s="758"/>
      <c r="D65" s="758"/>
      <c r="E65" s="758"/>
      <c r="F65" s="758"/>
      <c r="G65" s="758"/>
      <c r="H65" s="758"/>
      <c r="I65" s="758"/>
      <c r="J65" s="758"/>
    </row>
    <row r="66" spans="1:10">
      <c r="A66" s="758"/>
      <c r="B66" s="758"/>
      <c r="C66" s="758"/>
      <c r="D66" s="758"/>
      <c r="E66" s="758"/>
      <c r="F66" s="758"/>
      <c r="G66" s="758"/>
      <c r="H66" s="758"/>
      <c r="I66" s="758"/>
      <c r="J66" s="758"/>
    </row>
    <row r="67" spans="1:10">
      <c r="A67" s="758"/>
      <c r="B67" s="758"/>
      <c r="C67" s="758"/>
      <c r="D67" s="758"/>
      <c r="E67" s="758"/>
      <c r="F67" s="758"/>
      <c r="G67" s="758"/>
      <c r="H67" s="758"/>
      <c r="I67" s="758"/>
      <c r="J67" s="758"/>
    </row>
  </sheetData>
  <mergeCells count="5">
    <mergeCell ref="A1:J1"/>
    <mergeCell ref="A2:J2"/>
    <mergeCell ref="A28:E28"/>
    <mergeCell ref="A29:E29"/>
    <mergeCell ref="A27:J27"/>
  </mergeCells>
  <conditionalFormatting sqref="B5:J25">
    <cfRule type="cellIs" dxfId="90" priority="11" operator="between">
      <formula>0.0000000000000001</formula>
      <formula>0.4999999999</formula>
    </cfRule>
    <cfRule type="cellIs" dxfId="89" priority="12" operator="between">
      <formula>0.1</formula>
      <formula>0.5</formula>
    </cfRule>
    <cfRule type="cellIs" dxfId="88" priority="13" operator="between">
      <formula>0.0000000001</formula>
      <formula>0.00049999999</formula>
    </cfRule>
  </conditionalFormatting>
  <conditionalFormatting sqref="B5:J25">
    <cfRule type="cellIs" dxfId="87" priority="10" operator="between">
      <formula>0.0000000000000001</formula>
      <formula>0.5</formula>
    </cfRule>
  </conditionalFormatting>
  <conditionalFormatting sqref="B5:J25">
    <cfRule type="cellIs" dxfId="86" priority="9" operator="between">
      <formula>0.1</formula>
      <formula>0.5</formula>
    </cfRule>
  </conditionalFormatting>
  <conditionalFormatting sqref="B5:J25">
    <cfRule type="cellIs" dxfId="85" priority="7" operator="between">
      <formula>0.00000001</formula>
      <formula>0.49999999</formula>
    </cfRule>
    <cfRule type="cellIs" dxfId="84" priority="8" operator="between">
      <formula>0.1</formula>
      <formula>0.5</formula>
    </cfRule>
  </conditionalFormatting>
  <conditionalFormatting sqref="B5:J25">
    <cfRule type="cellIs" dxfId="83" priority="3" operator="between">
      <formula>0.0000000000000001</formula>
      <formula>0.4999999999</formula>
    </cfRule>
    <cfRule type="cellIs" dxfId="82" priority="4" operator="between">
      <formula>0.0000000001</formula>
      <formula>0.0004999999</formula>
    </cfRule>
    <cfRule type="cellIs" dxfId="81" priority="5" operator="between">
      <formula>0.0000000001</formula>
      <formula>0.00049999999</formula>
    </cfRule>
    <cfRule type="cellIs" dxfId="80" priority="6" operator="between">
      <formula>0.0000000000000001</formula>
      <formula>0.4999999999</formula>
    </cfRule>
  </conditionalFormatting>
  <conditionalFormatting sqref="M5:M25 L6:L25 B5:J25">
    <cfRule type="cellIs" dxfId="79" priority="2" operator="between">
      <formula>0.0000000000000001</formula>
      <formula>0.4999999999</formula>
    </cfRule>
  </conditionalFormatting>
  <conditionalFormatting sqref="B63:J67 B35:J42 B44:J61">
    <cfRule type="cellIs" dxfId="78" priority="1" operator="equal">
      <formula>1</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A1:AC53"/>
  <sheetViews>
    <sheetView showGridLines="0" showOutlineSymbols="0" workbookViewId="0">
      <selection sqref="A1:N1"/>
    </sheetView>
  </sheetViews>
  <sheetFormatPr defaultColWidth="9.140625" defaultRowHeight="13.5"/>
  <cols>
    <col min="1" max="1" width="16.140625" style="988" customWidth="1"/>
    <col min="2" max="2" width="5.7109375" style="988" customWidth="1"/>
    <col min="3" max="3" width="6.42578125" style="988" customWidth="1"/>
    <col min="4" max="4" width="9.42578125" style="988" bestFit="1" customWidth="1"/>
    <col min="5" max="5" width="8" style="988" bestFit="1" customWidth="1"/>
    <col min="6" max="6" width="12" style="988" customWidth="1"/>
    <col min="7" max="7" width="9.28515625" style="988" customWidth="1"/>
    <col min="8" max="8" width="8.42578125" style="988" customWidth="1"/>
    <col min="9" max="9" width="4.7109375" style="988" customWidth="1"/>
    <col min="10" max="10" width="5.85546875" style="988" customWidth="1"/>
    <col min="11" max="11" width="6.85546875" style="988" customWidth="1"/>
    <col min="12" max="12" width="9.42578125" style="988" bestFit="1" customWidth="1"/>
    <col min="13" max="13" width="8" style="988" bestFit="1" customWidth="1"/>
    <col min="14" max="14" width="12" style="988" customWidth="1"/>
    <col min="15" max="17" width="9.140625" style="988"/>
    <col min="18" max="24" width="8.85546875" style="1056" customWidth="1"/>
    <col min="25" max="16384" width="9.140625" style="988"/>
  </cols>
  <sheetData>
    <row r="1" spans="1:26" s="1007" customFormat="1" ht="30" customHeight="1">
      <c r="A1" s="1346" t="s">
        <v>2230</v>
      </c>
      <c r="B1" s="1346"/>
      <c r="C1" s="1346"/>
      <c r="D1" s="1346"/>
      <c r="E1" s="1346"/>
      <c r="F1" s="1346"/>
      <c r="G1" s="1346"/>
      <c r="H1" s="1346"/>
      <c r="I1" s="1346"/>
      <c r="J1" s="1346"/>
      <c r="K1" s="1346"/>
      <c r="L1" s="1346"/>
      <c r="M1" s="1346"/>
      <c r="N1" s="1346"/>
    </row>
    <row r="2" spans="1:26" s="1007" customFormat="1" ht="30" customHeight="1">
      <c r="A2" s="1347" t="s">
        <v>2231</v>
      </c>
      <c r="B2" s="1347"/>
      <c r="C2" s="1347"/>
      <c r="D2" s="1347"/>
      <c r="E2" s="1347"/>
      <c r="F2" s="1347"/>
      <c r="G2" s="1347"/>
      <c r="H2" s="1347"/>
      <c r="I2" s="1347"/>
      <c r="J2" s="1347"/>
      <c r="K2" s="1347"/>
      <c r="L2" s="1347"/>
      <c r="M2" s="1347"/>
      <c r="N2" s="1347"/>
    </row>
    <row r="3" spans="1:26" s="993" customFormat="1" ht="13.5" customHeight="1">
      <c r="A3" s="1348"/>
      <c r="B3" s="1336" t="s">
        <v>2188</v>
      </c>
      <c r="C3" s="1337"/>
      <c r="D3" s="1337"/>
      <c r="E3" s="1337"/>
      <c r="F3" s="1339" t="s">
        <v>2226</v>
      </c>
      <c r="G3" s="1342" t="s">
        <v>2225</v>
      </c>
      <c r="H3" s="1342" t="s">
        <v>2232</v>
      </c>
      <c r="I3" s="1342" t="s">
        <v>2223</v>
      </c>
      <c r="J3" s="1336" t="s">
        <v>2188</v>
      </c>
      <c r="K3" s="1337"/>
      <c r="L3" s="1337"/>
      <c r="M3" s="1338"/>
      <c r="N3" s="1339" t="s">
        <v>2226</v>
      </c>
    </row>
    <row r="4" spans="1:26" s="993" customFormat="1" ht="13.5" customHeight="1">
      <c r="A4" s="1348"/>
      <c r="B4" s="1342" t="s">
        <v>2233</v>
      </c>
      <c r="C4" s="1343" t="s">
        <v>2234</v>
      </c>
      <c r="D4" s="1344"/>
      <c r="E4" s="1344"/>
      <c r="F4" s="1349"/>
      <c r="G4" s="1342"/>
      <c r="H4" s="1342"/>
      <c r="I4" s="1342"/>
      <c r="J4" s="1342" t="s">
        <v>2233</v>
      </c>
      <c r="K4" s="1343" t="s">
        <v>2234</v>
      </c>
      <c r="L4" s="1344"/>
      <c r="M4" s="1345"/>
      <c r="N4" s="1349"/>
    </row>
    <row r="5" spans="1:26" s="993" customFormat="1" ht="41.25" customHeight="1">
      <c r="A5" s="1348"/>
      <c r="B5" s="1342"/>
      <c r="C5" s="1006" t="s">
        <v>2235</v>
      </c>
      <c r="D5" s="1057" t="s">
        <v>2236</v>
      </c>
      <c r="E5" s="1021" t="s">
        <v>2237</v>
      </c>
      <c r="F5" s="1350"/>
      <c r="G5" s="1342"/>
      <c r="H5" s="1342"/>
      <c r="I5" s="1342"/>
      <c r="J5" s="1342"/>
      <c r="K5" s="1006" t="s">
        <v>2235</v>
      </c>
      <c r="L5" s="991" t="s">
        <v>2236</v>
      </c>
      <c r="M5" s="1021" t="s">
        <v>2237</v>
      </c>
      <c r="N5" s="1350"/>
    </row>
    <row r="6" spans="1:26" s="759" customFormat="1" ht="25.5">
      <c r="A6" s="1348"/>
      <c r="B6" s="991" t="s">
        <v>451</v>
      </c>
      <c r="C6" s="1017" t="s">
        <v>214</v>
      </c>
      <c r="D6" s="1329" t="s">
        <v>451</v>
      </c>
      <c r="E6" s="1331"/>
      <c r="F6" s="1017" t="s">
        <v>214</v>
      </c>
      <c r="G6" s="1351" t="s">
        <v>2198</v>
      </c>
      <c r="H6" s="1352"/>
      <c r="I6" s="991" t="s">
        <v>451</v>
      </c>
      <c r="J6" s="991" t="s">
        <v>451</v>
      </c>
      <c r="K6" s="1017" t="s">
        <v>214</v>
      </c>
      <c r="L6" s="1329" t="s">
        <v>451</v>
      </c>
      <c r="M6" s="1331"/>
      <c r="N6" s="1017" t="s">
        <v>214</v>
      </c>
    </row>
    <row r="7" spans="1:26" s="759" customFormat="1" ht="12.75">
      <c r="A7" s="1348"/>
      <c r="B7" s="1326">
        <v>2017</v>
      </c>
      <c r="C7" s="1327"/>
      <c r="D7" s="1327"/>
      <c r="E7" s="1327"/>
      <c r="F7" s="1327"/>
      <c r="G7" s="1327"/>
      <c r="H7" s="1327"/>
      <c r="I7" s="1328"/>
      <c r="J7" s="1329" t="s">
        <v>450</v>
      </c>
      <c r="K7" s="1330"/>
      <c r="L7" s="1330"/>
      <c r="M7" s="1330"/>
      <c r="N7" s="1331"/>
      <c r="P7" s="1025" t="s">
        <v>2192</v>
      </c>
    </row>
    <row r="8" spans="1:26" s="1003" customFormat="1" ht="12.75">
      <c r="A8" s="1001" t="s">
        <v>75</v>
      </c>
      <c r="B8" s="1058">
        <v>100</v>
      </c>
      <c r="C8" s="1059">
        <v>19.023</v>
      </c>
      <c r="D8" s="1058">
        <v>100</v>
      </c>
      <c r="E8" s="1058">
        <v>76.599999999999994</v>
      </c>
      <c r="F8" s="1059">
        <v>35.323</v>
      </c>
      <c r="G8" s="1060">
        <v>20939</v>
      </c>
      <c r="H8" s="1061">
        <v>12773</v>
      </c>
      <c r="I8" s="1058">
        <v>19.399999999999999</v>
      </c>
      <c r="J8" s="1058">
        <v>100</v>
      </c>
      <c r="K8" s="1059">
        <v>19.827000000000002</v>
      </c>
      <c r="L8" s="1058">
        <v>100</v>
      </c>
      <c r="M8" s="1058">
        <v>76.8</v>
      </c>
      <c r="N8" s="1059">
        <v>35.875999999999998</v>
      </c>
      <c r="P8" s="1027" t="s">
        <v>74</v>
      </c>
      <c r="Q8" s="1062"/>
      <c r="Z8" s="1063"/>
    </row>
    <row r="9" spans="1:26" s="1003" customFormat="1" ht="12.75">
      <c r="A9" s="1001" t="s">
        <v>73</v>
      </c>
      <c r="B9" s="1058">
        <v>95.4</v>
      </c>
      <c r="C9" s="1059">
        <v>19.07</v>
      </c>
      <c r="D9" s="1058">
        <v>100.2</v>
      </c>
      <c r="E9" s="1058">
        <v>76.8</v>
      </c>
      <c r="F9" s="1059">
        <v>35.447000000000003</v>
      </c>
      <c r="G9" s="1060">
        <v>20992</v>
      </c>
      <c r="H9" s="1061">
        <v>12785</v>
      </c>
      <c r="I9" s="1058">
        <v>19.5</v>
      </c>
      <c r="J9" s="1058">
        <v>95.4</v>
      </c>
      <c r="K9" s="1059">
        <v>19.884</v>
      </c>
      <c r="L9" s="1058">
        <v>100.3</v>
      </c>
      <c r="M9" s="1058">
        <v>77</v>
      </c>
      <c r="N9" s="1059">
        <v>36.003999999999998</v>
      </c>
      <c r="P9" s="1027" t="s">
        <v>72</v>
      </c>
      <c r="Q9" s="1064"/>
      <c r="Z9" s="1063"/>
    </row>
    <row r="10" spans="1:26" s="1003" customFormat="1" ht="12.75">
      <c r="A10" s="1001" t="s">
        <v>71</v>
      </c>
      <c r="B10" s="1058">
        <v>29.4</v>
      </c>
      <c r="C10" s="1059">
        <v>16.102</v>
      </c>
      <c r="D10" s="1058">
        <v>84.6</v>
      </c>
      <c r="E10" s="1058">
        <v>64.900000000000006</v>
      </c>
      <c r="F10" s="1059">
        <v>30.372</v>
      </c>
      <c r="G10" s="1060">
        <v>18737</v>
      </c>
      <c r="H10" s="1061">
        <v>11289</v>
      </c>
      <c r="I10" s="1058">
        <v>20.9</v>
      </c>
      <c r="J10" s="1058">
        <v>29.5</v>
      </c>
      <c r="K10" s="1059">
        <v>16.853000000000002</v>
      </c>
      <c r="L10" s="1058">
        <v>85</v>
      </c>
      <c r="M10" s="1058">
        <v>65.2</v>
      </c>
      <c r="N10" s="1059">
        <v>30.934000000000001</v>
      </c>
      <c r="P10" s="1027" t="s">
        <v>70</v>
      </c>
      <c r="Q10" s="1062"/>
      <c r="Z10" s="1063"/>
    </row>
    <row r="11" spans="1:26" s="1003" customFormat="1" ht="12.75">
      <c r="A11" s="1028" t="s">
        <v>69</v>
      </c>
      <c r="B11" s="1065">
        <v>1.7</v>
      </c>
      <c r="C11" s="1066">
        <v>14.614000000000001</v>
      </c>
      <c r="D11" s="1065">
        <v>76.8</v>
      </c>
      <c r="E11" s="1065">
        <v>58.9</v>
      </c>
      <c r="F11" s="1066">
        <v>30.54</v>
      </c>
      <c r="G11" s="1067">
        <v>17877</v>
      </c>
      <c r="H11" s="1068" t="s">
        <v>436</v>
      </c>
      <c r="I11" s="157" t="s">
        <v>436</v>
      </c>
      <c r="J11" s="1065">
        <v>1.7</v>
      </c>
      <c r="K11" s="1066">
        <v>15.397</v>
      </c>
      <c r="L11" s="1065">
        <v>77.7</v>
      </c>
      <c r="M11" s="1065">
        <v>59.6</v>
      </c>
      <c r="N11" s="1066">
        <v>31.251000000000001</v>
      </c>
      <c r="P11" s="1030" t="s">
        <v>68</v>
      </c>
      <c r="Q11" s="1062"/>
      <c r="Z11" s="1063"/>
    </row>
    <row r="12" spans="1:26" s="1003" customFormat="1" ht="12.75">
      <c r="A12" s="1028" t="s">
        <v>67</v>
      </c>
      <c r="B12" s="1065">
        <v>3.3</v>
      </c>
      <c r="C12" s="1066">
        <v>15.888999999999999</v>
      </c>
      <c r="D12" s="1065">
        <v>83.5</v>
      </c>
      <c r="E12" s="1065">
        <v>64</v>
      </c>
      <c r="F12" s="1066">
        <v>28.507999999999999</v>
      </c>
      <c r="G12" s="1067">
        <v>17943</v>
      </c>
      <c r="H12" s="1068" t="s">
        <v>436</v>
      </c>
      <c r="I12" s="157" t="s">
        <v>436</v>
      </c>
      <c r="J12" s="1065">
        <v>3.3</v>
      </c>
      <c r="K12" s="1066">
        <v>16.661000000000001</v>
      </c>
      <c r="L12" s="1065">
        <v>84</v>
      </c>
      <c r="M12" s="1065">
        <v>64.5</v>
      </c>
      <c r="N12" s="1066">
        <v>29.073</v>
      </c>
      <c r="P12" s="1030" t="s">
        <v>66</v>
      </c>
      <c r="Q12" s="1062"/>
      <c r="Z12" s="1063"/>
    </row>
    <row r="13" spans="1:26" s="1003" customFormat="1" ht="12.75">
      <c r="A13" s="1028" t="s">
        <v>65</v>
      </c>
      <c r="B13" s="1065">
        <v>3.3</v>
      </c>
      <c r="C13" s="1066">
        <v>15.702</v>
      </c>
      <c r="D13" s="1065">
        <v>82.5</v>
      </c>
      <c r="E13" s="1065">
        <v>63.2</v>
      </c>
      <c r="F13" s="1066">
        <v>28.99</v>
      </c>
      <c r="G13" s="1067">
        <v>16725</v>
      </c>
      <c r="H13" s="1068" t="s">
        <v>436</v>
      </c>
      <c r="I13" s="157" t="s">
        <v>436</v>
      </c>
      <c r="J13" s="1065">
        <v>3.3</v>
      </c>
      <c r="K13" s="1066">
        <v>16.37</v>
      </c>
      <c r="L13" s="1065">
        <v>82.6</v>
      </c>
      <c r="M13" s="1065">
        <v>63.4</v>
      </c>
      <c r="N13" s="1066">
        <v>29.318000000000001</v>
      </c>
      <c r="P13" s="1030" t="s">
        <v>64</v>
      </c>
      <c r="Q13" s="1062"/>
      <c r="Z13" s="1063"/>
    </row>
    <row r="14" spans="1:26" s="1003" customFormat="1" ht="12.75">
      <c r="A14" s="1028" t="s">
        <v>581</v>
      </c>
      <c r="B14" s="1065">
        <v>16</v>
      </c>
      <c r="C14" s="1066">
        <v>18.225000000000001</v>
      </c>
      <c r="D14" s="1065">
        <v>95.8</v>
      </c>
      <c r="E14" s="1065">
        <v>73.400000000000006</v>
      </c>
      <c r="F14" s="1066">
        <v>33.902000000000001</v>
      </c>
      <c r="G14" s="1067">
        <v>20285</v>
      </c>
      <c r="H14" s="1068" t="s">
        <v>436</v>
      </c>
      <c r="I14" s="157" t="s">
        <v>436</v>
      </c>
      <c r="J14" s="1065">
        <v>16</v>
      </c>
      <c r="K14" s="1066">
        <v>18.931999999999999</v>
      </c>
      <c r="L14" s="1065">
        <v>95.5</v>
      </c>
      <c r="M14" s="1065">
        <v>73.3</v>
      </c>
      <c r="N14" s="1066">
        <v>34.274000000000001</v>
      </c>
      <c r="P14" s="1030" t="s">
        <v>62</v>
      </c>
      <c r="Q14" s="1062"/>
      <c r="Z14" s="1063"/>
    </row>
    <row r="15" spans="1:26" s="1003" customFormat="1" ht="12.75">
      <c r="A15" s="1028" t="s">
        <v>61</v>
      </c>
      <c r="B15" s="1065">
        <v>0.5</v>
      </c>
      <c r="C15" s="1066">
        <v>12.042</v>
      </c>
      <c r="D15" s="1065">
        <v>63.3</v>
      </c>
      <c r="E15" s="1065">
        <v>48.5</v>
      </c>
      <c r="F15" s="1066">
        <v>27.202000000000002</v>
      </c>
      <c r="G15" s="1067">
        <v>18154</v>
      </c>
      <c r="H15" s="1068" t="s">
        <v>436</v>
      </c>
      <c r="I15" s="157" t="s">
        <v>436</v>
      </c>
      <c r="J15" s="1065">
        <v>0.5</v>
      </c>
      <c r="K15" s="1066">
        <v>12.675000000000001</v>
      </c>
      <c r="L15" s="1065">
        <v>63.9</v>
      </c>
      <c r="M15" s="1065">
        <v>49.1</v>
      </c>
      <c r="N15" s="1066">
        <v>27.893999999999998</v>
      </c>
      <c r="P15" s="1030" t="s">
        <v>60</v>
      </c>
      <c r="Q15" s="1062"/>
      <c r="Z15" s="1063"/>
    </row>
    <row r="16" spans="1:26" s="1003" customFormat="1" ht="12.75">
      <c r="A16" s="1028" t="s">
        <v>59</v>
      </c>
      <c r="B16" s="1065">
        <v>2.5</v>
      </c>
      <c r="C16" s="1066">
        <v>11.569000000000001</v>
      </c>
      <c r="D16" s="1065">
        <v>60.8</v>
      </c>
      <c r="E16" s="1065">
        <v>46.6</v>
      </c>
      <c r="F16" s="1066">
        <v>23.8</v>
      </c>
      <c r="G16" s="1067">
        <v>15189</v>
      </c>
      <c r="H16" s="1068" t="s">
        <v>436</v>
      </c>
      <c r="I16" s="157" t="s">
        <v>436</v>
      </c>
      <c r="J16" s="1065">
        <v>2.5</v>
      </c>
      <c r="K16" s="1066">
        <v>12.233000000000001</v>
      </c>
      <c r="L16" s="1065">
        <v>61.7</v>
      </c>
      <c r="M16" s="1065">
        <v>47.4</v>
      </c>
      <c r="N16" s="1066">
        <v>24.273</v>
      </c>
      <c r="P16" s="1030" t="s">
        <v>58</v>
      </c>
      <c r="Q16" s="1062"/>
      <c r="Z16" s="1063"/>
    </row>
    <row r="17" spans="1:29" s="1003" customFormat="1" ht="12.75">
      <c r="A17" s="1028" t="s">
        <v>57</v>
      </c>
      <c r="B17" s="1065">
        <v>1.3</v>
      </c>
      <c r="C17" s="1066">
        <v>13.41</v>
      </c>
      <c r="D17" s="1065">
        <v>70.5</v>
      </c>
      <c r="E17" s="1065">
        <v>54</v>
      </c>
      <c r="F17" s="1066">
        <v>23.486999999999998</v>
      </c>
      <c r="G17" s="1067">
        <v>18594</v>
      </c>
      <c r="H17" s="1068" t="s">
        <v>436</v>
      </c>
      <c r="I17" s="157" t="s">
        <v>436</v>
      </c>
      <c r="J17" s="1065">
        <v>1.3</v>
      </c>
      <c r="K17" s="1066">
        <v>14.288</v>
      </c>
      <c r="L17" s="1065">
        <v>72.099999999999994</v>
      </c>
      <c r="M17" s="1065">
        <v>55.3</v>
      </c>
      <c r="N17" s="1066">
        <v>25.347000000000001</v>
      </c>
      <c r="P17" s="1030" t="s">
        <v>56</v>
      </c>
      <c r="Q17" s="1062"/>
      <c r="Z17" s="1063"/>
    </row>
    <row r="18" spans="1:29" s="1003" customFormat="1" ht="12.75">
      <c r="A18" s="1028" t="s">
        <v>55</v>
      </c>
      <c r="B18" s="1065">
        <v>0.8</v>
      </c>
      <c r="C18" s="1066">
        <v>13.593</v>
      </c>
      <c r="D18" s="1065">
        <v>71.5</v>
      </c>
      <c r="E18" s="1065">
        <v>54.7</v>
      </c>
      <c r="F18" s="1066">
        <v>24.83</v>
      </c>
      <c r="G18" s="1067">
        <v>18902</v>
      </c>
      <c r="H18" s="1068" t="s">
        <v>436</v>
      </c>
      <c r="I18" s="157" t="s">
        <v>436</v>
      </c>
      <c r="J18" s="1065">
        <v>0.8</v>
      </c>
      <c r="K18" s="1066">
        <v>15.201000000000001</v>
      </c>
      <c r="L18" s="1065">
        <v>76.7</v>
      </c>
      <c r="M18" s="1065">
        <v>58.8</v>
      </c>
      <c r="N18" s="1066">
        <v>26.417000000000002</v>
      </c>
      <c r="P18" s="1030" t="s">
        <v>54</v>
      </c>
      <c r="Q18" s="1062"/>
      <c r="Z18" s="1063"/>
    </row>
    <row r="19" spans="1:29" s="1003" customFormat="1" ht="12.75">
      <c r="A19" s="1031" t="s">
        <v>53</v>
      </c>
      <c r="B19" s="1058">
        <v>18.8</v>
      </c>
      <c r="C19" s="1059">
        <v>16.456</v>
      </c>
      <c r="D19" s="1058">
        <v>86.5</v>
      </c>
      <c r="E19" s="1058">
        <v>66.3</v>
      </c>
      <c r="F19" s="1059">
        <v>32.219000000000001</v>
      </c>
      <c r="G19" s="1060">
        <v>19378</v>
      </c>
      <c r="H19" s="1061">
        <v>12161</v>
      </c>
      <c r="I19" s="1058">
        <v>19.899999999999999</v>
      </c>
      <c r="J19" s="1058">
        <v>18.8</v>
      </c>
      <c r="K19" s="1059">
        <v>17.196000000000002</v>
      </c>
      <c r="L19" s="1058">
        <v>86.7</v>
      </c>
      <c r="M19" s="1058">
        <v>66.599999999999994</v>
      </c>
      <c r="N19" s="1059">
        <v>32.819000000000003</v>
      </c>
      <c r="P19" s="1027" t="s">
        <v>52</v>
      </c>
      <c r="Q19" s="1062"/>
      <c r="Z19" s="1063"/>
    </row>
    <row r="20" spans="1:29" s="1003" customFormat="1" ht="12.75">
      <c r="A20" s="1028" t="s">
        <v>51</v>
      </c>
      <c r="B20" s="1065">
        <v>2.8</v>
      </c>
      <c r="C20" s="1066">
        <v>15.467000000000001</v>
      </c>
      <c r="D20" s="1065">
        <v>81.3</v>
      </c>
      <c r="E20" s="1065">
        <v>62.3</v>
      </c>
      <c r="F20" s="1066">
        <v>28.459</v>
      </c>
      <c r="G20" s="1067">
        <v>18030</v>
      </c>
      <c r="H20" s="1068" t="s">
        <v>436</v>
      </c>
      <c r="I20" s="157" t="s">
        <v>436</v>
      </c>
      <c r="J20" s="1065">
        <v>2.8</v>
      </c>
      <c r="K20" s="1066">
        <v>15.964</v>
      </c>
      <c r="L20" s="1065">
        <v>80.5</v>
      </c>
      <c r="M20" s="1065">
        <v>61.8</v>
      </c>
      <c r="N20" s="1066">
        <v>29.260999999999999</v>
      </c>
      <c r="P20" s="1030" t="s">
        <v>50</v>
      </c>
      <c r="Q20" s="1062"/>
      <c r="Z20" s="1063"/>
    </row>
    <row r="21" spans="1:29" s="1003" customFormat="1" ht="12.75">
      <c r="A21" s="1028" t="s">
        <v>49</v>
      </c>
      <c r="B21" s="1065">
        <v>3.5</v>
      </c>
      <c r="C21" s="1066">
        <v>18.696999999999999</v>
      </c>
      <c r="D21" s="1065">
        <v>98.3</v>
      </c>
      <c r="E21" s="1065">
        <v>75.3</v>
      </c>
      <c r="F21" s="1066">
        <v>33.442999999999998</v>
      </c>
      <c r="G21" s="1067">
        <v>19639</v>
      </c>
      <c r="H21" s="1068" t="s">
        <v>436</v>
      </c>
      <c r="I21" s="157" t="s">
        <v>436</v>
      </c>
      <c r="J21" s="1065">
        <v>3.5</v>
      </c>
      <c r="K21" s="1066">
        <v>19.521000000000001</v>
      </c>
      <c r="L21" s="1065">
        <v>98.5</v>
      </c>
      <c r="M21" s="1065">
        <v>75.599999999999994</v>
      </c>
      <c r="N21" s="1066">
        <v>33.912999999999997</v>
      </c>
      <c r="P21" s="1030" t="s">
        <v>48</v>
      </c>
      <c r="Q21" s="1062"/>
      <c r="Z21" s="1063"/>
    </row>
    <row r="22" spans="1:29" s="1003" customFormat="1" ht="12.75">
      <c r="A22" s="1028" t="s">
        <v>47</v>
      </c>
      <c r="B22" s="1065">
        <v>3.9</v>
      </c>
      <c r="C22" s="1066">
        <v>17.247</v>
      </c>
      <c r="D22" s="1065">
        <v>90.7</v>
      </c>
      <c r="E22" s="1065">
        <v>69.5</v>
      </c>
      <c r="F22" s="1066">
        <v>34.622</v>
      </c>
      <c r="G22" s="1067">
        <v>20662</v>
      </c>
      <c r="H22" s="1068" t="s">
        <v>436</v>
      </c>
      <c r="I22" s="157" t="s">
        <v>436</v>
      </c>
      <c r="J22" s="1065">
        <v>3.8</v>
      </c>
      <c r="K22" s="1066">
        <v>17.963000000000001</v>
      </c>
      <c r="L22" s="1065">
        <v>90.6</v>
      </c>
      <c r="M22" s="1065">
        <v>69.5</v>
      </c>
      <c r="N22" s="1066">
        <v>35.207999999999998</v>
      </c>
      <c r="P22" s="1030" t="s">
        <v>46</v>
      </c>
      <c r="Q22" s="1062"/>
      <c r="Z22" s="1063"/>
    </row>
    <row r="23" spans="1:29" s="1003" customFormat="1" ht="12.75">
      <c r="A23" s="1028" t="s">
        <v>45</v>
      </c>
      <c r="B23" s="1065">
        <v>2.8</v>
      </c>
      <c r="C23" s="1066">
        <v>18.922999999999998</v>
      </c>
      <c r="D23" s="1065">
        <v>99.5</v>
      </c>
      <c r="E23" s="1065">
        <v>76.2</v>
      </c>
      <c r="F23" s="1066">
        <v>35.024999999999999</v>
      </c>
      <c r="G23" s="1067">
        <v>19797</v>
      </c>
      <c r="H23" s="1068" t="s">
        <v>436</v>
      </c>
      <c r="I23" s="157" t="s">
        <v>436</v>
      </c>
      <c r="J23" s="1065">
        <v>2.8</v>
      </c>
      <c r="K23" s="1066">
        <v>19.853000000000002</v>
      </c>
      <c r="L23" s="1065">
        <v>100.1</v>
      </c>
      <c r="M23" s="1065">
        <v>76.900000000000006</v>
      </c>
      <c r="N23" s="1066">
        <v>35.502000000000002</v>
      </c>
      <c r="P23" s="1030" t="s">
        <v>44</v>
      </c>
      <c r="Q23" s="1062"/>
      <c r="Z23" s="1063"/>
    </row>
    <row r="24" spans="1:29" s="1003" customFormat="1" ht="12.75">
      <c r="A24" s="1028" t="s">
        <v>43</v>
      </c>
      <c r="B24" s="1065">
        <v>1.8</v>
      </c>
      <c r="C24" s="1066">
        <v>14.108000000000001</v>
      </c>
      <c r="D24" s="1065">
        <v>74.2</v>
      </c>
      <c r="E24" s="1065">
        <v>56.8</v>
      </c>
      <c r="F24" s="1066">
        <v>29.324000000000002</v>
      </c>
      <c r="G24" s="1067">
        <v>18524</v>
      </c>
      <c r="H24" s="1068" t="s">
        <v>436</v>
      </c>
      <c r="I24" s="157" t="s">
        <v>436</v>
      </c>
      <c r="J24" s="1065">
        <v>1.8</v>
      </c>
      <c r="K24" s="1066">
        <v>14.839</v>
      </c>
      <c r="L24" s="1065">
        <v>74.8</v>
      </c>
      <c r="M24" s="1065">
        <v>57.4</v>
      </c>
      <c r="N24" s="1066">
        <v>29.988</v>
      </c>
      <c r="P24" s="1030" t="s">
        <v>42</v>
      </c>
      <c r="Q24" s="1062"/>
      <c r="Z24" s="1063"/>
    </row>
    <row r="25" spans="1:29" s="1003" customFormat="1" ht="12.75">
      <c r="A25" s="1028" t="s">
        <v>41</v>
      </c>
      <c r="B25" s="1065">
        <v>0.7</v>
      </c>
      <c r="C25" s="1066">
        <v>17.041</v>
      </c>
      <c r="D25" s="1065">
        <v>89.6</v>
      </c>
      <c r="E25" s="1065">
        <v>68.599999999999994</v>
      </c>
      <c r="F25" s="1066">
        <v>35.255000000000003</v>
      </c>
      <c r="G25" s="1067">
        <v>19344</v>
      </c>
      <c r="H25" s="1068" t="s">
        <v>436</v>
      </c>
      <c r="I25" s="157" t="s">
        <v>436</v>
      </c>
      <c r="J25" s="1065">
        <v>0.7</v>
      </c>
      <c r="K25" s="1066">
        <v>18.050999999999998</v>
      </c>
      <c r="L25" s="1065">
        <v>91</v>
      </c>
      <c r="M25" s="1065">
        <v>69.900000000000006</v>
      </c>
      <c r="N25" s="1066">
        <v>36.085000000000001</v>
      </c>
      <c r="P25" s="1030" t="s">
        <v>40</v>
      </c>
      <c r="Q25" s="1062"/>
      <c r="Z25" s="1063"/>
    </row>
    <row r="26" spans="1:29" s="1003" customFormat="1" ht="12.75">
      <c r="A26" s="1028" t="s">
        <v>39</v>
      </c>
      <c r="B26" s="1065">
        <v>1.9</v>
      </c>
      <c r="C26" s="1066">
        <v>15.625999999999999</v>
      </c>
      <c r="D26" s="1065">
        <v>82.1</v>
      </c>
      <c r="E26" s="1065">
        <v>62.9</v>
      </c>
      <c r="F26" s="1066">
        <v>33.69</v>
      </c>
      <c r="G26" s="1067">
        <v>19281</v>
      </c>
      <c r="H26" s="1068" t="s">
        <v>436</v>
      </c>
      <c r="I26" s="157" t="s">
        <v>436</v>
      </c>
      <c r="J26" s="1065">
        <v>1.9</v>
      </c>
      <c r="K26" s="1066">
        <v>16.321999999999999</v>
      </c>
      <c r="L26" s="1065">
        <v>82.3</v>
      </c>
      <c r="M26" s="1065">
        <v>63.2</v>
      </c>
      <c r="N26" s="1066">
        <v>34.396000000000001</v>
      </c>
      <c r="P26" s="1030" t="s">
        <v>38</v>
      </c>
      <c r="Q26" s="1062"/>
      <c r="Z26" s="1063"/>
    </row>
    <row r="27" spans="1:29" s="1003" customFormat="1" ht="12.75">
      <c r="A27" s="1028" t="s">
        <v>37</v>
      </c>
      <c r="B27" s="1065">
        <v>1.4</v>
      </c>
      <c r="C27" s="1066">
        <v>12.933</v>
      </c>
      <c r="D27" s="1065">
        <v>68</v>
      </c>
      <c r="E27" s="1065">
        <v>52.1</v>
      </c>
      <c r="F27" s="1066">
        <v>28.187000000000001</v>
      </c>
      <c r="G27" s="1067">
        <v>18743</v>
      </c>
      <c r="H27" s="1068" t="s">
        <v>436</v>
      </c>
      <c r="I27" s="157" t="s">
        <v>436</v>
      </c>
      <c r="J27" s="1065">
        <v>1.4</v>
      </c>
      <c r="K27" s="1066">
        <v>13.643000000000001</v>
      </c>
      <c r="L27" s="1065">
        <v>68.8</v>
      </c>
      <c r="M27" s="1065">
        <v>52.8</v>
      </c>
      <c r="N27" s="1066">
        <v>28.483000000000001</v>
      </c>
      <c r="P27" s="1030" t="s">
        <v>36</v>
      </c>
      <c r="Q27" s="1062"/>
      <c r="Z27" s="1063"/>
    </row>
    <row r="28" spans="1:29" s="1003" customFormat="1" ht="12.75">
      <c r="A28" s="1001" t="s">
        <v>35</v>
      </c>
      <c r="B28" s="1058">
        <v>35.9</v>
      </c>
      <c r="C28" s="1059">
        <v>24.884</v>
      </c>
      <c r="D28" s="1058">
        <v>130.80000000000001</v>
      </c>
      <c r="E28" s="1058">
        <v>100.2</v>
      </c>
      <c r="F28" s="1059">
        <v>43.573999999999998</v>
      </c>
      <c r="G28" s="1060">
        <v>25141</v>
      </c>
      <c r="H28" s="1061">
        <v>14949</v>
      </c>
      <c r="I28" s="1058">
        <v>18.399999999999999</v>
      </c>
      <c r="J28" s="1058">
        <v>36</v>
      </c>
      <c r="K28" s="1059">
        <v>25.821999999999999</v>
      </c>
      <c r="L28" s="1058">
        <v>130.19999999999999</v>
      </c>
      <c r="M28" s="1058">
        <v>100</v>
      </c>
      <c r="N28" s="1059">
        <v>44.119</v>
      </c>
      <c r="P28" s="1027" t="s">
        <v>34</v>
      </c>
      <c r="Q28" s="1062"/>
      <c r="Z28" s="1063"/>
    </row>
    <row r="29" spans="1:29" s="1003" customFormat="1" ht="12.75">
      <c r="A29" s="1001" t="s">
        <v>33</v>
      </c>
      <c r="B29" s="1058">
        <v>6.6</v>
      </c>
      <c r="C29" s="1059">
        <v>17.965</v>
      </c>
      <c r="D29" s="1058">
        <v>94.4</v>
      </c>
      <c r="E29" s="1058">
        <v>72.400000000000006</v>
      </c>
      <c r="F29" s="1059">
        <v>35.098999999999997</v>
      </c>
      <c r="G29" s="1060">
        <v>19053</v>
      </c>
      <c r="H29" s="1061">
        <v>12233</v>
      </c>
      <c r="I29" s="1058">
        <v>19.8</v>
      </c>
      <c r="J29" s="1058">
        <v>6.4</v>
      </c>
      <c r="K29" s="1059">
        <v>18.486999999999998</v>
      </c>
      <c r="L29" s="1058">
        <v>93.2</v>
      </c>
      <c r="M29" s="1058">
        <v>71.599999999999994</v>
      </c>
      <c r="N29" s="1059">
        <v>35.343000000000004</v>
      </c>
      <c r="P29" s="1027" t="s">
        <v>32</v>
      </c>
      <c r="Q29" s="1062"/>
      <c r="Z29" s="1063"/>
    </row>
    <row r="30" spans="1:29" s="1000" customFormat="1" ht="12.75">
      <c r="A30" s="1028" t="s">
        <v>31</v>
      </c>
      <c r="B30" s="1065">
        <v>1.3</v>
      </c>
      <c r="C30" s="1066">
        <v>26.414000000000001</v>
      </c>
      <c r="D30" s="1065">
        <v>138.9</v>
      </c>
      <c r="E30" s="1065">
        <v>106.4</v>
      </c>
      <c r="F30" s="1066">
        <v>50.716999999999999</v>
      </c>
      <c r="G30" s="1067">
        <v>20328</v>
      </c>
      <c r="H30" s="1068" t="s">
        <v>436</v>
      </c>
      <c r="I30" s="157" t="s">
        <v>436</v>
      </c>
      <c r="J30" s="1065">
        <v>1.2</v>
      </c>
      <c r="K30" s="1066">
        <v>25.585000000000001</v>
      </c>
      <c r="L30" s="1065">
        <v>129</v>
      </c>
      <c r="M30" s="1065">
        <v>99</v>
      </c>
      <c r="N30" s="1066">
        <v>48.835999999999999</v>
      </c>
      <c r="P30" s="1030" t="s">
        <v>30</v>
      </c>
      <c r="Q30" s="1062"/>
      <c r="Z30" s="1063"/>
      <c r="AC30" s="1003"/>
    </row>
    <row r="31" spans="1:29" s="1000" customFormat="1" ht="12.75">
      <c r="A31" s="1028" t="s">
        <v>29</v>
      </c>
      <c r="B31" s="1065">
        <v>1.1000000000000001</v>
      </c>
      <c r="C31" s="1066">
        <v>18.593</v>
      </c>
      <c r="D31" s="1065">
        <v>97.7</v>
      </c>
      <c r="E31" s="1065">
        <v>74.900000000000006</v>
      </c>
      <c r="F31" s="1066">
        <v>36.441000000000003</v>
      </c>
      <c r="G31" s="1067">
        <v>19412</v>
      </c>
      <c r="H31" s="1068" t="s">
        <v>436</v>
      </c>
      <c r="I31" s="157" t="s">
        <v>436</v>
      </c>
      <c r="J31" s="1065">
        <v>1.1000000000000001</v>
      </c>
      <c r="K31" s="1066">
        <v>19.323</v>
      </c>
      <c r="L31" s="1065">
        <v>97.5</v>
      </c>
      <c r="M31" s="1065">
        <v>74.8</v>
      </c>
      <c r="N31" s="1066">
        <v>37.156999999999996</v>
      </c>
      <c r="P31" s="1030" t="s">
        <v>28</v>
      </c>
      <c r="Q31" s="1062"/>
      <c r="Z31" s="1063"/>
      <c r="AC31" s="1003"/>
    </row>
    <row r="32" spans="1:29" s="1003" customFormat="1" ht="12.75">
      <c r="A32" s="1028" t="s">
        <v>27</v>
      </c>
      <c r="B32" s="1065">
        <v>2</v>
      </c>
      <c r="C32" s="1066">
        <v>16.440000000000001</v>
      </c>
      <c r="D32" s="1065">
        <v>86.4</v>
      </c>
      <c r="E32" s="1065">
        <v>66.2</v>
      </c>
      <c r="F32" s="1066">
        <v>32.823999999999998</v>
      </c>
      <c r="G32" s="1067">
        <v>18657</v>
      </c>
      <c r="H32" s="1068" t="s">
        <v>436</v>
      </c>
      <c r="I32" s="157" t="s">
        <v>436</v>
      </c>
      <c r="J32" s="1065">
        <v>2</v>
      </c>
      <c r="K32" s="1066">
        <v>17.077000000000002</v>
      </c>
      <c r="L32" s="1065">
        <v>86.1</v>
      </c>
      <c r="M32" s="1065">
        <v>66.099999999999994</v>
      </c>
      <c r="N32" s="1066">
        <v>33.393000000000001</v>
      </c>
      <c r="P32" s="1030" t="s">
        <v>26</v>
      </c>
      <c r="Q32" s="1062"/>
      <c r="Z32" s="1063"/>
    </row>
    <row r="33" spans="1:29" s="1000" customFormat="1" ht="12.75">
      <c r="A33" s="1028" t="s">
        <v>25</v>
      </c>
      <c r="B33" s="1065">
        <v>0.8</v>
      </c>
      <c r="C33" s="1066">
        <v>14.693</v>
      </c>
      <c r="D33" s="1065">
        <v>77.2</v>
      </c>
      <c r="E33" s="1065">
        <v>59.2</v>
      </c>
      <c r="F33" s="1066">
        <v>30.513000000000002</v>
      </c>
      <c r="G33" s="1067">
        <v>18291</v>
      </c>
      <c r="H33" s="1068" t="s">
        <v>436</v>
      </c>
      <c r="I33" s="157" t="s">
        <v>436</v>
      </c>
      <c r="J33" s="1065">
        <v>0.8</v>
      </c>
      <c r="K33" s="1066">
        <v>15.459</v>
      </c>
      <c r="L33" s="1065">
        <v>78</v>
      </c>
      <c r="M33" s="1065">
        <v>59.8</v>
      </c>
      <c r="N33" s="1066">
        <v>31.25</v>
      </c>
      <c r="P33" s="1030" t="s">
        <v>24</v>
      </c>
      <c r="Q33" s="1062"/>
      <c r="Z33" s="1063"/>
      <c r="AC33" s="1003"/>
    </row>
    <row r="34" spans="1:29" s="1003" customFormat="1" ht="12.75">
      <c r="A34" s="1028" t="s">
        <v>23</v>
      </c>
      <c r="B34" s="1065">
        <v>1.3</v>
      </c>
      <c r="C34" s="1066">
        <v>16.992999999999999</v>
      </c>
      <c r="D34" s="1065">
        <v>89.3</v>
      </c>
      <c r="E34" s="1065">
        <v>68.400000000000006</v>
      </c>
      <c r="F34" s="1066">
        <v>31.143999999999998</v>
      </c>
      <c r="G34" s="1067">
        <v>19084</v>
      </c>
      <c r="H34" s="1068" t="s">
        <v>436</v>
      </c>
      <c r="I34" s="157" t="s">
        <v>436</v>
      </c>
      <c r="J34" s="1065">
        <v>1.3</v>
      </c>
      <c r="K34" s="1066">
        <v>17.806000000000001</v>
      </c>
      <c r="L34" s="1065">
        <v>89.8</v>
      </c>
      <c r="M34" s="1065">
        <v>68.900000000000006</v>
      </c>
      <c r="N34" s="1066">
        <v>31.654</v>
      </c>
      <c r="P34" s="1030" t="s">
        <v>22</v>
      </c>
      <c r="Q34" s="1062"/>
      <c r="Z34" s="1063"/>
    </row>
    <row r="35" spans="1:29" s="1000" customFormat="1" ht="12.75">
      <c r="A35" s="1001" t="s">
        <v>21</v>
      </c>
      <c r="B35" s="1058">
        <v>4.7</v>
      </c>
      <c r="C35" s="1059">
        <v>20.937000000000001</v>
      </c>
      <c r="D35" s="1058">
        <v>110.1</v>
      </c>
      <c r="E35" s="1058">
        <v>84.3</v>
      </c>
      <c r="F35" s="1059">
        <v>36.747999999999998</v>
      </c>
      <c r="G35" s="1060">
        <v>18792</v>
      </c>
      <c r="H35" s="1061">
        <v>15130</v>
      </c>
      <c r="I35" s="1058">
        <v>17.899999999999999</v>
      </c>
      <c r="J35" s="1058">
        <v>4.7</v>
      </c>
      <c r="K35" s="1059">
        <v>22.018999999999998</v>
      </c>
      <c r="L35" s="1058">
        <v>111.1</v>
      </c>
      <c r="M35" s="1058">
        <v>85.2</v>
      </c>
      <c r="N35" s="1059">
        <v>37.32</v>
      </c>
      <c r="P35" s="1027" t="s">
        <v>20</v>
      </c>
      <c r="Q35" s="1062"/>
      <c r="Z35" s="1063"/>
      <c r="AC35" s="1003"/>
    </row>
    <row r="36" spans="1:29" s="1000" customFormat="1" ht="12.75">
      <c r="A36" s="1001" t="s">
        <v>19</v>
      </c>
      <c r="B36" s="1058">
        <v>2.1</v>
      </c>
      <c r="C36" s="1059">
        <v>16.806999999999999</v>
      </c>
      <c r="D36" s="1058">
        <v>88.3</v>
      </c>
      <c r="E36" s="1058">
        <v>67.7</v>
      </c>
      <c r="F36" s="1059">
        <v>31.283999999999999</v>
      </c>
      <c r="G36" s="1060">
        <v>19267</v>
      </c>
      <c r="H36" s="1061">
        <v>12547</v>
      </c>
      <c r="I36" s="1058">
        <v>16.8</v>
      </c>
      <c r="J36" s="1058">
        <v>2.1</v>
      </c>
      <c r="K36" s="1059">
        <v>17.513999999999999</v>
      </c>
      <c r="L36" s="1058">
        <v>88.3</v>
      </c>
      <c r="M36" s="1058">
        <v>67.8</v>
      </c>
      <c r="N36" s="1059">
        <v>31.728999999999999</v>
      </c>
      <c r="P36" s="1027" t="s">
        <v>18</v>
      </c>
      <c r="Q36" s="1062"/>
      <c r="Z36" s="1063"/>
      <c r="AC36" s="1003"/>
    </row>
    <row r="37" spans="1:29" s="1000" customFormat="1" ht="12.75">
      <c r="A37" s="1031" t="s">
        <v>17</v>
      </c>
      <c r="B37" s="1058">
        <v>2.4</v>
      </c>
      <c r="C37" s="1059">
        <v>18.786999999999999</v>
      </c>
      <c r="D37" s="1058">
        <v>98.8</v>
      </c>
      <c r="E37" s="1058">
        <v>75.7</v>
      </c>
      <c r="F37" s="1059">
        <v>34.201999999999998</v>
      </c>
      <c r="G37" s="1060">
        <v>20067</v>
      </c>
      <c r="H37" s="1061">
        <v>12498</v>
      </c>
      <c r="I37" s="1058">
        <v>16.399999999999999</v>
      </c>
      <c r="J37" s="1058">
        <v>2.4</v>
      </c>
      <c r="K37" s="1059">
        <v>19.242999999999999</v>
      </c>
      <c r="L37" s="1058">
        <v>97.1</v>
      </c>
      <c r="M37" s="1058">
        <v>74.5</v>
      </c>
      <c r="N37" s="1059">
        <v>34.659999999999997</v>
      </c>
      <c r="P37" s="1027" t="s">
        <v>16</v>
      </c>
      <c r="Q37" s="1062"/>
      <c r="Z37" s="1063"/>
      <c r="AC37" s="1003"/>
    </row>
    <row r="38" spans="1:29" s="1003" customFormat="1" ht="12.75">
      <c r="A38" s="1016" t="s">
        <v>2193</v>
      </c>
      <c r="B38" s="1069" t="s">
        <v>2238</v>
      </c>
      <c r="C38" s="1070" t="s">
        <v>432</v>
      </c>
      <c r="D38" s="162" t="s">
        <v>432</v>
      </c>
      <c r="E38" s="162" t="s">
        <v>432</v>
      </c>
      <c r="F38" s="1070">
        <v>46.92</v>
      </c>
      <c r="G38" s="1061">
        <v>33910</v>
      </c>
      <c r="H38" s="1071" t="s">
        <v>432</v>
      </c>
      <c r="I38" s="1058">
        <v>4.7</v>
      </c>
      <c r="J38" s="1069" t="s">
        <v>2238</v>
      </c>
      <c r="K38" s="1070" t="s">
        <v>432</v>
      </c>
      <c r="L38" s="162" t="s">
        <v>432</v>
      </c>
      <c r="M38" s="162" t="s">
        <v>432</v>
      </c>
      <c r="N38" s="1070">
        <v>47.539000000000001</v>
      </c>
      <c r="O38" s="1053"/>
      <c r="P38" s="1053"/>
    </row>
    <row r="39" spans="1:29" s="993" customFormat="1" ht="13.5" customHeight="1">
      <c r="A39" s="1333"/>
      <c r="B39" s="1336" t="s">
        <v>2194</v>
      </c>
      <c r="C39" s="1337"/>
      <c r="D39" s="1337"/>
      <c r="E39" s="1338"/>
      <c r="F39" s="1339" t="s">
        <v>2202</v>
      </c>
      <c r="G39" s="1342" t="s">
        <v>2201</v>
      </c>
      <c r="H39" s="1339" t="s">
        <v>2239</v>
      </c>
      <c r="I39" s="1342" t="s">
        <v>2199</v>
      </c>
      <c r="J39" s="1336" t="s">
        <v>2194</v>
      </c>
      <c r="K39" s="1337"/>
      <c r="L39" s="1337"/>
      <c r="M39" s="1338"/>
      <c r="N39" s="1339" t="s">
        <v>2202</v>
      </c>
    </row>
    <row r="40" spans="1:29" s="993" customFormat="1" ht="13.5" customHeight="1">
      <c r="A40" s="1334"/>
      <c r="B40" s="1342" t="s">
        <v>2240</v>
      </c>
      <c r="C40" s="1343" t="s">
        <v>2234</v>
      </c>
      <c r="D40" s="1344"/>
      <c r="E40" s="1345"/>
      <c r="F40" s="1340"/>
      <c r="G40" s="1342"/>
      <c r="H40" s="1340"/>
      <c r="I40" s="1342"/>
      <c r="J40" s="1342" t="s">
        <v>2240</v>
      </c>
      <c r="K40" s="1343" t="s">
        <v>2234</v>
      </c>
      <c r="L40" s="1344"/>
      <c r="M40" s="1345"/>
      <c r="N40" s="1340"/>
    </row>
    <row r="41" spans="1:29" s="993" customFormat="1" ht="41.25" customHeight="1">
      <c r="A41" s="1334"/>
      <c r="B41" s="1342"/>
      <c r="C41" s="1006" t="s">
        <v>2241</v>
      </c>
      <c r="D41" s="991" t="s">
        <v>2242</v>
      </c>
      <c r="E41" s="991" t="s">
        <v>2243</v>
      </c>
      <c r="F41" s="1341"/>
      <c r="G41" s="1342"/>
      <c r="H41" s="1341"/>
      <c r="I41" s="1342"/>
      <c r="J41" s="1342"/>
      <c r="K41" s="1006" t="s">
        <v>2241</v>
      </c>
      <c r="L41" s="991" t="s">
        <v>2242</v>
      </c>
      <c r="M41" s="991" t="s">
        <v>2243</v>
      </c>
      <c r="N41" s="1341"/>
    </row>
    <row r="42" spans="1:29" s="759" customFormat="1" ht="27" customHeight="1">
      <c r="A42" s="1334"/>
      <c r="B42" s="991" t="s">
        <v>451</v>
      </c>
      <c r="C42" s="1010" t="s">
        <v>215</v>
      </c>
      <c r="D42" s="1324" t="s">
        <v>451</v>
      </c>
      <c r="E42" s="1325"/>
      <c r="F42" s="1010" t="s">
        <v>215</v>
      </c>
      <c r="G42" s="1322" t="s">
        <v>2198</v>
      </c>
      <c r="H42" s="1323"/>
      <c r="I42" s="991" t="s">
        <v>451</v>
      </c>
      <c r="J42" s="991" t="s">
        <v>451</v>
      </c>
      <c r="K42" s="1010" t="s">
        <v>215</v>
      </c>
      <c r="L42" s="1324" t="s">
        <v>451</v>
      </c>
      <c r="M42" s="1325"/>
      <c r="N42" s="1010" t="s">
        <v>215</v>
      </c>
    </row>
    <row r="43" spans="1:29" s="759" customFormat="1" ht="13.5" customHeight="1">
      <c r="A43" s="1335"/>
      <c r="B43" s="1326">
        <v>2017</v>
      </c>
      <c r="C43" s="1327"/>
      <c r="D43" s="1327"/>
      <c r="E43" s="1327"/>
      <c r="F43" s="1327"/>
      <c r="G43" s="1327"/>
      <c r="H43" s="1327"/>
      <c r="I43" s="1328"/>
      <c r="J43" s="1329" t="s">
        <v>450</v>
      </c>
      <c r="K43" s="1330"/>
      <c r="L43" s="1330"/>
      <c r="M43" s="1330"/>
      <c r="N43" s="1331"/>
    </row>
    <row r="44" spans="1:29" s="759" customFormat="1" ht="9.9499999999999993" customHeight="1">
      <c r="A44" s="1332" t="s">
        <v>1052</v>
      </c>
      <c r="B44" s="1332"/>
      <c r="C44" s="1332"/>
      <c r="D44" s="1332"/>
      <c r="E44" s="1332"/>
      <c r="F44" s="1332"/>
      <c r="G44" s="1332"/>
      <c r="H44" s="1332"/>
      <c r="I44" s="1332"/>
      <c r="J44" s="1332"/>
      <c r="K44" s="1332"/>
      <c r="L44" s="1332"/>
      <c r="M44" s="1332"/>
      <c r="N44" s="1332"/>
    </row>
    <row r="45" spans="1:29" s="990" customFormat="1" ht="9.75" customHeight="1">
      <c r="A45" s="1320" t="s">
        <v>2124</v>
      </c>
      <c r="B45" s="1320"/>
      <c r="C45" s="1320"/>
      <c r="D45" s="1320"/>
      <c r="E45" s="1320"/>
      <c r="F45" s="1320"/>
      <c r="G45" s="1320"/>
      <c r="H45" s="1320"/>
      <c r="I45" s="1320"/>
      <c r="J45" s="1320"/>
      <c r="K45" s="1320"/>
      <c r="L45" s="1320"/>
      <c r="M45" s="1320"/>
      <c r="N45" s="1320"/>
    </row>
    <row r="46" spans="1:29" s="990" customFormat="1" ht="9.75" customHeight="1">
      <c r="A46" s="1320" t="s">
        <v>2123</v>
      </c>
      <c r="B46" s="1320"/>
      <c r="C46" s="1320"/>
      <c r="D46" s="1320"/>
      <c r="E46" s="1320"/>
      <c r="F46" s="1320"/>
      <c r="G46" s="1320"/>
      <c r="H46" s="1320"/>
      <c r="I46" s="1320"/>
      <c r="J46" s="1320"/>
      <c r="K46" s="1320"/>
      <c r="L46" s="1320"/>
      <c r="M46" s="1320"/>
      <c r="N46" s="1321"/>
    </row>
    <row r="47" spans="1:29" s="990" customFormat="1" ht="9">
      <c r="A47" s="1072"/>
      <c r="B47" s="1072"/>
      <c r="C47" s="1072"/>
      <c r="D47" s="1072"/>
      <c r="E47" s="1072"/>
      <c r="F47" s="1072"/>
      <c r="G47" s="1072"/>
      <c r="H47" s="1072"/>
      <c r="I47" s="1072"/>
      <c r="J47" s="1072"/>
      <c r="K47" s="1072"/>
      <c r="L47" s="1072"/>
      <c r="M47" s="1072"/>
      <c r="N47" s="1072"/>
    </row>
    <row r="48" spans="1:29" ht="12.75">
      <c r="A48" s="1073"/>
      <c r="R48" s="988"/>
      <c r="S48" s="988"/>
      <c r="T48" s="988"/>
      <c r="U48" s="988"/>
      <c r="V48" s="988"/>
      <c r="W48" s="988"/>
      <c r="X48" s="988"/>
    </row>
    <row r="49" spans="1:24" ht="12.75">
      <c r="A49" s="1074"/>
      <c r="R49" s="988"/>
      <c r="S49" s="988"/>
      <c r="T49" s="988"/>
      <c r="U49" s="988"/>
      <c r="V49" s="988"/>
      <c r="W49" s="988"/>
      <c r="X49" s="988"/>
    </row>
    <row r="50" spans="1:24" ht="12.75">
      <c r="A50" s="1074"/>
      <c r="R50" s="988"/>
      <c r="S50" s="988"/>
      <c r="T50" s="988"/>
      <c r="U50" s="988"/>
      <c r="V50" s="988"/>
      <c r="W50" s="988"/>
      <c r="X50" s="988"/>
    </row>
    <row r="51" spans="1:24" ht="12.75">
      <c r="A51" s="1074"/>
      <c r="R51" s="988"/>
      <c r="S51" s="988"/>
      <c r="T51" s="988"/>
      <c r="U51" s="988"/>
      <c r="V51" s="988"/>
      <c r="W51" s="988"/>
      <c r="X51" s="988"/>
    </row>
    <row r="52" spans="1:24" ht="12.75">
      <c r="A52" s="1074"/>
      <c r="R52" s="988"/>
      <c r="S52" s="988"/>
      <c r="T52" s="988"/>
      <c r="U52" s="988"/>
      <c r="V52" s="988"/>
      <c r="W52" s="988"/>
      <c r="X52" s="988"/>
    </row>
    <row r="53" spans="1:24" ht="12.75">
      <c r="A53" s="1074"/>
      <c r="R53" s="988"/>
      <c r="S53" s="988"/>
      <c r="T53" s="988"/>
      <c r="U53" s="988"/>
      <c r="V53" s="988"/>
      <c r="W53" s="988"/>
      <c r="X53" s="988"/>
    </row>
  </sheetData>
  <sheetProtection selectLockedCells="1"/>
  <mergeCells count="39">
    <mergeCell ref="A1:N1"/>
    <mergeCell ref="A2:N2"/>
    <mergeCell ref="A3:A7"/>
    <mergeCell ref="B3:E3"/>
    <mergeCell ref="F3:F5"/>
    <mergeCell ref="G3:G5"/>
    <mergeCell ref="H3:H5"/>
    <mergeCell ref="I3:I5"/>
    <mergeCell ref="J3:M3"/>
    <mergeCell ref="N3:N5"/>
    <mergeCell ref="B4:B5"/>
    <mergeCell ref="C4:E4"/>
    <mergeCell ref="J4:J5"/>
    <mergeCell ref="K4:M4"/>
    <mergeCell ref="D6:E6"/>
    <mergeCell ref="G6:H6"/>
    <mergeCell ref="L6:M6"/>
    <mergeCell ref="B7:I7"/>
    <mergeCell ref="J7:N7"/>
    <mergeCell ref="A39:A43"/>
    <mergeCell ref="B39:E39"/>
    <mergeCell ref="F39:F41"/>
    <mergeCell ref="G39:G41"/>
    <mergeCell ref="H39:H41"/>
    <mergeCell ref="I39:I41"/>
    <mergeCell ref="J39:M39"/>
    <mergeCell ref="N39:N41"/>
    <mergeCell ref="B40:B41"/>
    <mergeCell ref="C40:E40"/>
    <mergeCell ref="J40:J41"/>
    <mergeCell ref="K40:M40"/>
    <mergeCell ref="D42:E42"/>
    <mergeCell ref="A45:N45"/>
    <mergeCell ref="A46:N46"/>
    <mergeCell ref="G42:H42"/>
    <mergeCell ref="L42:M42"/>
    <mergeCell ref="B43:I43"/>
    <mergeCell ref="J43:N43"/>
    <mergeCell ref="A44:N44"/>
  </mergeCells>
  <printOptions horizontalCentered="1"/>
  <pageMargins left="0.39370078740157483" right="0.39370078740157483" top="0.39370078740157483" bottom="0.39370078740157483" header="0" footer="0"/>
  <pageSetup paperSize="9" scale="69"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1:AD34"/>
  <sheetViews>
    <sheetView showGridLines="0" zoomScaleNormal="100" workbookViewId="0">
      <selection sqref="A1:N1"/>
    </sheetView>
  </sheetViews>
  <sheetFormatPr defaultColWidth="7.7109375" defaultRowHeight="12.75"/>
  <cols>
    <col min="1" max="1" width="17" style="230" customWidth="1"/>
    <col min="2" max="10" width="8.7109375" style="230" customWidth="1"/>
    <col min="11" max="11" width="4.7109375" style="230" customWidth="1"/>
    <col min="12" max="12" width="8" style="230" customWidth="1"/>
    <col min="13" max="13" width="7.7109375" style="230" customWidth="1"/>
    <col min="14" max="15" width="3" style="743" customWidth="1"/>
    <col min="16" max="16" width="4.85546875" style="742" customWidth="1"/>
    <col min="17" max="17" width="7.7109375" style="741"/>
    <col min="18" max="16384" width="7.7109375" style="230"/>
  </cols>
  <sheetData>
    <row r="1" spans="1:30" s="736" customFormat="1" ht="30.6" customHeight="1">
      <c r="A1" s="1402" t="s">
        <v>1174</v>
      </c>
      <c r="B1" s="1402"/>
      <c r="C1" s="1402"/>
      <c r="D1" s="1402"/>
      <c r="E1" s="1402"/>
      <c r="F1" s="1402"/>
      <c r="G1" s="1402"/>
      <c r="H1" s="1402"/>
      <c r="I1" s="1402"/>
      <c r="J1" s="1402"/>
      <c r="K1" s="757"/>
      <c r="N1" s="752"/>
      <c r="O1" s="752"/>
      <c r="P1" s="541"/>
      <c r="Q1" s="541"/>
    </row>
    <row r="2" spans="1:30" s="736" customFormat="1" ht="45" customHeight="1">
      <c r="A2" s="1402" t="s">
        <v>1173</v>
      </c>
      <c r="B2" s="1402"/>
      <c r="C2" s="1402"/>
      <c r="D2" s="1402"/>
      <c r="E2" s="1402"/>
      <c r="F2" s="1402"/>
      <c r="G2" s="1402"/>
      <c r="H2" s="1402"/>
      <c r="I2" s="1402"/>
      <c r="J2" s="1402"/>
      <c r="K2" s="757"/>
      <c r="N2" s="752"/>
      <c r="O2" s="752"/>
      <c r="P2" s="541"/>
      <c r="Q2" s="541"/>
    </row>
    <row r="3" spans="1:30" s="736" customFormat="1" ht="16.5">
      <c r="A3" s="756" t="s">
        <v>854</v>
      </c>
      <c r="B3" s="755"/>
      <c r="C3" s="755"/>
      <c r="D3" s="755"/>
      <c r="E3" s="755"/>
      <c r="F3" s="755"/>
      <c r="G3" s="755"/>
      <c r="H3" s="755"/>
      <c r="I3" s="755"/>
      <c r="J3" s="754" t="s">
        <v>853</v>
      </c>
      <c r="N3" s="753"/>
      <c r="O3" s="753"/>
      <c r="P3" s="644"/>
      <c r="Q3" s="644"/>
    </row>
    <row r="4" spans="1:30" s="736" customFormat="1" ht="16.5">
      <c r="A4" s="727"/>
      <c r="B4" s="170" t="s">
        <v>15</v>
      </c>
      <c r="C4" s="170" t="s">
        <v>1172</v>
      </c>
      <c r="D4" s="170" t="s">
        <v>1171</v>
      </c>
      <c r="E4" s="170" t="s">
        <v>1170</v>
      </c>
      <c r="F4" s="170" t="s">
        <v>1169</v>
      </c>
      <c r="G4" s="170" t="s">
        <v>1168</v>
      </c>
      <c r="H4" s="170" t="s">
        <v>1167</v>
      </c>
      <c r="I4" s="170" t="s">
        <v>1166</v>
      </c>
      <c r="J4" s="170" t="s">
        <v>1165</v>
      </c>
      <c r="K4" s="279"/>
      <c r="L4" s="737" t="s">
        <v>128</v>
      </c>
      <c r="M4" s="737" t="s">
        <v>127</v>
      </c>
      <c r="N4" s="752"/>
      <c r="O4" s="752"/>
      <c r="P4" s="541"/>
      <c r="Q4" s="541"/>
    </row>
    <row r="5" spans="1:30" s="733" customFormat="1" ht="12.75" customHeight="1">
      <c r="A5" s="537" t="s">
        <v>75</v>
      </c>
      <c r="B5" s="734">
        <v>92690116</v>
      </c>
      <c r="C5" s="734">
        <v>1884499</v>
      </c>
      <c r="D5" s="734">
        <v>461842</v>
      </c>
      <c r="E5" s="734">
        <v>21853898</v>
      </c>
      <c r="F5" s="734">
        <v>3673506</v>
      </c>
      <c r="G5" s="734">
        <v>1490470</v>
      </c>
      <c r="H5" s="734">
        <v>5951444</v>
      </c>
      <c r="I5" s="734">
        <v>17866077</v>
      </c>
      <c r="J5" s="734">
        <v>7169822</v>
      </c>
      <c r="L5" s="735" t="s">
        <v>126</v>
      </c>
      <c r="M5" s="23" t="s">
        <v>123</v>
      </c>
      <c r="N5" s="749">
        <f t="shared" ref="N5:N25" si="0">COUNTIF(B5:J5,"...")</f>
        <v>0</v>
      </c>
      <c r="O5" s="748" t="e">
        <f>COUNTIF(#REF!,"...")</f>
        <v>#REF!</v>
      </c>
      <c r="P5" s="747"/>
      <c r="Q5" s="746"/>
      <c r="R5" s="728"/>
      <c r="S5" s="728"/>
      <c r="T5" s="728"/>
      <c r="U5" s="728"/>
      <c r="V5" s="728"/>
      <c r="W5" s="728"/>
      <c r="X5" s="728"/>
      <c r="Y5" s="728"/>
      <c r="Z5" s="728"/>
      <c r="AA5" s="728"/>
      <c r="AB5" s="728"/>
      <c r="AC5" s="728"/>
      <c r="AD5" s="728"/>
    </row>
    <row r="6" spans="1:30" s="733" customFormat="1" ht="12.75" customHeight="1">
      <c r="A6" s="23" t="s">
        <v>73</v>
      </c>
      <c r="B6" s="734">
        <v>90017426</v>
      </c>
      <c r="C6" s="734">
        <v>1762606</v>
      </c>
      <c r="D6" s="734">
        <v>458406</v>
      </c>
      <c r="E6" s="734">
        <v>21625266</v>
      </c>
      <c r="F6" s="734">
        <v>3483201</v>
      </c>
      <c r="G6" s="734">
        <v>1441115</v>
      </c>
      <c r="H6" s="734">
        <v>5718184</v>
      </c>
      <c r="I6" s="734">
        <v>17324529</v>
      </c>
      <c r="J6" s="734">
        <v>6926649</v>
      </c>
      <c r="K6" s="731"/>
      <c r="L6" s="414" t="s">
        <v>125</v>
      </c>
      <c r="M6" s="23" t="s">
        <v>123</v>
      </c>
      <c r="N6" s="749">
        <f t="shared" si="0"/>
        <v>0</v>
      </c>
      <c r="O6" s="748" t="e">
        <f>COUNTIF(#REF!,"...")</f>
        <v>#REF!</v>
      </c>
      <c r="P6" s="747"/>
      <c r="Q6" s="746"/>
      <c r="R6" s="728"/>
      <c r="S6" s="728"/>
      <c r="T6" s="728"/>
      <c r="U6" s="728"/>
      <c r="V6" s="728"/>
    </row>
    <row r="7" spans="1:30" ht="12.75" customHeight="1">
      <c r="A7" s="23" t="s">
        <v>1162</v>
      </c>
      <c r="B7" s="732">
        <v>41136337</v>
      </c>
      <c r="C7" s="732">
        <v>219064</v>
      </c>
      <c r="D7" s="732">
        <v>23616</v>
      </c>
      <c r="E7" s="732">
        <v>5118445</v>
      </c>
      <c r="F7" s="732">
        <v>2251966</v>
      </c>
      <c r="G7" s="732">
        <v>575878</v>
      </c>
      <c r="H7" s="732">
        <v>1771829</v>
      </c>
      <c r="I7" s="732">
        <v>8227931</v>
      </c>
      <c r="J7" s="732">
        <v>4381277</v>
      </c>
      <c r="K7" s="750"/>
      <c r="L7" s="414" t="s">
        <v>124</v>
      </c>
      <c r="M7" s="413" t="s">
        <v>123</v>
      </c>
      <c r="N7" s="749">
        <f t="shared" si="0"/>
        <v>0</v>
      </c>
      <c r="O7" s="748" t="e">
        <f>COUNTIF(#REF!,"...")</f>
        <v>#REF!</v>
      </c>
      <c r="P7" s="747"/>
      <c r="Q7" s="746"/>
      <c r="R7" s="728"/>
      <c r="S7" s="728"/>
      <c r="T7" s="728"/>
      <c r="U7" s="728"/>
      <c r="V7" s="728"/>
    </row>
    <row r="8" spans="1:30" ht="12.75" customHeight="1">
      <c r="A8" s="57" t="s">
        <v>122</v>
      </c>
      <c r="B8" s="730">
        <v>130535</v>
      </c>
      <c r="C8" s="730">
        <v>5087</v>
      </c>
      <c r="D8" s="730">
        <v>0</v>
      </c>
      <c r="E8" s="730">
        <v>22496</v>
      </c>
      <c r="F8" s="730">
        <v>-5</v>
      </c>
      <c r="G8" s="730">
        <v>4463</v>
      </c>
      <c r="H8" s="730">
        <v>26341</v>
      </c>
      <c r="I8" s="730">
        <v>39115</v>
      </c>
      <c r="J8" s="730">
        <v>1453</v>
      </c>
      <c r="K8" s="750"/>
      <c r="L8" s="57" t="s">
        <v>121</v>
      </c>
      <c r="M8" s="411">
        <v>1502</v>
      </c>
      <c r="N8" s="749">
        <f t="shared" si="0"/>
        <v>0</v>
      </c>
      <c r="O8" s="748" t="e">
        <f>COUNTIF(#REF!,"...")</f>
        <v>#REF!</v>
      </c>
      <c r="P8" s="747"/>
      <c r="Q8" s="746"/>
      <c r="R8" s="728"/>
      <c r="S8" s="728"/>
      <c r="T8" s="728"/>
      <c r="U8" s="728"/>
      <c r="V8" s="728"/>
    </row>
    <row r="9" spans="1:30" ht="12.75" customHeight="1">
      <c r="A9" s="57" t="s">
        <v>120</v>
      </c>
      <c r="B9" s="730">
        <v>607842</v>
      </c>
      <c r="C9" s="730">
        <v>2737</v>
      </c>
      <c r="D9" s="730">
        <v>113</v>
      </c>
      <c r="E9" s="730">
        <v>41537</v>
      </c>
      <c r="F9" s="730">
        <v>431</v>
      </c>
      <c r="G9" s="730">
        <v>15397</v>
      </c>
      <c r="H9" s="730">
        <v>48283</v>
      </c>
      <c r="I9" s="730">
        <v>101750</v>
      </c>
      <c r="J9" s="730">
        <v>116411</v>
      </c>
      <c r="K9" s="750"/>
      <c r="L9" s="57" t="s">
        <v>119</v>
      </c>
      <c r="M9" s="411">
        <v>1503</v>
      </c>
      <c r="N9" s="749">
        <f t="shared" si="0"/>
        <v>0</v>
      </c>
      <c r="O9" s="748" t="e">
        <f>COUNTIF(#REF!,"...")</f>
        <v>#REF!</v>
      </c>
      <c r="P9" s="747"/>
      <c r="Q9" s="746"/>
      <c r="R9" s="728"/>
      <c r="S9" s="728"/>
      <c r="T9" s="728"/>
      <c r="U9" s="728"/>
      <c r="V9" s="728"/>
    </row>
    <row r="10" spans="1:30" ht="12.75" customHeight="1">
      <c r="A10" s="57" t="s">
        <v>118</v>
      </c>
      <c r="B10" s="730">
        <v>1197438</v>
      </c>
      <c r="C10" s="730" t="s">
        <v>1094</v>
      </c>
      <c r="D10" s="730" t="s">
        <v>1094</v>
      </c>
      <c r="E10" s="730">
        <v>193459</v>
      </c>
      <c r="F10" s="730">
        <v>47</v>
      </c>
      <c r="G10" s="730">
        <v>927</v>
      </c>
      <c r="H10" s="730">
        <v>141950</v>
      </c>
      <c r="I10" s="730">
        <v>366720</v>
      </c>
      <c r="J10" s="730">
        <v>8097</v>
      </c>
      <c r="K10" s="750"/>
      <c r="L10" s="57" t="s">
        <v>117</v>
      </c>
      <c r="M10" s="411">
        <v>1115</v>
      </c>
      <c r="N10" s="749">
        <f t="shared" si="0"/>
        <v>2</v>
      </c>
      <c r="O10" s="748" t="e">
        <f>COUNTIF(#REF!,"...")</f>
        <v>#REF!</v>
      </c>
      <c r="P10" s="747"/>
      <c r="Q10" s="746"/>
      <c r="R10" s="728"/>
      <c r="S10" s="728"/>
      <c r="T10" s="728"/>
      <c r="U10" s="728"/>
      <c r="V10" s="728"/>
    </row>
    <row r="11" spans="1:30" ht="12.75" customHeight="1">
      <c r="A11" s="57" t="s">
        <v>116</v>
      </c>
      <c r="B11" s="730">
        <v>202678</v>
      </c>
      <c r="C11" s="730">
        <v>866</v>
      </c>
      <c r="D11" s="730">
        <v>111</v>
      </c>
      <c r="E11" s="730">
        <v>32672</v>
      </c>
      <c r="F11" s="730">
        <v>33</v>
      </c>
      <c r="G11" s="730">
        <v>214</v>
      </c>
      <c r="H11" s="730">
        <v>30743</v>
      </c>
      <c r="I11" s="730">
        <v>47064</v>
      </c>
      <c r="J11" s="730">
        <v>13820</v>
      </c>
      <c r="K11" s="751"/>
      <c r="L11" s="57" t="s">
        <v>115</v>
      </c>
      <c r="M11" s="411">
        <v>1504</v>
      </c>
      <c r="N11" s="749">
        <f t="shared" si="0"/>
        <v>0</v>
      </c>
      <c r="O11" s="748" t="e">
        <f>COUNTIF(#REF!,"...")</f>
        <v>#REF!</v>
      </c>
      <c r="P11" s="747"/>
      <c r="Q11" s="746"/>
      <c r="R11" s="728"/>
      <c r="S11" s="728"/>
      <c r="T11" s="728"/>
      <c r="U11" s="728"/>
      <c r="V11" s="728"/>
    </row>
    <row r="12" spans="1:30" ht="12.75" customHeight="1">
      <c r="A12" s="57" t="s">
        <v>114</v>
      </c>
      <c r="B12" s="730">
        <v>2085780</v>
      </c>
      <c r="C12" s="730">
        <v>4876</v>
      </c>
      <c r="D12" s="730" t="s">
        <v>1094</v>
      </c>
      <c r="E12" s="730">
        <v>107382</v>
      </c>
      <c r="F12" s="730">
        <v>8079</v>
      </c>
      <c r="G12" s="730" t="s">
        <v>1094</v>
      </c>
      <c r="H12" s="730">
        <v>101724</v>
      </c>
      <c r="I12" s="730">
        <v>348252</v>
      </c>
      <c r="J12" s="730">
        <v>592590</v>
      </c>
      <c r="K12" s="751"/>
      <c r="L12" s="57" t="s">
        <v>113</v>
      </c>
      <c r="M12" s="411">
        <v>1105</v>
      </c>
      <c r="N12" s="749">
        <f t="shared" si="0"/>
        <v>2</v>
      </c>
      <c r="O12" s="748" t="e">
        <f>COUNTIF(#REF!,"...")</f>
        <v>#REF!</v>
      </c>
      <c r="P12" s="747"/>
      <c r="Q12" s="746"/>
      <c r="R12" s="728"/>
      <c r="S12" s="728"/>
      <c r="T12" s="728"/>
      <c r="U12" s="728"/>
      <c r="V12" s="728"/>
    </row>
    <row r="13" spans="1:30" ht="12.75" customHeight="1">
      <c r="A13" s="57" t="s">
        <v>112</v>
      </c>
      <c r="B13" s="730">
        <v>22260728</v>
      </c>
      <c r="C13" s="730">
        <v>61600</v>
      </c>
      <c r="D13" s="730">
        <v>10651</v>
      </c>
      <c r="E13" s="730">
        <v>1475608</v>
      </c>
      <c r="F13" s="730">
        <v>2250307</v>
      </c>
      <c r="G13" s="730">
        <v>245497</v>
      </c>
      <c r="H13" s="730">
        <v>481704</v>
      </c>
      <c r="I13" s="730">
        <v>3167328</v>
      </c>
      <c r="J13" s="730">
        <v>2800983</v>
      </c>
      <c r="K13" s="750"/>
      <c r="L13" s="57" t="s">
        <v>111</v>
      </c>
      <c r="M13" s="411">
        <v>1106</v>
      </c>
      <c r="N13" s="749">
        <f t="shared" si="0"/>
        <v>0</v>
      </c>
      <c r="O13" s="748" t="e">
        <f>COUNTIF(#REF!,"...")</f>
        <v>#REF!</v>
      </c>
      <c r="P13" s="747"/>
      <c r="Q13" s="746"/>
      <c r="R13" s="728"/>
      <c r="S13" s="728"/>
      <c r="T13" s="728"/>
      <c r="U13" s="728"/>
      <c r="V13" s="728"/>
    </row>
    <row r="14" spans="1:30" ht="12.75" customHeight="1">
      <c r="A14" s="57" t="s">
        <v>110</v>
      </c>
      <c r="B14" s="730">
        <v>1646637</v>
      </c>
      <c r="C14" s="730" t="s">
        <v>1094</v>
      </c>
      <c r="D14" s="730" t="s">
        <v>1094</v>
      </c>
      <c r="E14" s="730">
        <v>254770</v>
      </c>
      <c r="F14" s="730">
        <v>14287</v>
      </c>
      <c r="G14" s="730">
        <v>96977</v>
      </c>
      <c r="H14" s="730">
        <v>100861</v>
      </c>
      <c r="I14" s="730">
        <v>442248</v>
      </c>
      <c r="J14" s="730">
        <v>224740</v>
      </c>
      <c r="K14" s="750"/>
      <c r="L14" s="57" t="s">
        <v>109</v>
      </c>
      <c r="M14" s="411">
        <v>1107</v>
      </c>
      <c r="N14" s="749">
        <f t="shared" si="0"/>
        <v>2</v>
      </c>
      <c r="O14" s="748" t="e">
        <f>COUNTIF(#REF!,"...")</f>
        <v>#REF!</v>
      </c>
      <c r="P14" s="747"/>
      <c r="Q14" s="746"/>
      <c r="R14" s="728"/>
      <c r="S14" s="728"/>
      <c r="T14" s="728"/>
      <c r="U14" s="728"/>
      <c r="V14" s="728"/>
    </row>
    <row r="15" spans="1:30" ht="12.75" customHeight="1">
      <c r="A15" s="57" t="s">
        <v>108</v>
      </c>
      <c r="B15" s="730">
        <v>568172</v>
      </c>
      <c r="C15" s="730">
        <v>12751</v>
      </c>
      <c r="D15" s="730">
        <v>237</v>
      </c>
      <c r="E15" s="730">
        <v>95886</v>
      </c>
      <c r="F15" s="730">
        <v>4703</v>
      </c>
      <c r="G15" s="730">
        <v>16069</v>
      </c>
      <c r="H15" s="730">
        <v>41166</v>
      </c>
      <c r="I15" s="730">
        <v>124999</v>
      </c>
      <c r="J15" s="730">
        <v>97918</v>
      </c>
      <c r="K15" s="750"/>
      <c r="L15" s="57" t="s">
        <v>107</v>
      </c>
      <c r="M15" s="411">
        <v>1109</v>
      </c>
      <c r="N15" s="749">
        <f t="shared" si="0"/>
        <v>0</v>
      </c>
      <c r="O15" s="748" t="e">
        <f>COUNTIF(#REF!,"...")</f>
        <v>#REF!</v>
      </c>
      <c r="P15" s="747"/>
      <c r="Q15" s="746"/>
      <c r="R15" s="728"/>
      <c r="S15" s="728"/>
      <c r="T15" s="728"/>
      <c r="U15" s="728"/>
      <c r="V15" s="728"/>
    </row>
    <row r="16" spans="1:30" ht="12.75" customHeight="1">
      <c r="A16" s="57" t="s">
        <v>106</v>
      </c>
      <c r="B16" s="730">
        <v>130529</v>
      </c>
      <c r="C16" s="730" t="s">
        <v>1094</v>
      </c>
      <c r="D16" s="730">
        <v>0</v>
      </c>
      <c r="E16" s="730">
        <v>32878</v>
      </c>
      <c r="F16" s="730">
        <v>17</v>
      </c>
      <c r="G16" s="730" t="s">
        <v>1094</v>
      </c>
      <c r="H16" s="730">
        <v>13814</v>
      </c>
      <c r="I16" s="730">
        <v>27565</v>
      </c>
      <c r="J16" s="730">
        <v>2103</v>
      </c>
      <c r="K16" s="750"/>
      <c r="L16" s="57" t="s">
        <v>105</v>
      </c>
      <c r="M16" s="411">
        <v>1506</v>
      </c>
      <c r="N16" s="749">
        <f t="shared" si="0"/>
        <v>2</v>
      </c>
      <c r="O16" s="748" t="e">
        <f>COUNTIF(#REF!,"...")</f>
        <v>#REF!</v>
      </c>
      <c r="P16" s="747"/>
      <c r="Q16" s="746"/>
      <c r="R16" s="728"/>
      <c r="S16" s="728"/>
      <c r="T16" s="728"/>
      <c r="U16" s="728"/>
      <c r="V16" s="728"/>
    </row>
    <row r="17" spans="1:22" ht="12.75" customHeight="1">
      <c r="A17" s="57" t="s">
        <v>104</v>
      </c>
      <c r="B17" s="730">
        <v>241214</v>
      </c>
      <c r="C17" s="730" t="s">
        <v>1094</v>
      </c>
      <c r="D17" s="730" t="s">
        <v>1094</v>
      </c>
      <c r="E17" s="730">
        <v>45210</v>
      </c>
      <c r="F17" s="730">
        <v>22</v>
      </c>
      <c r="G17" s="730">
        <v>4819</v>
      </c>
      <c r="H17" s="730">
        <v>9982</v>
      </c>
      <c r="I17" s="730">
        <v>71949</v>
      </c>
      <c r="J17" s="730">
        <v>7153</v>
      </c>
      <c r="K17" s="750"/>
      <c r="L17" s="57" t="s">
        <v>103</v>
      </c>
      <c r="M17" s="411">
        <v>1507</v>
      </c>
      <c r="N17" s="749">
        <f t="shared" si="0"/>
        <v>2</v>
      </c>
      <c r="O17" s="748" t="e">
        <f>COUNTIF(#REF!,"...")</f>
        <v>#REF!</v>
      </c>
      <c r="P17" s="747"/>
      <c r="Q17" s="746"/>
      <c r="R17" s="728"/>
      <c r="S17" s="728"/>
      <c r="T17" s="728"/>
      <c r="U17" s="728"/>
      <c r="V17" s="728"/>
    </row>
    <row r="18" spans="1:22" ht="12.75" customHeight="1">
      <c r="A18" s="57" t="s">
        <v>102</v>
      </c>
      <c r="B18" s="730">
        <v>518989</v>
      </c>
      <c r="C18" s="730">
        <v>1844</v>
      </c>
      <c r="D18" s="730">
        <v>0</v>
      </c>
      <c r="E18" s="730">
        <v>83914</v>
      </c>
      <c r="F18" s="730">
        <v>1</v>
      </c>
      <c r="G18" s="730">
        <v>694</v>
      </c>
      <c r="H18" s="730">
        <v>77785</v>
      </c>
      <c r="I18" s="730">
        <v>118240</v>
      </c>
      <c r="J18" s="730">
        <v>11457</v>
      </c>
      <c r="K18" s="750"/>
      <c r="L18" s="57" t="s">
        <v>101</v>
      </c>
      <c r="M18" s="411">
        <v>1116</v>
      </c>
      <c r="N18" s="749">
        <f t="shared" si="0"/>
        <v>0</v>
      </c>
      <c r="O18" s="748" t="e">
        <f>COUNTIF(#REF!,"...")</f>
        <v>#REF!</v>
      </c>
      <c r="P18" s="747"/>
      <c r="Q18" s="746"/>
      <c r="R18" s="728"/>
      <c r="S18" s="728"/>
      <c r="T18" s="728"/>
      <c r="U18" s="728"/>
      <c r="V18" s="728"/>
    </row>
    <row r="19" spans="1:22" ht="12.75" customHeight="1">
      <c r="A19" s="57" t="s">
        <v>100</v>
      </c>
      <c r="B19" s="730">
        <v>5018499</v>
      </c>
      <c r="C19" s="730">
        <v>28898</v>
      </c>
      <c r="D19" s="730">
        <v>9</v>
      </c>
      <c r="E19" s="730">
        <v>462101</v>
      </c>
      <c r="F19" s="730">
        <v>-22236</v>
      </c>
      <c r="G19" s="730">
        <v>32153</v>
      </c>
      <c r="H19" s="730">
        <v>254171</v>
      </c>
      <c r="I19" s="730">
        <v>1787028</v>
      </c>
      <c r="J19" s="730">
        <v>122264</v>
      </c>
      <c r="K19" s="750"/>
      <c r="L19" s="57" t="s">
        <v>99</v>
      </c>
      <c r="M19" s="411">
        <v>1110</v>
      </c>
      <c r="N19" s="749">
        <f t="shared" si="0"/>
        <v>0</v>
      </c>
      <c r="O19" s="748" t="e">
        <f>COUNTIF(#REF!,"...")</f>
        <v>#REF!</v>
      </c>
      <c r="P19" s="747"/>
      <c r="Q19" s="746"/>
      <c r="R19" s="728"/>
      <c r="S19" s="728"/>
      <c r="T19" s="728"/>
      <c r="U19" s="728"/>
      <c r="V19" s="728"/>
    </row>
    <row r="20" spans="1:22" ht="12.75" customHeight="1">
      <c r="A20" s="57" t="s">
        <v>98</v>
      </c>
      <c r="B20" s="730">
        <v>843012</v>
      </c>
      <c r="C20" s="730">
        <v>10294</v>
      </c>
      <c r="D20" s="730">
        <v>0</v>
      </c>
      <c r="E20" s="730">
        <v>508514</v>
      </c>
      <c r="F20" s="730">
        <v>22</v>
      </c>
      <c r="G20" s="730">
        <v>18416</v>
      </c>
      <c r="H20" s="730">
        <v>44852</v>
      </c>
      <c r="I20" s="730">
        <v>67654</v>
      </c>
      <c r="J20" s="730">
        <v>21910</v>
      </c>
      <c r="K20" s="750"/>
      <c r="L20" s="57" t="s">
        <v>97</v>
      </c>
      <c r="M20" s="411">
        <v>1508</v>
      </c>
      <c r="N20" s="749">
        <f t="shared" si="0"/>
        <v>0</v>
      </c>
      <c r="O20" s="748" t="e">
        <f>COUNTIF(#REF!,"...")</f>
        <v>#REF!</v>
      </c>
      <c r="P20" s="747"/>
      <c r="Q20" s="746"/>
      <c r="R20" s="728"/>
      <c r="S20" s="728"/>
      <c r="T20" s="728"/>
      <c r="U20" s="728"/>
      <c r="V20" s="728"/>
    </row>
    <row r="21" spans="1:22" ht="12.75" customHeight="1">
      <c r="A21" s="57" t="s">
        <v>96</v>
      </c>
      <c r="B21" s="730">
        <v>560558</v>
      </c>
      <c r="C21" s="730" t="s">
        <v>1094</v>
      </c>
      <c r="D21" s="730" t="s">
        <v>1094</v>
      </c>
      <c r="E21" s="730">
        <v>160490</v>
      </c>
      <c r="F21" s="730">
        <v>94</v>
      </c>
      <c r="G21" s="730">
        <v>9035</v>
      </c>
      <c r="H21" s="730">
        <v>61470</v>
      </c>
      <c r="I21" s="730">
        <v>131911</v>
      </c>
      <c r="J21" s="730">
        <v>13482</v>
      </c>
      <c r="K21" s="750"/>
      <c r="L21" s="57" t="s">
        <v>95</v>
      </c>
      <c r="M21" s="411">
        <v>1510</v>
      </c>
      <c r="N21" s="749">
        <f t="shared" si="0"/>
        <v>2</v>
      </c>
      <c r="O21" s="748" t="e">
        <f>COUNTIF(#REF!,"...")</f>
        <v>#REF!</v>
      </c>
      <c r="P21" s="747"/>
      <c r="Q21" s="746"/>
      <c r="R21" s="728"/>
      <c r="S21" s="728"/>
      <c r="T21" s="728"/>
      <c r="U21" s="728"/>
      <c r="V21" s="728"/>
    </row>
    <row r="22" spans="1:22" ht="12.75" customHeight="1">
      <c r="A22" s="57" t="s">
        <v>94</v>
      </c>
      <c r="B22" s="730">
        <v>135259</v>
      </c>
      <c r="C22" s="730">
        <v>9698</v>
      </c>
      <c r="D22" s="730">
        <v>1207</v>
      </c>
      <c r="E22" s="730">
        <v>11418</v>
      </c>
      <c r="F22" s="730">
        <v>48</v>
      </c>
      <c r="G22" s="730">
        <v>25</v>
      </c>
      <c r="H22" s="730">
        <v>20968</v>
      </c>
      <c r="I22" s="730">
        <v>26649</v>
      </c>
      <c r="J22" s="730">
        <v>5409</v>
      </c>
      <c r="K22" s="751"/>
      <c r="L22" s="57" t="s">
        <v>93</v>
      </c>
      <c r="M22" s="411">
        <v>1511</v>
      </c>
      <c r="N22" s="749">
        <f t="shared" si="0"/>
        <v>0</v>
      </c>
      <c r="O22" s="748" t="e">
        <f>COUNTIF(#REF!,"...")</f>
        <v>#REF!</v>
      </c>
      <c r="P22" s="747"/>
      <c r="Q22" s="746"/>
      <c r="R22" s="728"/>
      <c r="S22" s="728"/>
      <c r="T22" s="728"/>
      <c r="U22" s="728"/>
      <c r="V22" s="728"/>
    </row>
    <row r="23" spans="1:22" ht="12.75" customHeight="1">
      <c r="A23" s="57" t="s">
        <v>92</v>
      </c>
      <c r="B23" s="730">
        <v>1043272</v>
      </c>
      <c r="C23" s="730" t="s">
        <v>1094</v>
      </c>
      <c r="D23" s="730" t="s">
        <v>1094</v>
      </c>
      <c r="E23" s="730">
        <v>403463</v>
      </c>
      <c r="F23" s="730">
        <v>-9363</v>
      </c>
      <c r="G23" s="730">
        <v>35128</v>
      </c>
      <c r="H23" s="730">
        <v>57861</v>
      </c>
      <c r="I23" s="730">
        <v>197915</v>
      </c>
      <c r="J23" s="730">
        <v>60247</v>
      </c>
      <c r="K23" s="750"/>
      <c r="L23" s="57" t="s">
        <v>91</v>
      </c>
      <c r="M23" s="411">
        <v>1512</v>
      </c>
      <c r="N23" s="749">
        <f t="shared" si="0"/>
        <v>2</v>
      </c>
      <c r="O23" s="748" t="e">
        <f>COUNTIF(#REF!,"...")</f>
        <v>#REF!</v>
      </c>
      <c r="P23" s="747"/>
      <c r="Q23" s="746"/>
      <c r="R23" s="728"/>
      <c r="S23" s="728"/>
      <c r="T23" s="728"/>
      <c r="U23" s="728"/>
      <c r="V23" s="728"/>
    </row>
    <row r="24" spans="1:22" ht="12.75" customHeight="1">
      <c r="A24" s="57" t="s">
        <v>90</v>
      </c>
      <c r="B24" s="730">
        <v>2913925</v>
      </c>
      <c r="C24" s="730">
        <v>15235</v>
      </c>
      <c r="D24" s="730">
        <v>3359</v>
      </c>
      <c r="E24" s="730">
        <v>839922</v>
      </c>
      <c r="F24" s="730">
        <v>4986</v>
      </c>
      <c r="G24" s="730">
        <v>39295</v>
      </c>
      <c r="H24" s="730">
        <v>221038</v>
      </c>
      <c r="I24" s="730">
        <v>998741</v>
      </c>
      <c r="J24" s="730">
        <v>82384</v>
      </c>
      <c r="K24" s="750"/>
      <c r="L24" s="57" t="s">
        <v>89</v>
      </c>
      <c r="M24" s="411">
        <v>1111</v>
      </c>
      <c r="N24" s="749">
        <f t="shared" si="0"/>
        <v>0</v>
      </c>
      <c r="O24" s="748" t="e">
        <f>COUNTIF(#REF!,"...")</f>
        <v>#REF!</v>
      </c>
      <c r="P24" s="747"/>
      <c r="Q24" s="746"/>
      <c r="R24" s="728"/>
      <c r="S24" s="728"/>
      <c r="T24" s="728"/>
      <c r="U24" s="728"/>
      <c r="V24" s="728"/>
    </row>
    <row r="25" spans="1:22" ht="12.75" customHeight="1">
      <c r="A25" s="57" t="s">
        <v>88</v>
      </c>
      <c r="B25" s="730">
        <v>1031270</v>
      </c>
      <c r="C25" s="730">
        <v>4071</v>
      </c>
      <c r="D25" s="730">
        <v>0</v>
      </c>
      <c r="E25" s="730">
        <v>346725</v>
      </c>
      <c r="F25" s="730">
        <v>492</v>
      </c>
      <c r="G25" s="730">
        <v>9451</v>
      </c>
      <c r="H25" s="730">
        <v>37117</v>
      </c>
      <c r="I25" s="730">
        <v>162803</v>
      </c>
      <c r="J25" s="730">
        <v>198857</v>
      </c>
      <c r="K25" s="750"/>
      <c r="L25" s="57" t="s">
        <v>87</v>
      </c>
      <c r="M25" s="411">
        <v>1114</v>
      </c>
      <c r="N25" s="749">
        <f t="shared" si="0"/>
        <v>0</v>
      </c>
      <c r="O25" s="748" t="e">
        <f>COUNTIF(#REF!,"...")</f>
        <v>#REF!</v>
      </c>
      <c r="P25" s="747"/>
      <c r="Q25" s="746"/>
      <c r="R25" s="728"/>
      <c r="S25" s="728"/>
      <c r="T25" s="728"/>
      <c r="U25" s="728"/>
      <c r="V25" s="728"/>
    </row>
    <row r="26" spans="1:22" ht="15" customHeight="1">
      <c r="A26" s="727"/>
      <c r="B26" s="170" t="s">
        <v>15</v>
      </c>
      <c r="C26" s="170" t="s">
        <v>1172</v>
      </c>
      <c r="D26" s="170" t="s">
        <v>1171</v>
      </c>
      <c r="E26" s="170" t="s">
        <v>1170</v>
      </c>
      <c r="F26" s="170" t="s">
        <v>1169</v>
      </c>
      <c r="G26" s="170" t="s">
        <v>1168</v>
      </c>
      <c r="H26" s="170" t="s">
        <v>1167</v>
      </c>
      <c r="I26" s="170" t="s">
        <v>1166</v>
      </c>
      <c r="J26" s="170" t="s">
        <v>1165</v>
      </c>
    </row>
    <row r="27" spans="1:22" ht="9.75" customHeight="1">
      <c r="A27" s="1445" t="s">
        <v>8</v>
      </c>
      <c r="B27" s="1401"/>
      <c r="C27" s="1401"/>
      <c r="D27" s="1401"/>
      <c r="E27" s="1401"/>
      <c r="F27" s="1401"/>
      <c r="G27" s="1401"/>
      <c r="H27" s="1401"/>
      <c r="I27" s="1401"/>
      <c r="J27" s="1401"/>
      <c r="K27" s="1401"/>
    </row>
    <row r="28" spans="1:22">
      <c r="A28" s="1399" t="s">
        <v>1100</v>
      </c>
      <c r="B28" s="1399"/>
      <c r="C28" s="1399"/>
      <c r="D28" s="1399"/>
      <c r="E28" s="1399"/>
      <c r="F28" s="1399"/>
      <c r="G28" s="1399"/>
      <c r="H28" s="1399"/>
      <c r="I28" s="1399"/>
      <c r="J28" s="1399"/>
    </row>
    <row r="29" spans="1:22">
      <c r="A29" s="1399" t="s">
        <v>1101</v>
      </c>
      <c r="B29" s="1399"/>
      <c r="C29" s="1399"/>
      <c r="D29" s="1399"/>
      <c r="E29" s="1399"/>
      <c r="F29" s="1399"/>
      <c r="G29" s="1399"/>
      <c r="H29" s="1399"/>
      <c r="I29" s="1399"/>
      <c r="J29" s="1399"/>
    </row>
    <row r="30" spans="1:22">
      <c r="A30" s="725"/>
      <c r="B30" s="724"/>
      <c r="C30" s="724"/>
      <c r="D30" s="724"/>
      <c r="E30" s="724"/>
      <c r="F30" s="724"/>
      <c r="G30" s="724"/>
      <c r="H30" s="724"/>
      <c r="I30" s="724"/>
      <c r="J30" s="724"/>
    </row>
    <row r="31" spans="1:22">
      <c r="A31" s="178" t="s">
        <v>3</v>
      </c>
      <c r="B31" s="723"/>
      <c r="C31" s="723"/>
      <c r="D31" s="723"/>
      <c r="E31" s="723"/>
      <c r="F31" s="723"/>
      <c r="G31" s="723"/>
      <c r="H31" s="723"/>
      <c r="I31" s="723"/>
      <c r="J31" s="723"/>
    </row>
    <row r="32" spans="1:22" s="284" customFormat="1" ht="10.15" customHeight="1">
      <c r="A32" s="722" t="s">
        <v>1152</v>
      </c>
      <c r="N32" s="745"/>
      <c r="O32" s="745"/>
      <c r="P32" s="744"/>
      <c r="Q32" s="686"/>
    </row>
    <row r="34" spans="2:2">
      <c r="B34" s="721"/>
    </row>
  </sheetData>
  <mergeCells count="5">
    <mergeCell ref="A1:J1"/>
    <mergeCell ref="A2:J2"/>
    <mergeCell ref="A28:J28"/>
    <mergeCell ref="A29:J29"/>
    <mergeCell ref="A27:K27"/>
  </mergeCells>
  <conditionalFormatting sqref="K28:K34 B5:J25 K5:K26">
    <cfRule type="cellIs" dxfId="77" priority="15" operator="between">
      <formula>0.1</formula>
      <formula>0.5</formula>
    </cfRule>
  </conditionalFormatting>
  <conditionalFormatting sqref="K28:K34 B5:J25 K5:K26">
    <cfRule type="cellIs" dxfId="76" priority="14" operator="between">
      <formula>0.1</formula>
      <formula>0.4</formula>
    </cfRule>
  </conditionalFormatting>
  <conditionalFormatting sqref="K6:L25 B5:J25">
    <cfRule type="cellIs" dxfId="75" priority="12" operator="between">
      <formula>0.0000000000000001</formula>
      <formula>0.4999999999</formula>
    </cfRule>
    <cfRule type="cellIs" dxfId="74" priority="13" operator="between">
      <formula>0.1</formula>
      <formula>0.4</formula>
    </cfRule>
  </conditionalFormatting>
  <conditionalFormatting sqref="B5:J25">
    <cfRule type="cellIs" dxfId="73" priority="11" operator="between">
      <formula>0.1</formula>
      <formula>0.5</formula>
    </cfRule>
  </conditionalFormatting>
  <conditionalFormatting sqref="B5:J25">
    <cfRule type="cellIs" dxfId="72" priority="10" operator="between">
      <formula>0.0000000000000001</formula>
      <formula>0.5</formula>
    </cfRule>
  </conditionalFormatting>
  <conditionalFormatting sqref="B5:J25">
    <cfRule type="cellIs" dxfId="71" priority="7" operator="between">
      <formula>0.0000000000000001</formula>
      <formula>0.4999999999</formula>
    </cfRule>
    <cfRule type="cellIs" dxfId="70" priority="8" operator="between">
      <formula>0.1</formula>
      <formula>0.5</formula>
    </cfRule>
    <cfRule type="cellIs" dxfId="69" priority="9" operator="between">
      <formula>0.0000000001</formula>
      <formula>0.00049999999</formula>
    </cfRule>
  </conditionalFormatting>
  <conditionalFormatting sqref="B5:J25">
    <cfRule type="cellIs" dxfId="68" priority="3" operator="between">
      <formula>0.0000000000000001</formula>
      <formula>0.4999999999</formula>
    </cfRule>
    <cfRule type="cellIs" dxfId="67" priority="4" operator="between">
      <formula>0.0000000001</formula>
      <formula>0.0004999999</formula>
    </cfRule>
    <cfRule type="cellIs" dxfId="66" priority="5" operator="between">
      <formula>0.0000000001</formula>
      <formula>0.00049999999</formula>
    </cfRule>
    <cfRule type="cellIs" dxfId="65" priority="6" operator="between">
      <formula>0.0000000000000001</formula>
      <formula>0.4999999999</formula>
    </cfRule>
  </conditionalFormatting>
  <conditionalFormatting sqref="M5:M25 L6:L25 B5:J25">
    <cfRule type="cellIs" dxfId="64" priority="2" operator="between">
      <formula>0.0000000000000001</formula>
      <formula>0.4999999999</formula>
    </cfRule>
  </conditionalFormatting>
  <conditionalFormatting sqref="P5:P25">
    <cfRule type="cellIs" dxfId="63" priority="1" operator="equal">
      <formula>1</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31.xml><?xml version="1.0" encoding="utf-8"?>
<worksheet xmlns="http://schemas.openxmlformats.org/spreadsheetml/2006/main" xmlns:r="http://schemas.openxmlformats.org/officeDocument/2006/relationships">
  <dimension ref="A1:AG34"/>
  <sheetViews>
    <sheetView showGridLines="0" workbookViewId="0">
      <selection sqref="A1:N1"/>
    </sheetView>
  </sheetViews>
  <sheetFormatPr defaultColWidth="7.7109375" defaultRowHeight="12.75"/>
  <cols>
    <col min="1" max="1" width="17.5703125" style="230" customWidth="1"/>
    <col min="2" max="2" width="7" style="230" customWidth="1"/>
    <col min="3" max="3" width="8.28515625" style="230" customWidth="1"/>
    <col min="4" max="4" width="8.5703125" style="230" customWidth="1"/>
    <col min="5" max="5" width="9.42578125" style="230" customWidth="1"/>
    <col min="6" max="6" width="9.28515625" style="230" customWidth="1"/>
    <col min="7" max="7" width="8.7109375" style="230" customWidth="1"/>
    <col min="8" max="8" width="8.5703125" style="230" customWidth="1"/>
    <col min="9" max="9" width="9.42578125" style="230" customWidth="1"/>
    <col min="10" max="10" width="9.7109375" style="230" customWidth="1"/>
    <col min="11" max="11" width="6.5703125" style="230" customWidth="1"/>
    <col min="12" max="12" width="8.42578125" style="230" customWidth="1"/>
    <col min="13" max="13" width="5.7109375" style="230" customWidth="1"/>
    <col min="14" max="14" width="7.5703125" style="230" customWidth="1"/>
    <col min="15" max="15" width="12.28515625" style="230" customWidth="1"/>
    <col min="16" max="16" width="8.42578125" style="230" customWidth="1"/>
    <col min="17" max="16384" width="7.7109375" style="230"/>
  </cols>
  <sheetData>
    <row r="1" spans="1:33" s="736" customFormat="1" ht="30" customHeight="1">
      <c r="A1" s="1402" t="s">
        <v>1164</v>
      </c>
      <c r="B1" s="1402"/>
      <c r="C1" s="1402"/>
      <c r="D1" s="1402"/>
      <c r="E1" s="1402"/>
      <c r="F1" s="1402"/>
      <c r="G1" s="1402"/>
      <c r="H1" s="1402"/>
      <c r="I1" s="1402"/>
      <c r="J1" s="1402"/>
    </row>
    <row r="2" spans="1:33" s="736" customFormat="1" ht="45" customHeight="1">
      <c r="A2" s="1402" t="s">
        <v>1163</v>
      </c>
      <c r="B2" s="1402"/>
      <c r="C2" s="1402"/>
      <c r="D2" s="1402"/>
      <c r="E2" s="1402"/>
      <c r="F2" s="1402"/>
      <c r="G2" s="1402"/>
      <c r="H2" s="1402"/>
      <c r="I2" s="1402"/>
      <c r="J2" s="1402"/>
    </row>
    <row r="3" spans="1:33" s="736" customFormat="1" ht="16.5">
      <c r="A3" s="740" t="s">
        <v>854</v>
      </c>
      <c r="B3" s="739"/>
      <c r="C3" s="739"/>
      <c r="D3" s="739"/>
      <c r="E3" s="739"/>
      <c r="F3" s="739"/>
      <c r="G3" s="739"/>
      <c r="H3" s="739"/>
      <c r="I3" s="739"/>
      <c r="J3" s="738" t="s">
        <v>853</v>
      </c>
    </row>
    <row r="4" spans="1:33" s="736" customFormat="1" ht="15.6" customHeight="1">
      <c r="A4" s="727"/>
      <c r="B4" s="170" t="s">
        <v>1161</v>
      </c>
      <c r="C4" s="170" t="s">
        <v>1160</v>
      </c>
      <c r="D4" s="170" t="s">
        <v>1159</v>
      </c>
      <c r="E4" s="170" t="s">
        <v>1158</v>
      </c>
      <c r="F4" s="170" t="s">
        <v>1157</v>
      </c>
      <c r="G4" s="170" t="s">
        <v>1156</v>
      </c>
      <c r="H4" s="170" t="s">
        <v>1155</v>
      </c>
      <c r="I4" s="170" t="s">
        <v>1154</v>
      </c>
      <c r="J4" s="170" t="s">
        <v>1153</v>
      </c>
      <c r="L4" s="737" t="s">
        <v>128</v>
      </c>
      <c r="M4" s="737" t="s">
        <v>127</v>
      </c>
    </row>
    <row r="5" spans="1:33" s="733" customFormat="1" ht="12.75" customHeight="1">
      <c r="A5" s="537" t="s">
        <v>75</v>
      </c>
      <c r="B5" s="734">
        <v>5798933</v>
      </c>
      <c r="C5" s="734">
        <v>5668017</v>
      </c>
      <c r="D5" s="734">
        <v>2369808</v>
      </c>
      <c r="E5" s="734">
        <v>5774255</v>
      </c>
      <c r="F5" s="734">
        <v>6342078</v>
      </c>
      <c r="G5" s="734">
        <v>901090</v>
      </c>
      <c r="H5" s="734">
        <v>3437406</v>
      </c>
      <c r="I5" s="734">
        <v>1339813</v>
      </c>
      <c r="J5" s="734">
        <v>707159</v>
      </c>
      <c r="K5" s="729"/>
      <c r="L5" s="735" t="s">
        <v>126</v>
      </c>
      <c r="M5" s="23" t="s">
        <v>123</v>
      </c>
      <c r="N5" s="728"/>
      <c r="O5" s="728"/>
      <c r="P5" s="728"/>
      <c r="Q5" s="728"/>
      <c r="R5" s="728"/>
      <c r="S5" s="728"/>
      <c r="T5" s="728"/>
      <c r="U5" s="728"/>
      <c r="V5" s="728"/>
      <c r="W5" s="728"/>
      <c r="X5" s="728"/>
      <c r="Y5" s="728"/>
      <c r="Z5" s="728"/>
      <c r="AA5" s="728"/>
      <c r="AB5" s="728"/>
      <c r="AC5" s="728"/>
      <c r="AD5" s="728"/>
      <c r="AE5" s="728"/>
      <c r="AF5" s="728"/>
      <c r="AG5" s="728"/>
    </row>
    <row r="6" spans="1:33" s="733" customFormat="1" ht="12.75" customHeight="1">
      <c r="A6" s="23" t="s">
        <v>73</v>
      </c>
      <c r="B6" s="734">
        <v>5321724</v>
      </c>
      <c r="C6" s="734">
        <v>5604465</v>
      </c>
      <c r="D6" s="734">
        <v>2314633</v>
      </c>
      <c r="E6" s="734">
        <v>5637575</v>
      </c>
      <c r="F6" s="734">
        <v>6194290</v>
      </c>
      <c r="G6" s="734">
        <v>887098</v>
      </c>
      <c r="H6" s="734">
        <v>3351295</v>
      </c>
      <c r="I6" s="734">
        <v>1289387</v>
      </c>
      <c r="J6" s="734">
        <v>677002</v>
      </c>
      <c r="K6" s="729"/>
      <c r="L6" s="414" t="s">
        <v>125</v>
      </c>
      <c r="M6" s="23" t="s">
        <v>123</v>
      </c>
      <c r="N6" s="728"/>
      <c r="O6" s="728"/>
      <c r="P6" s="728"/>
      <c r="Q6" s="728"/>
      <c r="R6" s="728"/>
      <c r="S6" s="728"/>
      <c r="T6" s="728"/>
      <c r="U6" s="728"/>
    </row>
    <row r="7" spans="1:33" ht="12.75" customHeight="1">
      <c r="A7" s="23" t="s">
        <v>1162</v>
      </c>
      <c r="B7" s="732">
        <v>2364464</v>
      </c>
      <c r="C7" s="732">
        <v>4433529</v>
      </c>
      <c r="D7" s="732">
        <v>1210827</v>
      </c>
      <c r="E7" s="732">
        <v>3390300</v>
      </c>
      <c r="F7" s="732">
        <v>4123425</v>
      </c>
      <c r="G7" s="732">
        <v>511296</v>
      </c>
      <c r="H7" s="732">
        <v>1538772</v>
      </c>
      <c r="I7" s="732">
        <v>729535</v>
      </c>
      <c r="J7" s="732">
        <v>264183</v>
      </c>
      <c r="K7" s="729"/>
      <c r="L7" s="414" t="s">
        <v>124</v>
      </c>
      <c r="M7" s="413" t="s">
        <v>123</v>
      </c>
      <c r="N7" s="728"/>
      <c r="O7" s="728"/>
      <c r="P7" s="728"/>
      <c r="Q7" s="728"/>
      <c r="R7" s="728"/>
      <c r="S7" s="728"/>
      <c r="T7" s="728"/>
      <c r="U7" s="728"/>
    </row>
    <row r="8" spans="1:33" ht="12.75" customHeight="1">
      <c r="A8" s="57" t="s">
        <v>122</v>
      </c>
      <c r="B8" s="730">
        <v>3565</v>
      </c>
      <c r="C8" s="730">
        <v>1677</v>
      </c>
      <c r="D8" s="730">
        <v>10115</v>
      </c>
      <c r="E8" s="730">
        <v>5600</v>
      </c>
      <c r="F8" s="730">
        <v>5191</v>
      </c>
      <c r="G8" s="730">
        <v>1775</v>
      </c>
      <c r="H8" s="730">
        <v>2192</v>
      </c>
      <c r="I8" s="730">
        <v>783</v>
      </c>
      <c r="J8" s="730">
        <v>686</v>
      </c>
      <c r="K8" s="729"/>
      <c r="L8" s="57" t="s">
        <v>121</v>
      </c>
      <c r="M8" s="411">
        <v>1502</v>
      </c>
      <c r="N8" s="728"/>
      <c r="O8" s="728"/>
      <c r="P8" s="728"/>
      <c r="Q8" s="728"/>
      <c r="R8" s="728"/>
      <c r="S8" s="728"/>
      <c r="T8" s="728"/>
      <c r="U8" s="728"/>
    </row>
    <row r="9" spans="1:33" ht="12.75" customHeight="1">
      <c r="A9" s="57" t="s">
        <v>120</v>
      </c>
      <c r="B9" s="730">
        <v>44542</v>
      </c>
      <c r="C9" s="730">
        <v>22400</v>
      </c>
      <c r="D9" s="730">
        <v>20508</v>
      </c>
      <c r="E9" s="730">
        <v>55240</v>
      </c>
      <c r="F9" s="730">
        <v>51496</v>
      </c>
      <c r="G9" s="730">
        <v>26636</v>
      </c>
      <c r="H9" s="730">
        <v>43899</v>
      </c>
      <c r="I9" s="730">
        <v>6908</v>
      </c>
      <c r="J9" s="730">
        <v>9554</v>
      </c>
      <c r="K9" s="729"/>
      <c r="L9" s="57" t="s">
        <v>119</v>
      </c>
      <c r="M9" s="411">
        <v>1503</v>
      </c>
      <c r="N9" s="728"/>
      <c r="O9" s="728"/>
      <c r="P9" s="728"/>
      <c r="Q9" s="728"/>
      <c r="R9" s="728"/>
      <c r="S9" s="728"/>
      <c r="T9" s="728"/>
      <c r="U9" s="728"/>
    </row>
    <row r="10" spans="1:33" ht="12.75" customHeight="1">
      <c r="A10" s="57" t="s">
        <v>118</v>
      </c>
      <c r="B10" s="730">
        <v>101800</v>
      </c>
      <c r="C10" s="730">
        <v>105868</v>
      </c>
      <c r="D10" s="730">
        <v>15463</v>
      </c>
      <c r="E10" s="730">
        <v>78951</v>
      </c>
      <c r="F10" s="730">
        <v>112801</v>
      </c>
      <c r="G10" s="730">
        <v>5758</v>
      </c>
      <c r="H10" s="730">
        <v>38077</v>
      </c>
      <c r="I10" s="730">
        <v>4482</v>
      </c>
      <c r="J10" s="730">
        <v>22288</v>
      </c>
      <c r="K10" s="729"/>
      <c r="L10" s="57" t="s">
        <v>117</v>
      </c>
      <c r="M10" s="411">
        <v>1115</v>
      </c>
      <c r="N10" s="728"/>
      <c r="O10" s="728"/>
      <c r="P10" s="728"/>
      <c r="Q10" s="728"/>
      <c r="R10" s="728"/>
      <c r="S10" s="728"/>
      <c r="T10" s="728"/>
      <c r="U10" s="728"/>
    </row>
    <row r="11" spans="1:33" ht="12.75" customHeight="1">
      <c r="A11" s="57" t="s">
        <v>116</v>
      </c>
      <c r="B11" s="730">
        <v>15827</v>
      </c>
      <c r="C11" s="730">
        <v>2835</v>
      </c>
      <c r="D11" s="730">
        <v>9076</v>
      </c>
      <c r="E11" s="730">
        <v>12985</v>
      </c>
      <c r="F11" s="730">
        <v>11266</v>
      </c>
      <c r="G11" s="730">
        <v>5435</v>
      </c>
      <c r="H11" s="730">
        <v>12516</v>
      </c>
      <c r="I11" s="730">
        <v>1958</v>
      </c>
      <c r="J11" s="730">
        <v>5256</v>
      </c>
      <c r="K11" s="731"/>
      <c r="L11" s="57" t="s">
        <v>115</v>
      </c>
      <c r="M11" s="411">
        <v>1504</v>
      </c>
      <c r="N11" s="728"/>
      <c r="O11" s="728"/>
      <c r="P11" s="728"/>
      <c r="Q11" s="728"/>
      <c r="R11" s="728"/>
      <c r="S11" s="728"/>
      <c r="T11" s="728"/>
      <c r="U11" s="728"/>
    </row>
    <row r="12" spans="1:33" ht="12.75" customHeight="1">
      <c r="A12" s="57" t="s">
        <v>114</v>
      </c>
      <c r="B12" s="730">
        <v>181193</v>
      </c>
      <c r="C12" s="730">
        <v>39764</v>
      </c>
      <c r="D12" s="730">
        <v>91196</v>
      </c>
      <c r="E12" s="730">
        <v>205319</v>
      </c>
      <c r="F12" s="730">
        <v>99612</v>
      </c>
      <c r="G12" s="730">
        <v>55105</v>
      </c>
      <c r="H12" s="730">
        <v>88650</v>
      </c>
      <c r="I12" s="730">
        <v>93831</v>
      </c>
      <c r="J12" s="730">
        <v>20792</v>
      </c>
      <c r="K12" s="731"/>
      <c r="L12" s="57" t="s">
        <v>113</v>
      </c>
      <c r="M12" s="411">
        <v>1105</v>
      </c>
      <c r="N12" s="728"/>
      <c r="O12" s="728"/>
      <c r="P12" s="728"/>
      <c r="Q12" s="728"/>
      <c r="R12" s="728"/>
      <c r="S12" s="728"/>
      <c r="T12" s="728"/>
      <c r="U12" s="728"/>
    </row>
    <row r="13" spans="1:33" ht="12.75" customHeight="1">
      <c r="A13" s="57" t="s">
        <v>112</v>
      </c>
      <c r="B13" s="730">
        <v>1437359</v>
      </c>
      <c r="C13" s="730">
        <v>3496614</v>
      </c>
      <c r="D13" s="730">
        <v>759852</v>
      </c>
      <c r="E13" s="730">
        <v>2221044</v>
      </c>
      <c r="F13" s="730">
        <v>2282488</v>
      </c>
      <c r="G13" s="730">
        <v>254744</v>
      </c>
      <c r="H13" s="730">
        <v>709822</v>
      </c>
      <c r="I13" s="730">
        <v>501700</v>
      </c>
      <c r="J13" s="730">
        <v>103427</v>
      </c>
      <c r="K13" s="729"/>
      <c r="L13" s="57" t="s">
        <v>111</v>
      </c>
      <c r="M13" s="411">
        <v>1106</v>
      </c>
      <c r="N13" s="728"/>
      <c r="O13" s="728"/>
      <c r="P13" s="728"/>
      <c r="Q13" s="728"/>
      <c r="R13" s="728"/>
      <c r="S13" s="728"/>
      <c r="T13" s="728"/>
      <c r="U13" s="728"/>
    </row>
    <row r="14" spans="1:33" ht="12.75" customHeight="1">
      <c r="A14" s="57" t="s">
        <v>110</v>
      </c>
      <c r="B14" s="730">
        <v>71179</v>
      </c>
      <c r="C14" s="730">
        <v>17815</v>
      </c>
      <c r="D14" s="730">
        <v>38388</v>
      </c>
      <c r="E14" s="730">
        <v>98921</v>
      </c>
      <c r="F14" s="730">
        <v>154946</v>
      </c>
      <c r="G14" s="730">
        <v>12450</v>
      </c>
      <c r="H14" s="730">
        <v>88647</v>
      </c>
      <c r="I14" s="730">
        <v>11845</v>
      </c>
      <c r="J14" s="730">
        <v>11425</v>
      </c>
      <c r="K14" s="729"/>
      <c r="L14" s="57" t="s">
        <v>109</v>
      </c>
      <c r="M14" s="411">
        <v>1107</v>
      </c>
      <c r="N14" s="728"/>
      <c r="O14" s="728"/>
      <c r="P14" s="728"/>
      <c r="Q14" s="728"/>
      <c r="R14" s="728"/>
      <c r="S14" s="728"/>
      <c r="T14" s="728"/>
      <c r="U14" s="728"/>
    </row>
    <row r="15" spans="1:33" ht="12.75" customHeight="1">
      <c r="A15" s="57" t="s">
        <v>108</v>
      </c>
      <c r="B15" s="730">
        <v>32956</v>
      </c>
      <c r="C15" s="730">
        <v>10440</v>
      </c>
      <c r="D15" s="730">
        <v>9748</v>
      </c>
      <c r="E15" s="730">
        <v>30906</v>
      </c>
      <c r="F15" s="730">
        <v>58262</v>
      </c>
      <c r="G15" s="730">
        <v>10314</v>
      </c>
      <c r="H15" s="730">
        <v>12676</v>
      </c>
      <c r="I15" s="730">
        <v>4207</v>
      </c>
      <c r="J15" s="730">
        <v>4935</v>
      </c>
      <c r="K15" s="729"/>
      <c r="L15" s="57" t="s">
        <v>107</v>
      </c>
      <c r="M15" s="411">
        <v>1109</v>
      </c>
      <c r="N15" s="728"/>
      <c r="O15" s="728"/>
      <c r="P15" s="728"/>
      <c r="Q15" s="728"/>
      <c r="R15" s="728"/>
      <c r="S15" s="728"/>
      <c r="T15" s="728"/>
      <c r="U15" s="728"/>
    </row>
    <row r="16" spans="1:33" ht="12.75" customHeight="1">
      <c r="A16" s="57" t="s">
        <v>106</v>
      </c>
      <c r="B16" s="730">
        <v>7263</v>
      </c>
      <c r="C16" s="730">
        <v>1439</v>
      </c>
      <c r="D16" s="730">
        <v>2818</v>
      </c>
      <c r="E16" s="730">
        <v>16703</v>
      </c>
      <c r="F16" s="730">
        <v>6796</v>
      </c>
      <c r="G16" s="730">
        <v>3329</v>
      </c>
      <c r="H16" s="730">
        <v>7149</v>
      </c>
      <c r="I16" s="730">
        <v>841</v>
      </c>
      <c r="J16" s="730">
        <v>2739</v>
      </c>
      <c r="K16" s="729"/>
      <c r="L16" s="57" t="s">
        <v>105</v>
      </c>
      <c r="M16" s="411">
        <v>1506</v>
      </c>
      <c r="N16" s="728"/>
      <c r="O16" s="728"/>
      <c r="P16" s="728"/>
      <c r="Q16" s="728"/>
      <c r="R16" s="728"/>
      <c r="S16" s="728"/>
      <c r="T16" s="728"/>
      <c r="U16" s="728"/>
    </row>
    <row r="17" spans="1:21" ht="12.75" customHeight="1">
      <c r="A17" s="57" t="s">
        <v>104</v>
      </c>
      <c r="B17" s="730">
        <v>12052</v>
      </c>
      <c r="C17" s="730">
        <v>2980</v>
      </c>
      <c r="D17" s="730">
        <v>6731</v>
      </c>
      <c r="E17" s="730">
        <v>13758</v>
      </c>
      <c r="F17" s="730">
        <v>24085</v>
      </c>
      <c r="G17" s="730">
        <v>4406</v>
      </c>
      <c r="H17" s="730">
        <v>9093</v>
      </c>
      <c r="I17" s="730">
        <v>2201</v>
      </c>
      <c r="J17" s="730">
        <v>3440</v>
      </c>
      <c r="K17" s="729"/>
      <c r="L17" s="57" t="s">
        <v>103</v>
      </c>
      <c r="M17" s="411">
        <v>1507</v>
      </c>
      <c r="N17" s="728"/>
      <c r="O17" s="728"/>
      <c r="P17" s="728"/>
      <c r="Q17" s="728"/>
      <c r="R17" s="728"/>
      <c r="S17" s="728"/>
      <c r="T17" s="728"/>
      <c r="U17" s="728"/>
    </row>
    <row r="18" spans="1:21" ht="12.75" customHeight="1">
      <c r="A18" s="57" t="s">
        <v>102</v>
      </c>
      <c r="B18" s="730">
        <v>24303</v>
      </c>
      <c r="C18" s="730">
        <v>25179</v>
      </c>
      <c r="D18" s="730">
        <v>14030</v>
      </c>
      <c r="E18" s="730">
        <v>38638</v>
      </c>
      <c r="F18" s="730">
        <v>62244</v>
      </c>
      <c r="G18" s="730">
        <v>16427</v>
      </c>
      <c r="H18" s="730">
        <v>31333</v>
      </c>
      <c r="I18" s="730">
        <v>4042</v>
      </c>
      <c r="J18" s="730">
        <v>8860</v>
      </c>
      <c r="K18" s="729"/>
      <c r="L18" s="57" t="s">
        <v>101</v>
      </c>
      <c r="M18" s="411">
        <v>1116</v>
      </c>
      <c r="N18" s="728"/>
      <c r="O18" s="728"/>
      <c r="P18" s="728"/>
      <c r="Q18" s="728"/>
      <c r="R18" s="728"/>
      <c r="S18" s="728"/>
      <c r="T18" s="728"/>
      <c r="U18" s="728"/>
    </row>
    <row r="19" spans="1:21" ht="12.75" customHeight="1">
      <c r="A19" s="57" t="s">
        <v>100</v>
      </c>
      <c r="B19" s="730">
        <v>196891</v>
      </c>
      <c r="C19" s="730">
        <v>589296</v>
      </c>
      <c r="D19" s="730">
        <v>116751</v>
      </c>
      <c r="E19" s="730">
        <v>343904</v>
      </c>
      <c r="F19" s="730">
        <v>750313</v>
      </c>
      <c r="G19" s="730">
        <v>31024</v>
      </c>
      <c r="H19" s="730">
        <v>278195</v>
      </c>
      <c r="I19" s="730">
        <v>31313</v>
      </c>
      <c r="J19" s="730">
        <v>16423</v>
      </c>
      <c r="K19" s="729"/>
      <c r="L19" s="57" t="s">
        <v>99</v>
      </c>
      <c r="M19" s="411">
        <v>1110</v>
      </c>
      <c r="N19" s="728"/>
      <c r="O19" s="728"/>
      <c r="P19" s="728"/>
      <c r="Q19" s="728"/>
      <c r="R19" s="728"/>
      <c r="S19" s="728"/>
      <c r="T19" s="728"/>
      <c r="U19" s="728"/>
    </row>
    <row r="20" spans="1:21" ht="12.75" customHeight="1">
      <c r="A20" s="57" t="s">
        <v>98</v>
      </c>
      <c r="B20" s="730">
        <v>13448</v>
      </c>
      <c r="C20" s="730">
        <v>31175</v>
      </c>
      <c r="D20" s="730">
        <v>13069</v>
      </c>
      <c r="E20" s="730">
        <v>19251</v>
      </c>
      <c r="F20" s="730">
        <v>61384</v>
      </c>
      <c r="G20" s="730">
        <v>11634</v>
      </c>
      <c r="H20" s="730">
        <v>14696</v>
      </c>
      <c r="I20" s="730">
        <v>4130</v>
      </c>
      <c r="J20" s="730">
        <v>2563</v>
      </c>
      <c r="K20" s="729"/>
      <c r="L20" s="57" t="s">
        <v>97</v>
      </c>
      <c r="M20" s="411">
        <v>1508</v>
      </c>
      <c r="N20" s="728"/>
      <c r="O20" s="728"/>
      <c r="P20" s="728"/>
      <c r="Q20" s="728"/>
      <c r="R20" s="728"/>
      <c r="S20" s="728"/>
      <c r="T20" s="728"/>
      <c r="U20" s="728"/>
    </row>
    <row r="21" spans="1:21" ht="12.75" customHeight="1">
      <c r="A21" s="57" t="s">
        <v>96</v>
      </c>
      <c r="B21" s="730">
        <v>26204</v>
      </c>
      <c r="C21" s="730">
        <v>13439</v>
      </c>
      <c r="D21" s="730">
        <v>14803</v>
      </c>
      <c r="E21" s="730">
        <v>37873</v>
      </c>
      <c r="F21" s="730">
        <v>31698</v>
      </c>
      <c r="G21" s="730">
        <v>18356</v>
      </c>
      <c r="H21" s="730">
        <v>24921</v>
      </c>
      <c r="I21" s="730">
        <v>6742</v>
      </c>
      <c r="J21" s="730">
        <v>7353</v>
      </c>
      <c r="K21" s="729"/>
      <c r="L21" s="57" t="s">
        <v>95</v>
      </c>
      <c r="M21" s="411">
        <v>1510</v>
      </c>
      <c r="N21" s="728"/>
      <c r="O21" s="728"/>
      <c r="P21" s="728"/>
      <c r="Q21" s="728"/>
      <c r="R21" s="728"/>
      <c r="S21" s="728"/>
      <c r="T21" s="728"/>
      <c r="U21" s="728"/>
    </row>
    <row r="22" spans="1:21" ht="12.75" customHeight="1">
      <c r="A22" s="57" t="s">
        <v>94</v>
      </c>
      <c r="B22" s="730">
        <v>18400</v>
      </c>
      <c r="C22" s="730">
        <v>1497</v>
      </c>
      <c r="D22" s="730">
        <v>4623</v>
      </c>
      <c r="E22" s="730">
        <v>11394</v>
      </c>
      <c r="F22" s="730">
        <v>9560</v>
      </c>
      <c r="G22" s="730">
        <v>2005</v>
      </c>
      <c r="H22" s="730">
        <v>7526</v>
      </c>
      <c r="I22" s="730">
        <v>2545</v>
      </c>
      <c r="J22" s="730">
        <v>2287</v>
      </c>
      <c r="K22" s="731"/>
      <c r="L22" s="57" t="s">
        <v>93</v>
      </c>
      <c r="M22" s="411">
        <v>1511</v>
      </c>
      <c r="N22" s="728"/>
      <c r="O22" s="728"/>
      <c r="P22" s="728"/>
      <c r="Q22" s="728"/>
      <c r="R22" s="728"/>
      <c r="S22" s="728"/>
      <c r="T22" s="728"/>
      <c r="U22" s="728"/>
    </row>
    <row r="23" spans="1:21" ht="12.75" customHeight="1">
      <c r="A23" s="57" t="s">
        <v>92</v>
      </c>
      <c r="B23" s="730">
        <v>37615</v>
      </c>
      <c r="C23" s="730">
        <v>6825</v>
      </c>
      <c r="D23" s="730">
        <v>30755</v>
      </c>
      <c r="E23" s="730">
        <v>40831</v>
      </c>
      <c r="F23" s="730">
        <v>97115</v>
      </c>
      <c r="G23" s="730">
        <v>9926</v>
      </c>
      <c r="H23" s="730">
        <v>33112</v>
      </c>
      <c r="I23" s="730">
        <v>5543</v>
      </c>
      <c r="J23" s="730">
        <v>6343</v>
      </c>
      <c r="K23" s="729"/>
      <c r="L23" s="57" t="s">
        <v>91</v>
      </c>
      <c r="M23" s="411">
        <v>1512</v>
      </c>
      <c r="N23" s="728"/>
      <c r="O23" s="728"/>
      <c r="P23" s="728"/>
      <c r="Q23" s="728"/>
      <c r="R23" s="728"/>
      <c r="S23" s="728"/>
      <c r="T23" s="728"/>
      <c r="U23" s="728"/>
    </row>
    <row r="24" spans="1:21" ht="12.75" customHeight="1">
      <c r="A24" s="57" t="s">
        <v>90</v>
      </c>
      <c r="B24" s="730">
        <v>112453</v>
      </c>
      <c r="C24" s="730">
        <v>59075</v>
      </c>
      <c r="D24" s="730">
        <v>34371</v>
      </c>
      <c r="E24" s="730">
        <v>103145</v>
      </c>
      <c r="F24" s="730">
        <v>215514</v>
      </c>
      <c r="G24" s="730">
        <v>34766</v>
      </c>
      <c r="H24" s="730">
        <v>80941</v>
      </c>
      <c r="I24" s="730">
        <v>41663</v>
      </c>
      <c r="J24" s="730">
        <v>27037</v>
      </c>
      <c r="K24" s="729"/>
      <c r="L24" s="57" t="s">
        <v>89</v>
      </c>
      <c r="M24" s="411">
        <v>1111</v>
      </c>
      <c r="N24" s="728"/>
      <c r="O24" s="728"/>
      <c r="P24" s="728"/>
      <c r="Q24" s="728"/>
      <c r="R24" s="728"/>
      <c r="S24" s="728"/>
      <c r="T24" s="728"/>
      <c r="U24" s="728"/>
    </row>
    <row r="25" spans="1:21" ht="12.75" customHeight="1">
      <c r="A25" s="57" t="s">
        <v>88</v>
      </c>
      <c r="B25" s="730">
        <v>27412</v>
      </c>
      <c r="C25" s="730">
        <v>5210</v>
      </c>
      <c r="D25" s="730">
        <v>18532</v>
      </c>
      <c r="E25" s="730">
        <v>55837</v>
      </c>
      <c r="F25" s="730">
        <v>88655</v>
      </c>
      <c r="G25" s="730">
        <v>7206</v>
      </c>
      <c r="H25" s="730">
        <v>55327</v>
      </c>
      <c r="I25" s="730">
        <v>4799</v>
      </c>
      <c r="J25" s="730">
        <v>8776</v>
      </c>
      <c r="K25" s="729"/>
      <c r="L25" s="57" t="s">
        <v>87</v>
      </c>
      <c r="M25" s="411">
        <v>1114</v>
      </c>
      <c r="N25" s="728"/>
      <c r="O25" s="728"/>
      <c r="P25" s="728"/>
      <c r="Q25" s="728"/>
      <c r="R25" s="728"/>
      <c r="S25" s="728"/>
      <c r="T25" s="728"/>
      <c r="U25" s="728"/>
    </row>
    <row r="26" spans="1:21" ht="16.149999999999999" customHeight="1">
      <c r="A26" s="727"/>
      <c r="B26" s="170" t="s">
        <v>1161</v>
      </c>
      <c r="C26" s="170" t="s">
        <v>1160</v>
      </c>
      <c r="D26" s="170" t="s">
        <v>1159</v>
      </c>
      <c r="E26" s="170" t="s">
        <v>1158</v>
      </c>
      <c r="F26" s="170" t="s">
        <v>1157</v>
      </c>
      <c r="G26" s="170" t="s">
        <v>1156</v>
      </c>
      <c r="H26" s="170" t="s">
        <v>1155</v>
      </c>
      <c r="I26" s="170" t="s">
        <v>1154</v>
      </c>
      <c r="J26" s="170" t="s">
        <v>1153</v>
      </c>
      <c r="K26" s="726"/>
    </row>
    <row r="27" spans="1:21" ht="9.75" customHeight="1">
      <c r="A27" s="1443" t="s">
        <v>8</v>
      </c>
      <c r="B27" s="1457"/>
      <c r="C27" s="1457"/>
      <c r="D27" s="1457"/>
      <c r="E27" s="1457"/>
      <c r="F27" s="1457"/>
      <c r="G27" s="1457"/>
      <c r="H27" s="1457"/>
      <c r="I27" s="1457"/>
      <c r="J27" s="1457"/>
      <c r="K27" s="726"/>
    </row>
    <row r="28" spans="1:21">
      <c r="A28" s="1399" t="s">
        <v>1100</v>
      </c>
      <c r="B28" s="1399"/>
      <c r="C28" s="1399"/>
      <c r="D28" s="1399"/>
      <c r="E28" s="1399"/>
      <c r="F28" s="1399"/>
      <c r="G28" s="1399"/>
      <c r="H28" s="1399"/>
      <c r="I28" s="1399"/>
      <c r="J28" s="1399"/>
      <c r="K28" s="724"/>
    </row>
    <row r="29" spans="1:21">
      <c r="A29" s="1399" t="s">
        <v>1101</v>
      </c>
      <c r="B29" s="1399"/>
      <c r="C29" s="1399"/>
      <c r="D29" s="1399"/>
      <c r="E29" s="1399"/>
      <c r="F29" s="1399"/>
      <c r="G29" s="1399"/>
      <c r="H29" s="1399"/>
      <c r="I29" s="1399"/>
      <c r="J29" s="1399"/>
      <c r="K29" s="724"/>
    </row>
    <row r="30" spans="1:21">
      <c r="A30" s="725"/>
      <c r="B30" s="724"/>
      <c r="C30" s="724"/>
      <c r="D30" s="724"/>
      <c r="E30" s="724"/>
      <c r="F30" s="724"/>
      <c r="G30" s="724"/>
      <c r="H30" s="724"/>
      <c r="I30" s="724"/>
      <c r="J30" s="724"/>
      <c r="K30" s="724"/>
    </row>
    <row r="31" spans="1:21">
      <c r="A31" s="178" t="s">
        <v>3</v>
      </c>
      <c r="B31" s="723"/>
      <c r="C31" s="723"/>
      <c r="D31" s="723"/>
      <c r="E31" s="723"/>
      <c r="F31" s="723"/>
      <c r="G31" s="723"/>
      <c r="H31" s="723"/>
      <c r="I31" s="723"/>
      <c r="J31" s="723"/>
      <c r="K31" s="723"/>
    </row>
    <row r="32" spans="1:21" s="284" customFormat="1" ht="9">
      <c r="A32" s="722" t="s">
        <v>1152</v>
      </c>
    </row>
    <row r="34" spans="2:2">
      <c r="B34" s="721"/>
    </row>
  </sheetData>
  <mergeCells count="5">
    <mergeCell ref="A1:J1"/>
    <mergeCell ref="A2:J2"/>
    <mergeCell ref="A28:J28"/>
    <mergeCell ref="A29:J29"/>
    <mergeCell ref="A27:J27"/>
  </mergeCells>
  <conditionalFormatting sqref="K7:K25 M5:M25 L6:L25 B5:J25">
    <cfRule type="cellIs" dxfId="62" priority="14" operator="between">
      <formula>0.0000000000000001</formula>
      <formula>0.4999999999</formula>
    </cfRule>
  </conditionalFormatting>
  <conditionalFormatting sqref="K7:K25 L6:L25 B5:J25">
    <cfRule type="cellIs" dxfId="61" priority="12" operator="between">
      <formula>0.0000000000000001</formula>
      <formula>0.4999999999</formula>
    </cfRule>
    <cfRule type="cellIs" dxfId="60" priority="13" operator="between">
      <formula>0.1</formula>
      <formula>0.4</formula>
    </cfRule>
  </conditionalFormatting>
  <conditionalFormatting sqref="B5:J25 K5:K34">
    <cfRule type="cellIs" dxfId="59" priority="11" operator="between">
      <formula>0.1</formula>
      <formula>0.5</formula>
    </cfRule>
  </conditionalFormatting>
  <conditionalFormatting sqref="B5:J25 K5:K34">
    <cfRule type="cellIs" dxfId="58" priority="10" operator="between">
      <formula>0.1</formula>
      <formula>0.4</formula>
    </cfRule>
  </conditionalFormatting>
  <conditionalFormatting sqref="K7:K25 B5:J25">
    <cfRule type="cellIs" dxfId="57" priority="9" operator="between">
      <formula>0.1</formula>
      <formula>0.5</formula>
    </cfRule>
  </conditionalFormatting>
  <conditionalFormatting sqref="K7:K25 B5:J25">
    <cfRule type="cellIs" dxfId="56" priority="8" operator="between">
      <formula>0.0000000000000001</formula>
      <formula>0.5</formula>
    </cfRule>
  </conditionalFormatting>
  <conditionalFormatting sqref="K7:K25 B5:J25">
    <cfRule type="cellIs" dxfId="55" priority="5" operator="between">
      <formula>0.0000000000000001</formula>
      <formula>0.4999999999</formula>
    </cfRule>
    <cfRule type="cellIs" dxfId="54" priority="6" operator="between">
      <formula>0.1</formula>
      <formula>0.5</formula>
    </cfRule>
    <cfRule type="cellIs" dxfId="53" priority="7" operator="between">
      <formula>0.0000000001</formula>
      <formula>0.00049999999</formula>
    </cfRule>
  </conditionalFormatting>
  <conditionalFormatting sqref="K7:K25 B5:J25">
    <cfRule type="cellIs" dxfId="52" priority="1" operator="between">
      <formula>0.0000000000000001</formula>
      <formula>0.4999999999</formula>
    </cfRule>
    <cfRule type="cellIs" dxfId="51" priority="2" operator="between">
      <formula>0.0000000001</formula>
      <formula>0.0004999999</formula>
    </cfRule>
    <cfRule type="cellIs" dxfId="50" priority="3" operator="between">
      <formula>0.0000000001</formula>
      <formula>0.00049999999</formula>
    </cfRule>
    <cfRule type="cellIs" dxfId="49" priority="4" operator="between">
      <formula>0.0000000000000001</formula>
      <formula>0.4999999999</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2.xml><?xml version="1.0" encoding="utf-8"?>
<worksheet xmlns="http://schemas.openxmlformats.org/spreadsheetml/2006/main" xmlns:r="http://schemas.openxmlformats.org/officeDocument/2006/relationships">
  <dimension ref="A1:M67"/>
  <sheetViews>
    <sheetView showGridLines="0" workbookViewId="0">
      <selection sqref="A1:N1"/>
    </sheetView>
  </sheetViews>
  <sheetFormatPr defaultColWidth="9.28515625" defaultRowHeight="12.75"/>
  <cols>
    <col min="1" max="1" width="10.7109375" style="682" customWidth="1"/>
    <col min="2" max="7" width="8.5703125" style="682" customWidth="1"/>
    <col min="8" max="8" width="9.42578125" style="682" customWidth="1"/>
    <col min="9" max="11" width="8.5703125" style="682" customWidth="1"/>
    <col min="12" max="12" width="7.28515625" style="682" customWidth="1"/>
    <col min="13" max="16384" width="9.28515625" style="682"/>
  </cols>
  <sheetData>
    <row r="1" spans="1:13" ht="45" customHeight="1">
      <c r="A1" s="1473" t="s">
        <v>1150</v>
      </c>
      <c r="B1" s="1473"/>
      <c r="C1" s="1473"/>
      <c r="D1" s="1473"/>
      <c r="E1" s="1473"/>
      <c r="F1" s="1473"/>
      <c r="G1" s="1473"/>
      <c r="H1" s="1473"/>
      <c r="I1" s="1473"/>
      <c r="J1" s="1473"/>
      <c r="K1" s="1473"/>
    </row>
    <row r="2" spans="1:13" ht="45" customHeight="1">
      <c r="A2" s="1473" t="s">
        <v>1151</v>
      </c>
      <c r="B2" s="1473"/>
      <c r="C2" s="1473"/>
      <c r="D2" s="1473"/>
      <c r="E2" s="1473"/>
      <c r="F2" s="1473"/>
      <c r="G2" s="1473"/>
      <c r="H2" s="1473"/>
      <c r="I2" s="1473"/>
      <c r="J2" s="1473"/>
      <c r="K2" s="1473"/>
    </row>
    <row r="3" spans="1:13" s="694" customFormat="1" ht="15" customHeight="1">
      <c r="A3" s="1474"/>
      <c r="B3" s="1475" t="s">
        <v>1090</v>
      </c>
      <c r="C3" s="1475" t="s">
        <v>1091</v>
      </c>
      <c r="D3" s="1476" t="s">
        <v>1147</v>
      </c>
      <c r="E3" s="1477"/>
      <c r="F3" s="1477"/>
      <c r="G3" s="1469" t="s">
        <v>1146</v>
      </c>
      <c r="H3" s="1478"/>
      <c r="I3" s="1478"/>
      <c r="J3" s="1475" t="s">
        <v>1145</v>
      </c>
      <c r="K3" s="1475" t="s">
        <v>1144</v>
      </c>
    </row>
    <row r="4" spans="1:13" ht="41.25" customHeight="1">
      <c r="A4" s="1474"/>
      <c r="B4" s="1475"/>
      <c r="C4" s="1475"/>
      <c r="D4" s="699" t="s">
        <v>1119</v>
      </c>
      <c r="E4" s="697" t="s">
        <v>1118</v>
      </c>
      <c r="F4" s="697" t="s">
        <v>1143</v>
      </c>
      <c r="G4" s="697" t="s">
        <v>1092</v>
      </c>
      <c r="H4" s="697" t="s">
        <v>1142</v>
      </c>
      <c r="I4" s="697" t="s">
        <v>1141</v>
      </c>
      <c r="J4" s="1475"/>
      <c r="K4" s="1475"/>
    </row>
    <row r="5" spans="1:13" ht="15" customHeight="1">
      <c r="A5" s="1474"/>
      <c r="B5" s="1460" t="s">
        <v>374</v>
      </c>
      <c r="C5" s="1460"/>
      <c r="D5" s="1460" t="s">
        <v>214</v>
      </c>
      <c r="E5" s="1461"/>
      <c r="F5" s="1461"/>
      <c r="G5" s="1461"/>
      <c r="H5" s="1461"/>
      <c r="I5" s="1461"/>
      <c r="J5" s="1461"/>
      <c r="K5" s="1461"/>
    </row>
    <row r="6" spans="1:13" s="700" customFormat="1" ht="12.75" customHeight="1">
      <c r="A6" s="717" t="s">
        <v>75</v>
      </c>
      <c r="B6" s="673">
        <v>1242693</v>
      </c>
      <c r="C6" s="673">
        <v>3892218</v>
      </c>
      <c r="D6" s="677">
        <v>198540110.51899999</v>
      </c>
      <c r="E6" s="673">
        <v>84975705.752000004</v>
      </c>
      <c r="F6" s="673">
        <v>52619498.656999998</v>
      </c>
      <c r="G6" s="673">
        <v>371477802.48699999</v>
      </c>
      <c r="H6" s="677">
        <v>571498.58100000001</v>
      </c>
      <c r="I6" s="673">
        <v>1698690.9890000001</v>
      </c>
      <c r="J6" s="673">
        <v>18648624.888999999</v>
      </c>
      <c r="K6" s="673">
        <v>92690115.941</v>
      </c>
      <c r="L6" s="719"/>
      <c r="M6" s="719"/>
    </row>
    <row r="7" spans="1:13" s="700" customFormat="1" ht="12.75" customHeight="1">
      <c r="A7" s="706" t="s">
        <v>1140</v>
      </c>
      <c r="B7" s="701">
        <v>132928</v>
      </c>
      <c r="C7" s="701">
        <v>198767</v>
      </c>
      <c r="D7" s="704">
        <v>3395195.682</v>
      </c>
      <c r="E7" s="701">
        <v>1972775.156</v>
      </c>
      <c r="F7" s="701">
        <v>1005028.99</v>
      </c>
      <c r="G7" s="701">
        <v>7060702.7800000003</v>
      </c>
      <c r="H7" s="704">
        <v>18283.594000000001</v>
      </c>
      <c r="I7" s="701">
        <v>537569.62699999998</v>
      </c>
      <c r="J7" s="701">
        <v>1040409.054</v>
      </c>
      <c r="K7" s="701">
        <v>1884499.395</v>
      </c>
      <c r="L7" s="719"/>
      <c r="M7" s="719"/>
    </row>
    <row r="8" spans="1:13" s="700" customFormat="1" ht="12.75" customHeight="1">
      <c r="A8" s="706" t="s">
        <v>1139</v>
      </c>
      <c r="B8" s="701">
        <v>1062</v>
      </c>
      <c r="C8" s="701">
        <v>9459</v>
      </c>
      <c r="D8" s="704">
        <v>202196.519</v>
      </c>
      <c r="E8" s="701">
        <v>440748.48</v>
      </c>
      <c r="F8" s="701">
        <v>210176.038</v>
      </c>
      <c r="G8" s="701">
        <v>1059211.8559999999</v>
      </c>
      <c r="H8" s="704">
        <v>15333.715</v>
      </c>
      <c r="I8" s="701">
        <v>1201.556</v>
      </c>
      <c r="J8" s="701">
        <v>163587.70699999999</v>
      </c>
      <c r="K8" s="701">
        <v>461841.66100000002</v>
      </c>
      <c r="L8" s="719"/>
      <c r="M8" s="719"/>
    </row>
    <row r="9" spans="1:13" s="700" customFormat="1" ht="12.75" customHeight="1">
      <c r="A9" s="705" t="s">
        <v>1138</v>
      </c>
      <c r="B9" s="701">
        <v>67555</v>
      </c>
      <c r="C9" s="701">
        <v>711684</v>
      </c>
      <c r="D9" s="704">
        <v>53570382.68</v>
      </c>
      <c r="E9" s="701">
        <v>16036296.941</v>
      </c>
      <c r="F9" s="701">
        <v>12402222.179</v>
      </c>
      <c r="G9" s="701">
        <v>90310829.201000005</v>
      </c>
      <c r="H9" s="704">
        <v>100826.489</v>
      </c>
      <c r="I9" s="701">
        <v>169955.01699999999</v>
      </c>
      <c r="J9" s="701">
        <v>4656165.6749999998</v>
      </c>
      <c r="K9" s="701">
        <v>21853898.23</v>
      </c>
      <c r="L9" s="719"/>
      <c r="M9" s="719"/>
    </row>
    <row r="10" spans="1:13" ht="12.75" customHeight="1">
      <c r="A10" s="711">
        <v>10</v>
      </c>
      <c r="B10" s="707">
        <v>9327</v>
      </c>
      <c r="C10" s="707">
        <v>97268</v>
      </c>
      <c r="D10" s="710">
        <v>9345714.8080000002</v>
      </c>
      <c r="E10" s="708">
        <v>1870910.4029999999</v>
      </c>
      <c r="F10" s="709">
        <v>1448960.7579999999</v>
      </c>
      <c r="G10" s="708">
        <v>13432832.119000001</v>
      </c>
      <c r="H10" s="708">
        <v>4952.8159999999998</v>
      </c>
      <c r="I10" s="707">
        <v>25892.223000000002</v>
      </c>
      <c r="J10" s="707">
        <v>531912.09400000004</v>
      </c>
      <c r="K10" s="708">
        <v>2430964.6129999999</v>
      </c>
      <c r="L10" s="719"/>
      <c r="M10" s="719"/>
    </row>
    <row r="11" spans="1:13" ht="12.75" customHeight="1">
      <c r="A11" s="715">
        <v>11</v>
      </c>
      <c r="B11" s="707">
        <v>1885</v>
      </c>
      <c r="C11" s="707">
        <v>15789</v>
      </c>
      <c r="D11" s="710">
        <v>1746376.845</v>
      </c>
      <c r="E11" s="708">
        <v>869436.10499999998</v>
      </c>
      <c r="F11" s="709">
        <v>366309.42</v>
      </c>
      <c r="G11" s="708">
        <v>3362299.7450000001</v>
      </c>
      <c r="H11" s="708">
        <v>1000.444</v>
      </c>
      <c r="I11" s="707">
        <v>19394.294999999998</v>
      </c>
      <c r="J11" s="707">
        <v>215803.84299999999</v>
      </c>
      <c r="K11" s="708">
        <v>875250.42299999995</v>
      </c>
      <c r="L11" s="719"/>
      <c r="M11" s="719"/>
    </row>
    <row r="12" spans="1:13" ht="12.75" customHeight="1">
      <c r="A12" s="711">
        <v>12</v>
      </c>
      <c r="B12" s="707">
        <v>6</v>
      </c>
      <c r="C12" s="707">
        <v>655</v>
      </c>
      <c r="D12" s="710">
        <v>296371.223</v>
      </c>
      <c r="E12" s="708">
        <v>27160.89</v>
      </c>
      <c r="F12" s="709">
        <v>31097.338</v>
      </c>
      <c r="G12" s="708">
        <v>710788.55500000005</v>
      </c>
      <c r="H12" s="708">
        <v>0</v>
      </c>
      <c r="I12" s="707">
        <v>36.991999999999997</v>
      </c>
      <c r="J12" s="707">
        <v>6921.3639999999996</v>
      </c>
      <c r="K12" s="708">
        <v>387869.26</v>
      </c>
      <c r="L12" s="719"/>
      <c r="M12" s="719"/>
    </row>
    <row r="13" spans="1:13" ht="12.75" customHeight="1">
      <c r="A13" s="711">
        <v>13</v>
      </c>
      <c r="B13" s="707">
        <v>3509</v>
      </c>
      <c r="C13" s="707">
        <v>46466</v>
      </c>
      <c r="D13" s="710">
        <v>1890270.727</v>
      </c>
      <c r="E13" s="708">
        <v>803347.87399999995</v>
      </c>
      <c r="F13" s="709">
        <v>685764.79200000002</v>
      </c>
      <c r="G13" s="708">
        <v>3719285.4079999998</v>
      </c>
      <c r="H13" s="708">
        <v>3614.2339999999999</v>
      </c>
      <c r="I13" s="707">
        <v>9572.8889999999992</v>
      </c>
      <c r="J13" s="707">
        <v>243406.39</v>
      </c>
      <c r="K13" s="708">
        <v>1074208.67</v>
      </c>
      <c r="L13" s="719"/>
      <c r="M13" s="719"/>
    </row>
    <row r="14" spans="1:13" ht="12.75" customHeight="1">
      <c r="A14" s="715">
        <v>14</v>
      </c>
      <c r="B14" s="707">
        <v>8821</v>
      </c>
      <c r="C14" s="707">
        <v>90547</v>
      </c>
      <c r="D14" s="710">
        <v>1324755.757</v>
      </c>
      <c r="E14" s="708">
        <v>1300498.9580000001</v>
      </c>
      <c r="F14" s="709">
        <v>1017956.755</v>
      </c>
      <c r="G14" s="708">
        <v>3877815.1329999999</v>
      </c>
      <c r="H14" s="708">
        <v>2043.6020000000001</v>
      </c>
      <c r="I14" s="707">
        <v>11788.022000000001</v>
      </c>
      <c r="J14" s="707">
        <v>125274.436</v>
      </c>
      <c r="K14" s="708">
        <v>1278876.365</v>
      </c>
      <c r="L14" s="719"/>
      <c r="M14" s="719"/>
    </row>
    <row r="15" spans="1:13" ht="12.75" customHeight="1">
      <c r="A15" s="711">
        <v>15</v>
      </c>
      <c r="B15" s="707">
        <v>3266</v>
      </c>
      <c r="C15" s="707">
        <v>52028</v>
      </c>
      <c r="D15" s="710">
        <v>1469562.186</v>
      </c>
      <c r="E15" s="708">
        <v>560389.89899999998</v>
      </c>
      <c r="F15" s="709">
        <v>670573.36300000001</v>
      </c>
      <c r="G15" s="708">
        <v>2870851.3489999999</v>
      </c>
      <c r="H15" s="708">
        <v>396.15600000000001</v>
      </c>
      <c r="I15" s="707">
        <v>6054.65</v>
      </c>
      <c r="J15" s="707">
        <v>86017.04</v>
      </c>
      <c r="K15" s="708">
        <v>863283.75399999996</v>
      </c>
      <c r="L15" s="719"/>
      <c r="M15" s="719"/>
    </row>
    <row r="16" spans="1:13" ht="12.75" customHeight="1">
      <c r="A16" s="711">
        <v>16</v>
      </c>
      <c r="B16" s="707">
        <v>4991</v>
      </c>
      <c r="C16" s="707">
        <v>28957</v>
      </c>
      <c r="D16" s="710">
        <v>1963796.1969999999</v>
      </c>
      <c r="E16" s="708">
        <v>507475.14299999998</v>
      </c>
      <c r="F16" s="709">
        <v>455152.45299999998</v>
      </c>
      <c r="G16" s="708">
        <v>3216556.878</v>
      </c>
      <c r="H16" s="708">
        <v>2467.4279999999999</v>
      </c>
      <c r="I16" s="707">
        <v>5236.3019999999997</v>
      </c>
      <c r="J16" s="707">
        <v>169749.658</v>
      </c>
      <c r="K16" s="708">
        <v>772268.56400000001</v>
      </c>
      <c r="L16" s="719"/>
      <c r="M16" s="719"/>
    </row>
    <row r="17" spans="1:13" ht="12.75" customHeight="1">
      <c r="A17" s="715">
        <v>17</v>
      </c>
      <c r="B17" s="707">
        <v>575</v>
      </c>
      <c r="C17" s="707">
        <v>11290</v>
      </c>
      <c r="D17" s="710">
        <v>2533974.5580000002</v>
      </c>
      <c r="E17" s="708">
        <v>849965.58299999998</v>
      </c>
      <c r="F17" s="709">
        <v>244799.70199999999</v>
      </c>
      <c r="G17" s="708">
        <v>4182773.4219999998</v>
      </c>
      <c r="H17" s="708">
        <v>2040.365</v>
      </c>
      <c r="I17" s="707">
        <v>4720.5159999999996</v>
      </c>
      <c r="J17" s="707">
        <v>325240.46600000001</v>
      </c>
      <c r="K17" s="708">
        <v>869685.09100000001</v>
      </c>
      <c r="L17" s="719"/>
      <c r="M17" s="719"/>
    </row>
    <row r="18" spans="1:13" ht="12.75" customHeight="1">
      <c r="A18" s="711">
        <v>18</v>
      </c>
      <c r="B18" s="707">
        <v>2403</v>
      </c>
      <c r="C18" s="707">
        <v>15391</v>
      </c>
      <c r="D18" s="710">
        <v>363756.64399999997</v>
      </c>
      <c r="E18" s="708">
        <v>252629.26500000001</v>
      </c>
      <c r="F18" s="709">
        <v>270182.32500000001</v>
      </c>
      <c r="G18" s="708">
        <v>1036684.512</v>
      </c>
      <c r="H18" s="708">
        <v>625.16399999999999</v>
      </c>
      <c r="I18" s="707">
        <v>2780.1329999999998</v>
      </c>
      <c r="J18" s="707">
        <v>86635.645000000004</v>
      </c>
      <c r="K18" s="708">
        <v>430551.33</v>
      </c>
      <c r="L18" s="719"/>
      <c r="M18" s="719"/>
    </row>
    <row r="19" spans="1:13" ht="12.75" customHeight="1">
      <c r="A19" s="711">
        <v>19</v>
      </c>
      <c r="B19" s="707">
        <v>17</v>
      </c>
      <c r="C19" s="707">
        <v>1778</v>
      </c>
      <c r="D19" s="710">
        <v>5830069.2439999999</v>
      </c>
      <c r="E19" s="708">
        <v>505680.31900000002</v>
      </c>
      <c r="F19" s="709">
        <v>137259.93400000001</v>
      </c>
      <c r="G19" s="708">
        <v>7168485.7790000001</v>
      </c>
      <c r="H19" s="708">
        <v>12.788</v>
      </c>
      <c r="I19" s="707">
        <v>7.8710000000000004</v>
      </c>
      <c r="J19" s="707">
        <v>22890.968000000001</v>
      </c>
      <c r="K19" s="708">
        <v>843483.73499999999</v>
      </c>
      <c r="L19" s="719"/>
      <c r="M19" s="719"/>
    </row>
    <row r="20" spans="1:13" ht="12.75" customHeight="1">
      <c r="A20" s="715">
        <v>20</v>
      </c>
      <c r="B20" s="707">
        <v>843</v>
      </c>
      <c r="C20" s="707">
        <v>12901</v>
      </c>
      <c r="D20" s="710">
        <v>3161415.7370000002</v>
      </c>
      <c r="E20" s="708">
        <v>690880.10499999998</v>
      </c>
      <c r="F20" s="709">
        <v>375490.81199999998</v>
      </c>
      <c r="G20" s="708">
        <v>4642975.2180000003</v>
      </c>
      <c r="H20" s="708">
        <v>6991.6809999999996</v>
      </c>
      <c r="I20" s="707">
        <v>7086.3969999999999</v>
      </c>
      <c r="J20" s="707">
        <v>289842.11800000002</v>
      </c>
      <c r="K20" s="708">
        <v>865057.39399999997</v>
      </c>
      <c r="L20" s="719"/>
      <c r="M20" s="719"/>
    </row>
    <row r="21" spans="1:13" ht="12.75" customHeight="1">
      <c r="A21" s="711">
        <v>21</v>
      </c>
      <c r="B21" s="707">
        <v>149</v>
      </c>
      <c r="C21" s="707">
        <v>7436</v>
      </c>
      <c r="D21" s="710">
        <v>488162.28100000002</v>
      </c>
      <c r="E21" s="708">
        <v>289023.62400000001</v>
      </c>
      <c r="F21" s="709">
        <v>229710.473</v>
      </c>
      <c r="G21" s="708">
        <v>1244834.4680000001</v>
      </c>
      <c r="H21" s="708">
        <v>586.07799999999997</v>
      </c>
      <c r="I21" s="707">
        <v>4876.9690000000001</v>
      </c>
      <c r="J21" s="707">
        <v>129656.842</v>
      </c>
      <c r="K21" s="708">
        <v>494087.63400000002</v>
      </c>
      <c r="L21" s="719"/>
      <c r="M21" s="719"/>
    </row>
    <row r="22" spans="1:13" ht="12.75" customHeight="1">
      <c r="A22" s="711">
        <v>22</v>
      </c>
      <c r="B22" s="707">
        <v>1084</v>
      </c>
      <c r="C22" s="707">
        <v>27919</v>
      </c>
      <c r="D22" s="710">
        <v>2523789.3659999999</v>
      </c>
      <c r="E22" s="708">
        <v>757686.61600000004</v>
      </c>
      <c r="F22" s="709">
        <v>599391.93999999994</v>
      </c>
      <c r="G22" s="708">
        <v>4552760.3710000003</v>
      </c>
      <c r="H22" s="708">
        <v>4609.1729999999998</v>
      </c>
      <c r="I22" s="707">
        <v>6249.0619999999999</v>
      </c>
      <c r="J22" s="707">
        <v>335422.38699999999</v>
      </c>
      <c r="K22" s="708">
        <v>1326312.139</v>
      </c>
      <c r="L22" s="719"/>
      <c r="M22" s="719"/>
    </row>
    <row r="23" spans="1:13" ht="12.75" customHeight="1">
      <c r="A23" s="715">
        <v>23</v>
      </c>
      <c r="B23" s="707">
        <v>3840</v>
      </c>
      <c r="C23" s="707">
        <v>41249</v>
      </c>
      <c r="D23" s="710">
        <v>1824507.8189999999</v>
      </c>
      <c r="E23" s="708">
        <v>1113502.2139999999</v>
      </c>
      <c r="F23" s="709">
        <v>753330.66</v>
      </c>
      <c r="G23" s="708">
        <v>4238334.88</v>
      </c>
      <c r="H23" s="708">
        <v>6733.5129999999999</v>
      </c>
      <c r="I23" s="707">
        <v>7559.5450000000001</v>
      </c>
      <c r="J23" s="707">
        <v>256762.06899999999</v>
      </c>
      <c r="K23" s="708">
        <v>1367371.45</v>
      </c>
      <c r="L23" s="719"/>
      <c r="M23" s="719"/>
    </row>
    <row r="24" spans="1:13" ht="12.75" customHeight="1">
      <c r="A24" s="711">
        <v>24</v>
      </c>
      <c r="B24" s="707">
        <v>316</v>
      </c>
      <c r="C24" s="707">
        <v>8569</v>
      </c>
      <c r="D24" s="710">
        <v>2125144.392</v>
      </c>
      <c r="E24" s="708">
        <v>337603.114</v>
      </c>
      <c r="F24" s="709">
        <v>198214.90700000001</v>
      </c>
      <c r="G24" s="708">
        <v>2947290.4939999999</v>
      </c>
      <c r="H24" s="708">
        <v>2171.2289999999998</v>
      </c>
      <c r="I24" s="707">
        <v>1003.498</v>
      </c>
      <c r="J24" s="707">
        <v>97780.438999999998</v>
      </c>
      <c r="K24" s="708">
        <v>489797.66899999999</v>
      </c>
      <c r="L24" s="719"/>
      <c r="M24" s="719"/>
    </row>
    <row r="25" spans="1:13" ht="12.75" customHeight="1">
      <c r="A25" s="711">
        <v>25</v>
      </c>
      <c r="B25" s="707">
        <v>11553</v>
      </c>
      <c r="C25" s="707">
        <v>86896</v>
      </c>
      <c r="D25" s="710">
        <v>2954840.1159999999</v>
      </c>
      <c r="E25" s="708">
        <v>1608465.9669999999</v>
      </c>
      <c r="F25" s="709">
        <v>1553295.0889999999</v>
      </c>
      <c r="G25" s="708">
        <v>6853076.0980000002</v>
      </c>
      <c r="H25" s="708">
        <v>15168.777</v>
      </c>
      <c r="I25" s="707">
        <v>14749.236999999999</v>
      </c>
      <c r="J25" s="707">
        <v>495973.43</v>
      </c>
      <c r="K25" s="708">
        <v>2361389.818</v>
      </c>
      <c r="L25" s="719"/>
      <c r="M25" s="719"/>
    </row>
    <row r="26" spans="1:13" ht="12.75" customHeight="1">
      <c r="A26" s="715">
        <v>26</v>
      </c>
      <c r="B26" s="707">
        <v>329</v>
      </c>
      <c r="C26" s="707">
        <v>10583</v>
      </c>
      <c r="D26" s="710">
        <v>1709509.2509999999</v>
      </c>
      <c r="E26" s="708">
        <v>270480.24</v>
      </c>
      <c r="F26" s="709">
        <v>261317.82500000001</v>
      </c>
      <c r="G26" s="708">
        <v>2344007.446</v>
      </c>
      <c r="H26" s="708">
        <v>3334.7269999999999</v>
      </c>
      <c r="I26" s="707">
        <v>9689.4869999999992</v>
      </c>
      <c r="J26" s="707">
        <v>113618.988</v>
      </c>
      <c r="K26" s="708">
        <v>385713.60800000001</v>
      </c>
      <c r="L26" s="719"/>
      <c r="M26" s="719"/>
    </row>
    <row r="27" spans="1:13" ht="12.75" customHeight="1">
      <c r="A27" s="711">
        <v>27</v>
      </c>
      <c r="B27" s="707">
        <v>599</v>
      </c>
      <c r="C27" s="707">
        <v>19483</v>
      </c>
      <c r="D27" s="710">
        <v>1975036.2660000001</v>
      </c>
      <c r="E27" s="708">
        <v>505084.49599999998</v>
      </c>
      <c r="F27" s="709">
        <v>498699.65399999998</v>
      </c>
      <c r="G27" s="708">
        <v>3186893.7069999999</v>
      </c>
      <c r="H27" s="708">
        <v>6626.9610000000002</v>
      </c>
      <c r="I27" s="707">
        <v>6307.2150000000001</v>
      </c>
      <c r="J27" s="707">
        <v>111548.031</v>
      </c>
      <c r="K27" s="708">
        <v>742164.28500000003</v>
      </c>
      <c r="L27" s="719"/>
      <c r="M27" s="719"/>
    </row>
    <row r="28" spans="1:13" ht="12.75" customHeight="1">
      <c r="A28" s="711">
        <v>28</v>
      </c>
      <c r="B28" s="707">
        <v>1560</v>
      </c>
      <c r="C28" s="707">
        <v>24078</v>
      </c>
      <c r="D28" s="710">
        <v>1328402.399</v>
      </c>
      <c r="E28" s="708">
        <v>521907.95699999999</v>
      </c>
      <c r="F28" s="709">
        <v>501991.20199999999</v>
      </c>
      <c r="G28" s="708">
        <v>2716818.5929999999</v>
      </c>
      <c r="H28" s="708">
        <v>4253.9709999999995</v>
      </c>
      <c r="I28" s="707">
        <v>6316.1170000000002</v>
      </c>
      <c r="J28" s="707">
        <v>166455.82399999999</v>
      </c>
      <c r="K28" s="708">
        <v>880933.63500000001</v>
      </c>
      <c r="L28" s="719"/>
      <c r="M28" s="719"/>
    </row>
    <row r="29" spans="1:13" ht="12.75" customHeight="1">
      <c r="A29" s="715">
        <v>29</v>
      </c>
      <c r="B29" s="707">
        <v>697</v>
      </c>
      <c r="C29" s="707">
        <v>37054</v>
      </c>
      <c r="D29" s="710">
        <v>6293166.29</v>
      </c>
      <c r="E29" s="708">
        <v>1097685.7990000001</v>
      </c>
      <c r="F29" s="709">
        <v>864955.022</v>
      </c>
      <c r="G29" s="708">
        <v>8572776.7469999995</v>
      </c>
      <c r="H29" s="708">
        <v>23453.075000000001</v>
      </c>
      <c r="I29" s="707">
        <v>3306.57</v>
      </c>
      <c r="J29" s="707">
        <v>555800.43700000003</v>
      </c>
      <c r="K29" s="708">
        <v>1350520.4450000001</v>
      </c>
      <c r="L29" s="719"/>
      <c r="M29" s="719"/>
    </row>
    <row r="30" spans="1:13" ht="12.75" customHeight="1">
      <c r="A30" s="711">
        <v>30</v>
      </c>
      <c r="B30" s="707">
        <v>228</v>
      </c>
      <c r="C30" s="707">
        <v>5421</v>
      </c>
      <c r="D30" s="710">
        <v>416633.20299999998</v>
      </c>
      <c r="E30" s="708">
        <v>211822.23699999999</v>
      </c>
      <c r="F30" s="709">
        <v>111294.94899999999</v>
      </c>
      <c r="G30" s="708">
        <v>800233.179</v>
      </c>
      <c r="H30" s="708">
        <v>5149.7629999999999</v>
      </c>
      <c r="I30" s="707">
        <v>2899.511</v>
      </c>
      <c r="J30" s="707">
        <v>37977.692999999999</v>
      </c>
      <c r="K30" s="708">
        <v>181944.68299999999</v>
      </c>
      <c r="L30" s="719"/>
      <c r="M30" s="719"/>
    </row>
    <row r="31" spans="1:13" ht="12.75" customHeight="1">
      <c r="A31" s="711">
        <v>31</v>
      </c>
      <c r="B31" s="707">
        <v>4421</v>
      </c>
      <c r="C31" s="707">
        <v>32540</v>
      </c>
      <c r="D31" s="710">
        <v>929808.62300000002</v>
      </c>
      <c r="E31" s="708">
        <v>319583.68400000001</v>
      </c>
      <c r="F31" s="709">
        <v>409749.96</v>
      </c>
      <c r="G31" s="708">
        <v>1823336.2379999999</v>
      </c>
      <c r="H31" s="708">
        <v>922.07</v>
      </c>
      <c r="I31" s="707">
        <v>10104.293</v>
      </c>
      <c r="J31" s="707">
        <v>131084.15</v>
      </c>
      <c r="K31" s="708">
        <v>585491.63500000001</v>
      </c>
      <c r="L31" s="719"/>
      <c r="M31" s="719"/>
    </row>
    <row r="32" spans="1:13" ht="12.75" customHeight="1">
      <c r="A32" s="715">
        <v>32</v>
      </c>
      <c r="B32" s="707">
        <v>3205</v>
      </c>
      <c r="C32" s="707">
        <v>15393</v>
      </c>
      <c r="D32" s="710">
        <v>574341.58799999999</v>
      </c>
      <c r="E32" s="708">
        <v>192845.77499999999</v>
      </c>
      <c r="F32" s="709">
        <v>226676.74799999999</v>
      </c>
      <c r="G32" s="708">
        <v>1082044.273</v>
      </c>
      <c r="H32" s="708">
        <v>1454.7370000000001</v>
      </c>
      <c r="I32" s="707">
        <v>2749.877</v>
      </c>
      <c r="J32" s="707">
        <v>56864.078000000001</v>
      </c>
      <c r="K32" s="708">
        <v>326494.28999999998</v>
      </c>
      <c r="L32" s="719"/>
      <c r="M32" s="719"/>
    </row>
    <row r="33" spans="1:13" ht="12.75" customHeight="1">
      <c r="A33" s="715">
        <v>33</v>
      </c>
      <c r="B33" s="707">
        <v>3931</v>
      </c>
      <c r="C33" s="707">
        <v>21993</v>
      </c>
      <c r="D33" s="710">
        <v>500977.16</v>
      </c>
      <c r="E33" s="708">
        <v>572230.674</v>
      </c>
      <c r="F33" s="709">
        <v>490046.098</v>
      </c>
      <c r="G33" s="708">
        <v>1727074.5889999999</v>
      </c>
      <c r="H33" s="708">
        <v>2217.7370000000001</v>
      </c>
      <c r="I33" s="707">
        <v>1573.346</v>
      </c>
      <c r="J33" s="707">
        <v>63527.285000000003</v>
      </c>
      <c r="K33" s="708">
        <v>670177.74</v>
      </c>
      <c r="L33" s="719"/>
      <c r="M33" s="719"/>
    </row>
    <row r="34" spans="1:13" s="700" customFormat="1" ht="12.75" customHeight="1">
      <c r="A34" s="705" t="s">
        <v>1137</v>
      </c>
      <c r="B34" s="701">
        <v>4062</v>
      </c>
      <c r="C34" s="701">
        <v>12709</v>
      </c>
      <c r="D34" s="704">
        <v>15133516.091</v>
      </c>
      <c r="E34" s="712">
        <v>1915628.1680000001</v>
      </c>
      <c r="F34" s="713">
        <v>439048.80300000001</v>
      </c>
      <c r="G34" s="712">
        <v>21317876.988000002</v>
      </c>
      <c r="H34" s="712">
        <v>27717.075000000001</v>
      </c>
      <c r="I34" s="701">
        <v>797.91700000000003</v>
      </c>
      <c r="J34" s="701">
        <v>1178155.6040000001</v>
      </c>
      <c r="K34" s="712">
        <v>3673506.2349999999</v>
      </c>
      <c r="L34" s="719"/>
      <c r="M34" s="719"/>
    </row>
    <row r="35" spans="1:13" s="700" customFormat="1" ht="12.75" customHeight="1">
      <c r="A35" s="705" t="s">
        <v>1136</v>
      </c>
      <c r="B35" s="701">
        <v>1219</v>
      </c>
      <c r="C35" s="701">
        <v>32411</v>
      </c>
      <c r="D35" s="704">
        <v>866100.67200000002</v>
      </c>
      <c r="E35" s="712">
        <v>1216238.8940000001</v>
      </c>
      <c r="F35" s="713">
        <v>624971.77399999998</v>
      </c>
      <c r="G35" s="712">
        <v>3514220.767</v>
      </c>
      <c r="H35" s="712">
        <v>17708.642</v>
      </c>
      <c r="I35" s="701">
        <v>27668.743999999999</v>
      </c>
      <c r="J35" s="701">
        <v>347233.245</v>
      </c>
      <c r="K35" s="701">
        <v>1490469.8370000001</v>
      </c>
      <c r="L35" s="719"/>
      <c r="M35" s="719"/>
    </row>
    <row r="36" spans="1:13" s="714" customFormat="1" ht="12.75" customHeight="1">
      <c r="A36" s="705" t="s">
        <v>1135</v>
      </c>
      <c r="B36" s="701">
        <v>81629</v>
      </c>
      <c r="C36" s="701">
        <v>312914</v>
      </c>
      <c r="D36" s="704">
        <v>5283143.2489999998</v>
      </c>
      <c r="E36" s="712">
        <v>8088562.2989999996</v>
      </c>
      <c r="F36" s="713">
        <v>4310210.3509999998</v>
      </c>
      <c r="G36" s="712">
        <v>19413580.791999999</v>
      </c>
      <c r="H36" s="712">
        <v>40200.247000000003</v>
      </c>
      <c r="I36" s="701">
        <v>17395.999</v>
      </c>
      <c r="J36" s="701">
        <v>561922.75699999998</v>
      </c>
      <c r="K36" s="701">
        <v>5951443.8890000004</v>
      </c>
      <c r="L36" s="719"/>
      <c r="M36" s="719"/>
    </row>
    <row r="37" spans="1:13" s="700" customFormat="1" ht="12.75" customHeight="1">
      <c r="A37" s="705" t="s">
        <v>1134</v>
      </c>
      <c r="B37" s="701">
        <v>219190</v>
      </c>
      <c r="C37" s="701">
        <v>768712</v>
      </c>
      <c r="D37" s="704">
        <v>107811109.73100001</v>
      </c>
      <c r="E37" s="712">
        <v>14076871.517999999</v>
      </c>
      <c r="F37" s="713">
        <v>11074262.731000001</v>
      </c>
      <c r="G37" s="712">
        <v>137458535.86399999</v>
      </c>
      <c r="H37" s="712">
        <v>27201.288</v>
      </c>
      <c r="I37" s="701">
        <v>115318.435</v>
      </c>
      <c r="J37" s="701">
        <v>2397539.8730000001</v>
      </c>
      <c r="K37" s="701">
        <v>17866077.006999999</v>
      </c>
      <c r="L37" s="719"/>
      <c r="M37" s="719"/>
    </row>
    <row r="38" spans="1:13" ht="12.75" customHeight="1">
      <c r="A38" s="711">
        <v>45</v>
      </c>
      <c r="B38" s="707">
        <v>29391</v>
      </c>
      <c r="C38" s="707">
        <v>98104</v>
      </c>
      <c r="D38" s="710">
        <v>17100496.710999999</v>
      </c>
      <c r="E38" s="708">
        <v>1546787.0589999999</v>
      </c>
      <c r="F38" s="709">
        <v>1418070.398</v>
      </c>
      <c r="G38" s="708">
        <v>20426071.692000002</v>
      </c>
      <c r="H38" s="708">
        <v>13396.572</v>
      </c>
      <c r="I38" s="707">
        <v>24149.953000000001</v>
      </c>
      <c r="J38" s="707">
        <v>345146.14</v>
      </c>
      <c r="K38" s="707">
        <v>2168066.6230000001</v>
      </c>
      <c r="L38" s="719"/>
      <c r="M38" s="719"/>
    </row>
    <row r="39" spans="1:13" ht="12.75" customHeight="1">
      <c r="A39" s="711">
        <v>46</v>
      </c>
      <c r="B39" s="707">
        <v>58528</v>
      </c>
      <c r="C39" s="707">
        <v>229063</v>
      </c>
      <c r="D39" s="710">
        <v>53275821.402999997</v>
      </c>
      <c r="E39" s="708">
        <v>6875607.9869999997</v>
      </c>
      <c r="F39" s="709">
        <v>4542725.7130000005</v>
      </c>
      <c r="G39" s="708">
        <v>67677897.945999995</v>
      </c>
      <c r="H39" s="708">
        <v>7092.1019999999999</v>
      </c>
      <c r="I39" s="707">
        <v>53217.726999999999</v>
      </c>
      <c r="J39" s="707">
        <v>818360.59400000004</v>
      </c>
      <c r="K39" s="707">
        <v>8048360.585</v>
      </c>
      <c r="L39" s="719"/>
      <c r="M39" s="719"/>
    </row>
    <row r="40" spans="1:13" ht="12.75" customHeight="1">
      <c r="A40" s="711">
        <v>47</v>
      </c>
      <c r="B40" s="707">
        <v>131271</v>
      </c>
      <c r="C40" s="707">
        <v>441545</v>
      </c>
      <c r="D40" s="710">
        <v>37434791.616999999</v>
      </c>
      <c r="E40" s="708">
        <v>5654476.4720000001</v>
      </c>
      <c r="F40" s="709">
        <v>5113466.62</v>
      </c>
      <c r="G40" s="708">
        <v>49354566.226000004</v>
      </c>
      <c r="H40" s="708">
        <v>6712.6139999999996</v>
      </c>
      <c r="I40" s="707">
        <v>37950.754999999997</v>
      </c>
      <c r="J40" s="707">
        <v>1234033.139</v>
      </c>
      <c r="K40" s="707">
        <v>7649649.7989999996</v>
      </c>
      <c r="L40" s="719"/>
      <c r="M40" s="719"/>
    </row>
    <row r="41" spans="1:13" s="700" customFormat="1" ht="12.75" customHeight="1">
      <c r="A41" s="705" t="s">
        <v>1133</v>
      </c>
      <c r="B41" s="701">
        <v>22841</v>
      </c>
      <c r="C41" s="701">
        <v>166449</v>
      </c>
      <c r="D41" s="704">
        <v>1511395.5209999999</v>
      </c>
      <c r="E41" s="702">
        <v>12014433.252</v>
      </c>
      <c r="F41" s="703">
        <v>4082121.1719999998</v>
      </c>
      <c r="G41" s="702">
        <v>20388679.032000002</v>
      </c>
      <c r="H41" s="702">
        <v>20152.397000000001</v>
      </c>
      <c r="I41" s="701">
        <v>87460.505999999994</v>
      </c>
      <c r="J41" s="701">
        <v>942630.40700000001</v>
      </c>
      <c r="K41" s="701">
        <v>7169821.7120000003</v>
      </c>
      <c r="L41" s="719"/>
      <c r="M41" s="719"/>
    </row>
    <row r="42" spans="1:13" s="700" customFormat="1" ht="12.75" customHeight="1">
      <c r="A42" s="705" t="s">
        <v>1132</v>
      </c>
      <c r="B42" s="701">
        <v>104826</v>
      </c>
      <c r="C42" s="701">
        <v>346486</v>
      </c>
      <c r="D42" s="704">
        <v>3883976.7039999999</v>
      </c>
      <c r="E42" s="702">
        <v>4282026.2039999999</v>
      </c>
      <c r="F42" s="703">
        <v>3273620.1779999998</v>
      </c>
      <c r="G42" s="702">
        <v>13711300.824999999</v>
      </c>
      <c r="H42" s="702">
        <v>6660.8140000000003</v>
      </c>
      <c r="I42" s="701">
        <v>41524.927000000003</v>
      </c>
      <c r="J42" s="701">
        <v>1599496.7080000001</v>
      </c>
      <c r="K42" s="701">
        <v>5798933.2609999999</v>
      </c>
      <c r="L42" s="719"/>
      <c r="M42" s="719"/>
    </row>
    <row r="43" spans="1:13" s="700" customFormat="1" ht="12.75" customHeight="1">
      <c r="A43" s="705" t="s">
        <v>1131</v>
      </c>
      <c r="B43" s="701">
        <v>17837</v>
      </c>
      <c r="C43" s="701">
        <v>102124</v>
      </c>
      <c r="D43" s="704">
        <v>1161974.75</v>
      </c>
      <c r="E43" s="702">
        <v>5992856.0619999999</v>
      </c>
      <c r="F43" s="703">
        <v>2962281.2910000002</v>
      </c>
      <c r="G43" s="702">
        <v>12481094.245999999</v>
      </c>
      <c r="H43" s="702">
        <v>221012.36</v>
      </c>
      <c r="I43" s="701">
        <v>59888.654999999999</v>
      </c>
      <c r="J43" s="701">
        <v>1441651.2879999999</v>
      </c>
      <c r="K43" s="701">
        <v>5668016.8219999997</v>
      </c>
      <c r="L43" s="719"/>
      <c r="M43" s="719"/>
    </row>
    <row r="44" spans="1:13" s="700" customFormat="1" ht="12.75" customHeight="1">
      <c r="A44" s="706" t="s">
        <v>1130</v>
      </c>
      <c r="B44" s="701">
        <v>40792</v>
      </c>
      <c r="C44" s="701">
        <v>64118</v>
      </c>
      <c r="D44" s="704">
        <v>2469437.3969999999</v>
      </c>
      <c r="E44" s="702">
        <v>2455004.7740000002</v>
      </c>
      <c r="F44" s="703">
        <v>590602.31599999999</v>
      </c>
      <c r="G44" s="702">
        <v>7064133.642</v>
      </c>
      <c r="H44" s="702">
        <v>24394.712</v>
      </c>
      <c r="I44" s="701">
        <v>6892.3969999999999</v>
      </c>
      <c r="J44" s="701">
        <v>1280241.534</v>
      </c>
      <c r="K44" s="701">
        <v>2369808.0210000002</v>
      </c>
      <c r="L44" s="719"/>
      <c r="M44" s="719"/>
    </row>
    <row r="45" spans="1:13" s="700" customFormat="1" ht="12.75" customHeight="1">
      <c r="A45" s="705" t="s">
        <v>1129</v>
      </c>
      <c r="B45" s="701">
        <v>125617</v>
      </c>
      <c r="C45" s="701">
        <v>254009</v>
      </c>
      <c r="D45" s="704">
        <v>861679.25100000005</v>
      </c>
      <c r="E45" s="702">
        <v>5832832.9570000004</v>
      </c>
      <c r="F45" s="703">
        <v>3660648.0819999999</v>
      </c>
      <c r="G45" s="702">
        <v>12365237.482999999</v>
      </c>
      <c r="H45" s="702">
        <v>24031.652999999998</v>
      </c>
      <c r="I45" s="701">
        <v>119514.802</v>
      </c>
      <c r="J45" s="701">
        <v>657526.88899999997</v>
      </c>
      <c r="K45" s="701">
        <v>5774255.2949999999</v>
      </c>
      <c r="L45" s="719"/>
      <c r="M45" s="719"/>
    </row>
    <row r="46" spans="1:13" s="700" customFormat="1" ht="12.75" customHeight="1">
      <c r="A46" s="705" t="s">
        <v>1128</v>
      </c>
      <c r="B46" s="701">
        <v>176535</v>
      </c>
      <c r="C46" s="701">
        <v>489403</v>
      </c>
      <c r="D46" s="704">
        <v>1184078.4129999999</v>
      </c>
      <c r="E46" s="702">
        <v>5076307.2630000003</v>
      </c>
      <c r="F46" s="703">
        <v>4224864.0990000004</v>
      </c>
      <c r="G46" s="702">
        <v>12460498.127</v>
      </c>
      <c r="H46" s="702">
        <v>23006.23</v>
      </c>
      <c r="I46" s="701">
        <v>17659.891</v>
      </c>
      <c r="J46" s="701">
        <v>1368019.551</v>
      </c>
      <c r="K46" s="701">
        <v>6342077.7620000001</v>
      </c>
      <c r="L46" s="719"/>
      <c r="M46" s="719"/>
    </row>
    <row r="47" spans="1:13" s="700" customFormat="1" ht="12.75" customHeight="1">
      <c r="A47" s="706" t="s">
        <v>1127</v>
      </c>
      <c r="B47" s="701">
        <v>56577</v>
      </c>
      <c r="C47" s="701">
        <v>94575</v>
      </c>
      <c r="D47" s="704">
        <v>38359.358</v>
      </c>
      <c r="E47" s="702">
        <v>607692.15500000003</v>
      </c>
      <c r="F47" s="703">
        <v>791195.00600000005</v>
      </c>
      <c r="G47" s="702">
        <v>1544219.7109999999</v>
      </c>
      <c r="H47" s="702">
        <v>925.952</v>
      </c>
      <c r="I47" s="701">
        <v>248680.59</v>
      </c>
      <c r="J47" s="701">
        <v>76243.820000000007</v>
      </c>
      <c r="K47" s="701">
        <v>901089.76699999999</v>
      </c>
      <c r="L47" s="719"/>
      <c r="M47" s="719"/>
    </row>
    <row r="48" spans="1:13" s="700" customFormat="1" ht="12.75" customHeight="1">
      <c r="A48" s="705" t="s">
        <v>1126</v>
      </c>
      <c r="B48" s="701">
        <v>94740</v>
      </c>
      <c r="C48" s="701">
        <v>180291</v>
      </c>
      <c r="D48" s="704">
        <v>631432.18500000006</v>
      </c>
      <c r="E48" s="702">
        <v>3204412.8930000002</v>
      </c>
      <c r="F48" s="703">
        <v>1753699.3219999999</v>
      </c>
      <c r="G48" s="702">
        <v>7204788.6390000004</v>
      </c>
      <c r="H48" s="702">
        <v>1539.277</v>
      </c>
      <c r="I48" s="701">
        <v>72020.202999999994</v>
      </c>
      <c r="J48" s="701">
        <v>444316.56099999999</v>
      </c>
      <c r="K48" s="701">
        <v>3437405.5729999999</v>
      </c>
      <c r="L48" s="719"/>
      <c r="M48" s="719"/>
    </row>
    <row r="49" spans="1:13" s="700" customFormat="1" ht="12.75" customHeight="1">
      <c r="A49" s="705" t="s">
        <v>1125</v>
      </c>
      <c r="B49" s="701">
        <v>35742</v>
      </c>
      <c r="C49" s="701">
        <v>57784</v>
      </c>
      <c r="D49" s="704">
        <v>271907.63099999999</v>
      </c>
      <c r="E49" s="702">
        <v>1075006.5889999999</v>
      </c>
      <c r="F49" s="703">
        <v>698795.30700000003</v>
      </c>
      <c r="G49" s="702">
        <v>2498236.5780000002</v>
      </c>
      <c r="H49" s="702">
        <v>1781.7329999999999</v>
      </c>
      <c r="I49" s="701">
        <v>44316.968999999997</v>
      </c>
      <c r="J49" s="701">
        <v>396037.783</v>
      </c>
      <c r="K49" s="701">
        <v>1339812.5589999999</v>
      </c>
      <c r="L49" s="719"/>
      <c r="M49" s="719"/>
    </row>
    <row r="50" spans="1:13" s="700" customFormat="1" ht="12.75" customHeight="1">
      <c r="A50" s="705" t="s">
        <v>1124</v>
      </c>
      <c r="B50" s="701">
        <v>59541</v>
      </c>
      <c r="C50" s="701">
        <v>90323</v>
      </c>
      <c r="D50" s="704">
        <v>264224.685</v>
      </c>
      <c r="E50" s="702">
        <v>688012.147</v>
      </c>
      <c r="F50" s="703">
        <v>515751.01799999998</v>
      </c>
      <c r="G50" s="702">
        <v>1624655.956</v>
      </c>
      <c r="H50" s="702">
        <v>722.40300000000002</v>
      </c>
      <c r="I50" s="701">
        <v>130824.754</v>
      </c>
      <c r="J50" s="701">
        <v>97446.433000000005</v>
      </c>
      <c r="K50" s="701">
        <v>707158.91500000004</v>
      </c>
      <c r="L50" s="719"/>
      <c r="M50" s="719"/>
    </row>
    <row r="51" spans="1:13" ht="14.65" customHeight="1">
      <c r="A51" s="1462"/>
      <c r="B51" s="1449" t="s">
        <v>1095</v>
      </c>
      <c r="C51" s="1449" t="s">
        <v>1096</v>
      </c>
      <c r="D51" s="1466" t="s">
        <v>1123</v>
      </c>
      <c r="E51" s="1467"/>
      <c r="F51" s="1468"/>
      <c r="G51" s="1469" t="s">
        <v>1122</v>
      </c>
      <c r="H51" s="1467"/>
      <c r="I51" s="1468"/>
      <c r="J51" s="1454" t="s">
        <v>1121</v>
      </c>
      <c r="K51" s="1449" t="s">
        <v>1120</v>
      </c>
    </row>
    <row r="52" spans="1:13" ht="48" customHeight="1">
      <c r="A52" s="1463"/>
      <c r="B52" s="1465"/>
      <c r="C52" s="1465"/>
      <c r="D52" s="699" t="s">
        <v>1119</v>
      </c>
      <c r="E52" s="698" t="s">
        <v>1118</v>
      </c>
      <c r="F52" s="697" t="s">
        <v>1117</v>
      </c>
      <c r="G52" s="697" t="s">
        <v>1097</v>
      </c>
      <c r="H52" s="697" t="s">
        <v>1116</v>
      </c>
      <c r="I52" s="697" t="s">
        <v>1115</v>
      </c>
      <c r="J52" s="1470"/>
      <c r="K52" s="1465"/>
    </row>
    <row r="53" spans="1:13" ht="12.75" customHeight="1">
      <c r="A53" s="1464"/>
      <c r="B53" s="1471" t="s">
        <v>416</v>
      </c>
      <c r="C53" s="1472"/>
      <c r="D53" s="1471" t="s">
        <v>215</v>
      </c>
      <c r="E53" s="1467"/>
      <c r="F53" s="1467"/>
      <c r="G53" s="1467"/>
      <c r="H53" s="1467"/>
      <c r="I53" s="1467"/>
      <c r="J53" s="1467"/>
      <c r="K53" s="1468"/>
    </row>
    <row r="54" spans="1:13" ht="9.6" customHeight="1">
      <c r="A54" s="1458" t="s">
        <v>1099</v>
      </c>
      <c r="B54" s="1458"/>
      <c r="C54" s="1458"/>
      <c r="D54" s="1458"/>
      <c r="E54" s="1458"/>
      <c r="F54" s="1458"/>
      <c r="G54" s="1458"/>
      <c r="H54" s="1458"/>
      <c r="I54" s="1458"/>
      <c r="J54" s="1458"/>
      <c r="K54" s="1458"/>
    </row>
    <row r="55" spans="1:13" ht="9.75" customHeight="1">
      <c r="A55" s="1459" t="s">
        <v>1100</v>
      </c>
      <c r="B55" s="1459"/>
      <c r="C55" s="1459"/>
      <c r="D55" s="1459"/>
      <c r="E55" s="1459"/>
      <c r="F55" s="1459"/>
      <c r="G55" s="1459"/>
      <c r="H55" s="1459"/>
      <c r="I55" s="1459"/>
      <c r="J55" s="1459"/>
      <c r="K55" s="1459"/>
    </row>
    <row r="56" spans="1:13" ht="9.75" customHeight="1">
      <c r="A56" s="1459" t="s">
        <v>1101</v>
      </c>
      <c r="B56" s="1459"/>
      <c r="C56" s="1459"/>
      <c r="D56" s="1459"/>
      <c r="E56" s="1459"/>
      <c r="F56" s="1459"/>
      <c r="G56" s="1459"/>
      <c r="H56" s="1459"/>
      <c r="I56" s="1459"/>
      <c r="J56" s="1459"/>
      <c r="K56" s="1459"/>
    </row>
    <row r="57" spans="1:13" ht="9.75" customHeight="1">
      <c r="A57" s="696"/>
      <c r="B57" s="691"/>
      <c r="C57" s="691"/>
      <c r="D57" s="691"/>
      <c r="E57" s="691"/>
      <c r="F57" s="691"/>
      <c r="G57" s="691"/>
      <c r="H57" s="691"/>
      <c r="I57" s="691"/>
      <c r="J57" s="691"/>
      <c r="K57" s="691"/>
    </row>
    <row r="58" spans="1:13">
      <c r="A58" s="178" t="s">
        <v>3</v>
      </c>
      <c r="B58" s="178"/>
      <c r="C58" s="178"/>
      <c r="D58" s="178"/>
      <c r="E58" s="284"/>
      <c r="F58" s="230"/>
      <c r="G58" s="284"/>
      <c r="H58" s="230"/>
      <c r="I58" s="693"/>
      <c r="J58" s="693"/>
      <c r="K58" s="693"/>
    </row>
    <row r="59" spans="1:13" s="694" customFormat="1" ht="9">
      <c r="A59" s="179" t="s">
        <v>1114</v>
      </c>
      <c r="B59" s="179"/>
      <c r="C59" s="179"/>
      <c r="D59" s="179" t="s">
        <v>1113</v>
      </c>
      <c r="F59" s="284"/>
      <c r="G59" s="179" t="s">
        <v>1112</v>
      </c>
      <c r="H59" s="284"/>
      <c r="I59" s="695"/>
      <c r="J59" s="179"/>
      <c r="K59" s="695"/>
    </row>
    <row r="60" spans="1:13" s="694" customFormat="1" ht="9">
      <c r="A60" s="179" t="s">
        <v>1111</v>
      </c>
      <c r="B60" s="179"/>
      <c r="C60" s="179"/>
      <c r="D60" s="179" t="s">
        <v>1110</v>
      </c>
      <c r="F60" s="284"/>
      <c r="G60" s="179" t="s">
        <v>1109</v>
      </c>
      <c r="H60" s="284"/>
      <c r="I60" s="695"/>
      <c r="J60" s="179"/>
      <c r="K60" s="695"/>
    </row>
    <row r="61" spans="1:13" s="694" customFormat="1" ht="9">
      <c r="A61" s="179" t="s">
        <v>1108</v>
      </c>
      <c r="B61" s="284"/>
      <c r="C61" s="179"/>
      <c r="D61" s="179" t="s">
        <v>1107</v>
      </c>
      <c r="F61" s="284"/>
      <c r="G61" s="179" t="s">
        <v>1106</v>
      </c>
      <c r="H61" s="284"/>
      <c r="I61" s="695"/>
      <c r="J61" s="695"/>
      <c r="K61" s="695"/>
    </row>
    <row r="62" spans="1:13">
      <c r="B62" s="693"/>
      <c r="C62" s="693"/>
      <c r="D62" s="693"/>
      <c r="E62" s="693"/>
      <c r="F62" s="693"/>
      <c r="G62" s="693"/>
      <c r="H62" s="693"/>
      <c r="I62" s="693"/>
      <c r="J62" s="693"/>
      <c r="K62" s="693"/>
    </row>
    <row r="63" spans="1:13">
      <c r="B63" s="693"/>
      <c r="C63" s="693"/>
      <c r="D63" s="693"/>
      <c r="E63" s="693"/>
      <c r="F63" s="693"/>
      <c r="G63" s="693"/>
      <c r="H63" s="693"/>
      <c r="I63" s="693"/>
      <c r="J63" s="693"/>
      <c r="K63" s="693"/>
    </row>
    <row r="64" spans="1:13">
      <c r="B64" s="720"/>
      <c r="C64" s="720"/>
      <c r="D64" s="720"/>
      <c r="E64" s="720"/>
      <c r="F64" s="720"/>
      <c r="G64" s="720"/>
      <c r="H64" s="720"/>
      <c r="I64" s="720"/>
      <c r="J64" s="720"/>
      <c r="K64" s="720"/>
      <c r="L64" s="692"/>
    </row>
    <row r="65" spans="2:11">
      <c r="B65" s="720"/>
      <c r="C65" s="720"/>
      <c r="D65" s="720"/>
      <c r="E65" s="720"/>
      <c r="F65" s="720"/>
      <c r="G65" s="720"/>
      <c r="H65" s="720"/>
      <c r="I65" s="720"/>
      <c r="J65" s="720"/>
      <c r="K65" s="720"/>
    </row>
    <row r="66" spans="2:11">
      <c r="B66" s="720"/>
      <c r="C66" s="720"/>
      <c r="D66" s="720"/>
      <c r="E66" s="720"/>
      <c r="F66" s="720"/>
      <c r="G66" s="720"/>
      <c r="H66" s="720"/>
      <c r="I66" s="720"/>
      <c r="J66" s="720"/>
      <c r="K66" s="720"/>
    </row>
    <row r="67" spans="2:11">
      <c r="B67" s="693"/>
      <c r="C67" s="693"/>
      <c r="D67" s="693"/>
      <c r="E67" s="693"/>
      <c r="F67" s="693"/>
      <c r="G67" s="693"/>
      <c r="H67" s="693"/>
      <c r="I67" s="693"/>
      <c r="J67" s="693"/>
      <c r="K67" s="693"/>
    </row>
  </sheetData>
  <mergeCells count="23">
    <mergeCell ref="A1:K1"/>
    <mergeCell ref="A2:K2"/>
    <mergeCell ref="A3:A5"/>
    <mergeCell ref="B3:B4"/>
    <mergeCell ref="C3:C4"/>
    <mergeCell ref="D3:F3"/>
    <mergeCell ref="G3:I3"/>
    <mergeCell ref="J3:J4"/>
    <mergeCell ref="K3:K4"/>
    <mergeCell ref="B5:C5"/>
    <mergeCell ref="A54:K54"/>
    <mergeCell ref="A55:K55"/>
    <mergeCell ref="A56:K56"/>
    <mergeCell ref="D5:K5"/>
    <mergeCell ref="A51:A53"/>
    <mergeCell ref="B51:B52"/>
    <mergeCell ref="C51:C52"/>
    <mergeCell ref="D51:F51"/>
    <mergeCell ref="G51:I51"/>
    <mergeCell ref="J51:J52"/>
    <mergeCell ref="K51:K52"/>
    <mergeCell ref="B53:C53"/>
    <mergeCell ref="D53:K53"/>
  </mergeCells>
  <conditionalFormatting sqref="B6:K50">
    <cfRule type="cellIs" dxfId="48" priority="2" operator="between">
      <formula>0.0000001</formula>
      <formula>0.49999999</formula>
    </cfRule>
  </conditionalFormatting>
  <conditionalFormatting sqref="K10:K34">
    <cfRule type="cellIs" dxfId="47" priority="1" operator="between">
      <formula>0.00000001</formula>
      <formula>0.4999999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paperSize="9" orientation="portrait" verticalDpi="300" r:id="rId29"/>
  <headerFooter alignWithMargins="0"/>
</worksheet>
</file>

<file path=xl/worksheets/sheet33.xml><?xml version="1.0" encoding="utf-8"?>
<worksheet xmlns="http://schemas.openxmlformats.org/spreadsheetml/2006/main" xmlns:r="http://schemas.openxmlformats.org/officeDocument/2006/relationships">
  <dimension ref="A1:L69"/>
  <sheetViews>
    <sheetView showGridLines="0" workbookViewId="0">
      <selection sqref="A1:N1"/>
    </sheetView>
  </sheetViews>
  <sheetFormatPr defaultColWidth="9.28515625" defaultRowHeight="12.75"/>
  <cols>
    <col min="1" max="1" width="11.5703125" style="682" customWidth="1"/>
    <col min="2" max="7" width="8.5703125" style="682" customWidth="1"/>
    <col min="8" max="8" width="9.42578125" style="682" customWidth="1"/>
    <col min="9" max="11" width="8.5703125" style="682" customWidth="1"/>
    <col min="12" max="12" width="7.28515625" style="682" customWidth="1"/>
    <col min="13" max="16384" width="9.28515625" style="682"/>
  </cols>
  <sheetData>
    <row r="1" spans="1:12" ht="45" customHeight="1">
      <c r="A1" s="1473" t="s">
        <v>1149</v>
      </c>
      <c r="B1" s="1473"/>
      <c r="C1" s="1473"/>
      <c r="D1" s="1473"/>
      <c r="E1" s="1473"/>
      <c r="F1" s="1473"/>
      <c r="G1" s="1473"/>
      <c r="H1" s="1473"/>
      <c r="I1" s="1473"/>
      <c r="J1" s="1473"/>
      <c r="K1" s="1473"/>
    </row>
    <row r="2" spans="1:12" ht="45" customHeight="1">
      <c r="A2" s="1473" t="s">
        <v>1148</v>
      </c>
      <c r="B2" s="1473"/>
      <c r="C2" s="1473"/>
      <c r="D2" s="1473"/>
      <c r="E2" s="1473"/>
      <c r="F2" s="1473"/>
      <c r="G2" s="1473"/>
      <c r="H2" s="1473"/>
      <c r="I2" s="1473"/>
      <c r="J2" s="1473"/>
      <c r="K2" s="1473"/>
    </row>
    <row r="3" spans="1:12" s="694" customFormat="1" ht="15" customHeight="1">
      <c r="A3" s="1474"/>
      <c r="B3" s="1475" t="s">
        <v>1090</v>
      </c>
      <c r="C3" s="1475" t="s">
        <v>1091</v>
      </c>
      <c r="D3" s="1476" t="s">
        <v>1147</v>
      </c>
      <c r="E3" s="1477"/>
      <c r="F3" s="1477"/>
      <c r="G3" s="1469" t="s">
        <v>1146</v>
      </c>
      <c r="H3" s="1478"/>
      <c r="I3" s="1478"/>
      <c r="J3" s="1475" t="s">
        <v>1145</v>
      </c>
      <c r="K3" s="1475" t="s">
        <v>1144</v>
      </c>
    </row>
    <row r="4" spans="1:12" ht="34.15" customHeight="1">
      <c r="A4" s="1474"/>
      <c r="B4" s="1475"/>
      <c r="C4" s="1475"/>
      <c r="D4" s="699" t="s">
        <v>1119</v>
      </c>
      <c r="E4" s="697" t="s">
        <v>1118</v>
      </c>
      <c r="F4" s="697" t="s">
        <v>1143</v>
      </c>
      <c r="G4" s="697" t="s">
        <v>1092</v>
      </c>
      <c r="H4" s="697" t="s">
        <v>1142</v>
      </c>
      <c r="I4" s="697" t="s">
        <v>1141</v>
      </c>
      <c r="J4" s="1475"/>
      <c r="K4" s="1475"/>
    </row>
    <row r="5" spans="1:12" ht="15" customHeight="1">
      <c r="A5" s="1474"/>
      <c r="B5" s="1460" t="s">
        <v>374</v>
      </c>
      <c r="C5" s="1460"/>
      <c r="D5" s="1460" t="s">
        <v>214</v>
      </c>
      <c r="E5" s="1461"/>
      <c r="F5" s="1461"/>
      <c r="G5" s="1461"/>
      <c r="H5" s="1461"/>
      <c r="I5" s="1461"/>
      <c r="J5" s="1461"/>
      <c r="K5" s="1461"/>
      <c r="L5" s="718"/>
    </row>
    <row r="6" spans="1:12" s="700" customFormat="1" ht="12.75" customHeight="1">
      <c r="A6" s="717" t="s">
        <v>387</v>
      </c>
      <c r="B6" s="701">
        <v>354406</v>
      </c>
      <c r="C6" s="701">
        <v>1358924</v>
      </c>
      <c r="D6" s="704">
        <v>86929462</v>
      </c>
      <c r="E6" s="701">
        <v>41115641</v>
      </c>
      <c r="F6" s="701">
        <v>22885567</v>
      </c>
      <c r="G6" s="701">
        <v>167181949</v>
      </c>
      <c r="H6" s="704">
        <v>311623</v>
      </c>
      <c r="I6" s="701">
        <v>372452</v>
      </c>
      <c r="J6" s="701">
        <v>7988002</v>
      </c>
      <c r="K6" s="701">
        <v>41136337</v>
      </c>
    </row>
    <row r="7" spans="1:12" s="700" customFormat="1" ht="12" customHeight="1">
      <c r="A7" s="706" t="s">
        <v>1140</v>
      </c>
      <c r="B7" s="701">
        <v>8145</v>
      </c>
      <c r="C7" s="701">
        <v>17692</v>
      </c>
      <c r="D7" s="704">
        <v>312732</v>
      </c>
      <c r="E7" s="712">
        <v>280848</v>
      </c>
      <c r="F7" s="713">
        <v>142931</v>
      </c>
      <c r="G7" s="712">
        <v>790601</v>
      </c>
      <c r="H7" s="712">
        <v>3293</v>
      </c>
      <c r="I7" s="701">
        <v>57565</v>
      </c>
      <c r="J7" s="701">
        <v>159019</v>
      </c>
      <c r="K7" s="701">
        <v>219064</v>
      </c>
    </row>
    <row r="8" spans="1:12" s="700" customFormat="1" ht="12" customHeight="1">
      <c r="A8" s="706" t="s">
        <v>1139</v>
      </c>
      <c r="B8" s="701">
        <v>89</v>
      </c>
      <c r="C8" s="701">
        <v>808</v>
      </c>
      <c r="D8" s="704">
        <v>16972</v>
      </c>
      <c r="E8" s="701">
        <v>52009</v>
      </c>
      <c r="F8" s="701">
        <v>21308</v>
      </c>
      <c r="G8" s="701">
        <v>88192</v>
      </c>
      <c r="H8" s="704">
        <v>8</v>
      </c>
      <c r="I8" s="701">
        <v>19</v>
      </c>
      <c r="J8" s="701">
        <v>1553</v>
      </c>
      <c r="K8" s="701">
        <v>23616</v>
      </c>
    </row>
    <row r="9" spans="1:12" s="700" customFormat="1" ht="12" customHeight="1">
      <c r="A9" s="705" t="s">
        <v>1138</v>
      </c>
      <c r="B9" s="701">
        <v>10087</v>
      </c>
      <c r="C9" s="701">
        <v>100245</v>
      </c>
      <c r="D9" s="701">
        <v>17330273</v>
      </c>
      <c r="E9" s="701">
        <v>4157841</v>
      </c>
      <c r="F9" s="701">
        <v>2484699</v>
      </c>
      <c r="G9" s="701">
        <v>26313026</v>
      </c>
      <c r="H9" s="701">
        <v>28660</v>
      </c>
      <c r="I9" s="701">
        <v>9601</v>
      </c>
      <c r="J9" s="701">
        <v>1010512</v>
      </c>
      <c r="K9" s="701">
        <v>5118445</v>
      </c>
    </row>
    <row r="10" spans="1:12" ht="12" customHeight="1">
      <c r="A10" s="711">
        <v>10</v>
      </c>
      <c r="B10" s="707">
        <v>1394</v>
      </c>
      <c r="C10" s="707">
        <v>21760</v>
      </c>
      <c r="D10" s="710">
        <v>2799265</v>
      </c>
      <c r="E10" s="708">
        <v>637706</v>
      </c>
      <c r="F10" s="709">
        <v>420354</v>
      </c>
      <c r="G10" s="708">
        <v>4044917</v>
      </c>
      <c r="H10" s="708">
        <v>1307</v>
      </c>
      <c r="I10" s="707">
        <v>1123</v>
      </c>
      <c r="J10" s="707">
        <v>114240</v>
      </c>
      <c r="K10" s="707">
        <v>685708</v>
      </c>
    </row>
    <row r="11" spans="1:12" ht="12" customHeight="1">
      <c r="A11" s="715">
        <v>11</v>
      </c>
      <c r="B11" s="707">
        <v>177</v>
      </c>
      <c r="C11" s="707">
        <v>3316</v>
      </c>
      <c r="D11" s="710">
        <v>414286</v>
      </c>
      <c r="E11" s="708">
        <v>311325</v>
      </c>
      <c r="F11" s="709">
        <v>102858</v>
      </c>
      <c r="G11" s="708">
        <v>955783</v>
      </c>
      <c r="H11" s="708">
        <v>240</v>
      </c>
      <c r="I11" s="707">
        <v>1551</v>
      </c>
      <c r="J11" s="707">
        <v>46150</v>
      </c>
      <c r="K11" s="707">
        <v>249948</v>
      </c>
    </row>
    <row r="12" spans="1:12" ht="12" customHeight="1">
      <c r="A12" s="711">
        <v>12</v>
      </c>
      <c r="B12" s="707">
        <v>3</v>
      </c>
      <c r="C12" s="707" t="s">
        <v>1094</v>
      </c>
      <c r="D12" s="707" t="s">
        <v>1094</v>
      </c>
      <c r="E12" s="708" t="s">
        <v>1094</v>
      </c>
      <c r="F12" s="708" t="s">
        <v>1094</v>
      </c>
      <c r="G12" s="708" t="s">
        <v>1094</v>
      </c>
      <c r="H12" s="708" t="s">
        <v>1094</v>
      </c>
      <c r="I12" s="707" t="s">
        <v>1094</v>
      </c>
      <c r="J12" s="707" t="s">
        <v>1094</v>
      </c>
      <c r="K12" s="707" t="s">
        <v>1094</v>
      </c>
    </row>
    <row r="13" spans="1:12" ht="12" customHeight="1">
      <c r="A13" s="711">
        <v>13</v>
      </c>
      <c r="B13" s="707">
        <v>324</v>
      </c>
      <c r="C13" s="707" t="s">
        <v>1094</v>
      </c>
      <c r="D13" s="707" t="s">
        <v>1094</v>
      </c>
      <c r="E13" s="708" t="s">
        <v>1094</v>
      </c>
      <c r="F13" s="708" t="s">
        <v>1094</v>
      </c>
      <c r="G13" s="708" t="s">
        <v>1094</v>
      </c>
      <c r="H13" s="708" t="s">
        <v>1094</v>
      </c>
      <c r="I13" s="707" t="s">
        <v>1094</v>
      </c>
      <c r="J13" s="707" t="s">
        <v>1094</v>
      </c>
      <c r="K13" s="707" t="s">
        <v>1094</v>
      </c>
    </row>
    <row r="14" spans="1:12" ht="12" customHeight="1">
      <c r="A14" s="715">
        <v>14</v>
      </c>
      <c r="B14" s="707">
        <v>827</v>
      </c>
      <c r="C14" s="707">
        <v>1740</v>
      </c>
      <c r="D14" s="710">
        <v>21230</v>
      </c>
      <c r="E14" s="708">
        <v>12951</v>
      </c>
      <c r="F14" s="709">
        <v>13372</v>
      </c>
      <c r="G14" s="708">
        <v>52158</v>
      </c>
      <c r="H14" s="708">
        <v>51</v>
      </c>
      <c r="I14" s="707">
        <v>45</v>
      </c>
      <c r="J14" s="707">
        <v>1430</v>
      </c>
      <c r="K14" s="707">
        <v>17690</v>
      </c>
    </row>
    <row r="15" spans="1:12" ht="12" customHeight="1">
      <c r="A15" s="711">
        <v>15</v>
      </c>
      <c r="B15" s="707">
        <v>62</v>
      </c>
      <c r="C15" s="707">
        <v>406</v>
      </c>
      <c r="D15" s="707">
        <v>9103</v>
      </c>
      <c r="E15" s="708">
        <v>4514</v>
      </c>
      <c r="F15" s="708">
        <v>4204</v>
      </c>
      <c r="G15" s="708">
        <v>19378</v>
      </c>
      <c r="H15" s="716" t="s">
        <v>147</v>
      </c>
      <c r="I15" s="707">
        <v>12</v>
      </c>
      <c r="J15" s="707">
        <v>650</v>
      </c>
      <c r="K15" s="707">
        <v>5710</v>
      </c>
    </row>
    <row r="16" spans="1:12" ht="12" customHeight="1">
      <c r="A16" s="711">
        <v>16</v>
      </c>
      <c r="B16" s="707">
        <v>404</v>
      </c>
      <c r="C16" s="707">
        <v>1701</v>
      </c>
      <c r="D16" s="710">
        <v>84560</v>
      </c>
      <c r="E16" s="708">
        <v>29566</v>
      </c>
      <c r="F16" s="709">
        <v>25513</v>
      </c>
      <c r="G16" s="708">
        <v>149335</v>
      </c>
      <c r="H16" s="708">
        <v>26</v>
      </c>
      <c r="I16" s="707">
        <v>90</v>
      </c>
      <c r="J16" s="707">
        <v>6097</v>
      </c>
      <c r="K16" s="707">
        <v>33984</v>
      </c>
    </row>
    <row r="17" spans="1:11" ht="12" customHeight="1">
      <c r="A17" s="715">
        <v>17</v>
      </c>
      <c r="B17" s="707">
        <v>105</v>
      </c>
      <c r="C17" s="707">
        <v>2390</v>
      </c>
      <c r="D17" s="710">
        <v>813603</v>
      </c>
      <c r="E17" s="708">
        <v>206616</v>
      </c>
      <c r="F17" s="709">
        <v>52141</v>
      </c>
      <c r="G17" s="708">
        <v>1216497</v>
      </c>
      <c r="H17" s="708">
        <v>529</v>
      </c>
      <c r="I17" s="707">
        <v>1367</v>
      </c>
      <c r="J17" s="707">
        <v>52373</v>
      </c>
      <c r="K17" s="707">
        <v>209937</v>
      </c>
    </row>
    <row r="18" spans="1:11" ht="12" customHeight="1">
      <c r="A18" s="711">
        <v>18</v>
      </c>
      <c r="B18" s="707">
        <v>828</v>
      </c>
      <c r="C18" s="707">
        <v>5795</v>
      </c>
      <c r="D18" s="710">
        <v>151794</v>
      </c>
      <c r="E18" s="708">
        <v>125638</v>
      </c>
      <c r="F18" s="709">
        <v>116380</v>
      </c>
      <c r="G18" s="708">
        <v>458059</v>
      </c>
      <c r="H18" s="708">
        <v>421</v>
      </c>
      <c r="I18" s="707">
        <v>350</v>
      </c>
      <c r="J18" s="707">
        <v>24379</v>
      </c>
      <c r="K18" s="707">
        <v>186248</v>
      </c>
    </row>
    <row r="19" spans="1:11" ht="12" customHeight="1">
      <c r="A19" s="711">
        <v>19</v>
      </c>
      <c r="B19" s="707">
        <v>4</v>
      </c>
      <c r="C19" s="707">
        <v>1676</v>
      </c>
      <c r="D19" s="707">
        <v>5825121</v>
      </c>
      <c r="E19" s="708">
        <v>500508</v>
      </c>
      <c r="F19" s="709">
        <v>135457</v>
      </c>
      <c r="G19" s="708">
        <v>7153930</v>
      </c>
      <c r="H19" s="708">
        <v>13</v>
      </c>
      <c r="I19" s="707">
        <v>0</v>
      </c>
      <c r="J19" s="707">
        <v>19941</v>
      </c>
      <c r="K19" s="707">
        <v>839653</v>
      </c>
    </row>
    <row r="20" spans="1:11" ht="12" customHeight="1">
      <c r="A20" s="715">
        <v>20</v>
      </c>
      <c r="B20" s="707">
        <v>181</v>
      </c>
      <c r="C20" s="707">
        <v>3603</v>
      </c>
      <c r="D20" s="710">
        <v>752616</v>
      </c>
      <c r="E20" s="708">
        <v>237218</v>
      </c>
      <c r="F20" s="709">
        <v>120937</v>
      </c>
      <c r="G20" s="708">
        <v>1159185</v>
      </c>
      <c r="H20" s="708">
        <v>4999</v>
      </c>
      <c r="I20" s="707">
        <v>125</v>
      </c>
      <c r="J20" s="707">
        <v>149760</v>
      </c>
      <c r="K20" s="707">
        <v>202979</v>
      </c>
    </row>
    <row r="21" spans="1:11" ht="12" customHeight="1">
      <c r="A21" s="711">
        <v>21</v>
      </c>
      <c r="B21" s="707">
        <v>96</v>
      </c>
      <c r="C21" s="707">
        <v>4525</v>
      </c>
      <c r="D21" s="710">
        <v>273527</v>
      </c>
      <c r="E21" s="708">
        <v>174484</v>
      </c>
      <c r="F21" s="709">
        <v>155949</v>
      </c>
      <c r="G21" s="708">
        <v>739976</v>
      </c>
      <c r="H21" s="708">
        <v>106</v>
      </c>
      <c r="I21" s="707">
        <v>665</v>
      </c>
      <c r="J21" s="707">
        <v>74286</v>
      </c>
      <c r="K21" s="707">
        <v>307843</v>
      </c>
    </row>
    <row r="22" spans="1:11" ht="12" customHeight="1">
      <c r="A22" s="711">
        <v>22</v>
      </c>
      <c r="B22" s="707">
        <v>145</v>
      </c>
      <c r="C22" s="707">
        <v>2178</v>
      </c>
      <c r="D22" s="710">
        <v>151891</v>
      </c>
      <c r="E22" s="708">
        <v>55537</v>
      </c>
      <c r="F22" s="709">
        <v>45772</v>
      </c>
      <c r="G22" s="708">
        <v>279355</v>
      </c>
      <c r="H22" s="708">
        <v>471</v>
      </c>
      <c r="I22" s="707">
        <v>110</v>
      </c>
      <c r="J22" s="707">
        <v>23059</v>
      </c>
      <c r="K22" s="707">
        <v>75009</v>
      </c>
    </row>
    <row r="23" spans="1:11" ht="12" customHeight="1">
      <c r="A23" s="715">
        <v>23</v>
      </c>
      <c r="B23" s="707">
        <v>665</v>
      </c>
      <c r="C23" s="707">
        <v>4828</v>
      </c>
      <c r="D23" s="710">
        <v>415271</v>
      </c>
      <c r="E23" s="708">
        <v>306769</v>
      </c>
      <c r="F23" s="709">
        <v>123963</v>
      </c>
      <c r="G23" s="708">
        <v>929965</v>
      </c>
      <c r="H23" s="708">
        <v>72</v>
      </c>
      <c r="I23" s="707">
        <v>726</v>
      </c>
      <c r="J23" s="707">
        <v>45164</v>
      </c>
      <c r="K23" s="707">
        <v>221019</v>
      </c>
    </row>
    <row r="24" spans="1:11" ht="12" customHeight="1">
      <c r="A24" s="711">
        <v>24</v>
      </c>
      <c r="B24" s="707">
        <v>51</v>
      </c>
      <c r="C24" s="707">
        <v>1303</v>
      </c>
      <c r="D24" s="710">
        <v>830578</v>
      </c>
      <c r="E24" s="708">
        <v>113273</v>
      </c>
      <c r="F24" s="709">
        <v>42650</v>
      </c>
      <c r="G24" s="708">
        <v>1089480</v>
      </c>
      <c r="H24" s="708">
        <v>392</v>
      </c>
      <c r="I24" s="707">
        <v>183</v>
      </c>
      <c r="J24" s="707">
        <v>18869</v>
      </c>
      <c r="K24" s="707">
        <v>136103</v>
      </c>
    </row>
    <row r="25" spans="1:11" ht="12" customHeight="1">
      <c r="A25" s="711">
        <v>25</v>
      </c>
      <c r="B25" s="707">
        <v>1586</v>
      </c>
      <c r="C25" s="707">
        <v>9826</v>
      </c>
      <c r="D25" s="710">
        <v>330223</v>
      </c>
      <c r="E25" s="708">
        <v>162912</v>
      </c>
      <c r="F25" s="709">
        <v>177252</v>
      </c>
      <c r="G25" s="708">
        <v>737623</v>
      </c>
      <c r="H25" s="708">
        <v>1081</v>
      </c>
      <c r="I25" s="707">
        <v>387</v>
      </c>
      <c r="J25" s="707">
        <v>27998</v>
      </c>
      <c r="K25" s="707">
        <v>237470</v>
      </c>
    </row>
    <row r="26" spans="1:11" ht="12" customHeight="1">
      <c r="A26" s="715">
        <v>26</v>
      </c>
      <c r="B26" s="707">
        <v>97</v>
      </c>
      <c r="C26" s="707">
        <v>2144</v>
      </c>
      <c r="D26" s="710">
        <v>351916</v>
      </c>
      <c r="E26" s="708">
        <v>68892</v>
      </c>
      <c r="F26" s="709">
        <v>64719</v>
      </c>
      <c r="G26" s="708">
        <v>511414</v>
      </c>
      <c r="H26" s="708">
        <v>954</v>
      </c>
      <c r="I26" s="707">
        <v>518</v>
      </c>
      <c r="J26" s="707">
        <v>14651</v>
      </c>
      <c r="K26" s="707">
        <v>97632</v>
      </c>
    </row>
    <row r="27" spans="1:11" ht="12" customHeight="1">
      <c r="A27" s="711">
        <v>27</v>
      </c>
      <c r="B27" s="707">
        <v>134</v>
      </c>
      <c r="C27" s="707">
        <v>4983</v>
      </c>
      <c r="D27" s="710">
        <v>574629</v>
      </c>
      <c r="E27" s="708">
        <v>226086</v>
      </c>
      <c r="F27" s="709">
        <v>179791</v>
      </c>
      <c r="G27" s="708">
        <v>1048666</v>
      </c>
      <c r="H27" s="708">
        <v>345</v>
      </c>
      <c r="I27" s="707">
        <v>1000</v>
      </c>
      <c r="J27" s="707">
        <v>14088</v>
      </c>
      <c r="K27" s="707">
        <v>258674</v>
      </c>
    </row>
    <row r="28" spans="1:11" ht="12" customHeight="1">
      <c r="A28" s="711">
        <v>28</v>
      </c>
      <c r="B28" s="707">
        <v>322</v>
      </c>
      <c r="C28" s="707">
        <v>2519</v>
      </c>
      <c r="D28" s="710">
        <v>165358</v>
      </c>
      <c r="E28" s="708">
        <v>65540</v>
      </c>
      <c r="F28" s="709">
        <v>52927</v>
      </c>
      <c r="G28" s="708">
        <v>316219</v>
      </c>
      <c r="H28" s="708">
        <v>77</v>
      </c>
      <c r="I28" s="707">
        <v>137</v>
      </c>
      <c r="J28" s="707">
        <v>26176</v>
      </c>
      <c r="K28" s="707">
        <v>81150</v>
      </c>
    </row>
    <row r="29" spans="1:11" ht="12" customHeight="1">
      <c r="A29" s="715">
        <v>29</v>
      </c>
      <c r="B29" s="707">
        <v>109</v>
      </c>
      <c r="C29" s="707">
        <v>8525</v>
      </c>
      <c r="D29" s="710">
        <v>2652775</v>
      </c>
      <c r="E29" s="708">
        <v>431033</v>
      </c>
      <c r="F29" s="709">
        <v>259047</v>
      </c>
      <c r="G29" s="708">
        <v>3407513</v>
      </c>
      <c r="H29" s="708">
        <v>15444</v>
      </c>
      <c r="I29" s="707">
        <v>102</v>
      </c>
      <c r="J29" s="707">
        <v>293099</v>
      </c>
      <c r="K29" s="707">
        <v>416515</v>
      </c>
    </row>
    <row r="30" spans="1:11" ht="12" customHeight="1">
      <c r="A30" s="711">
        <v>30</v>
      </c>
      <c r="B30" s="707">
        <v>63</v>
      </c>
      <c r="C30" s="707">
        <v>1198</v>
      </c>
      <c r="D30" s="710">
        <v>14431</v>
      </c>
      <c r="E30" s="708">
        <v>22412</v>
      </c>
      <c r="F30" s="709">
        <v>23272</v>
      </c>
      <c r="G30" s="708">
        <v>66601</v>
      </c>
      <c r="H30" s="708">
        <v>1063</v>
      </c>
      <c r="I30" s="707">
        <v>234</v>
      </c>
      <c r="J30" s="707">
        <v>13136</v>
      </c>
      <c r="K30" s="707">
        <v>32523</v>
      </c>
    </row>
    <row r="31" spans="1:11" ht="12" customHeight="1">
      <c r="A31" s="711">
        <v>31</v>
      </c>
      <c r="B31" s="707">
        <v>474</v>
      </c>
      <c r="C31" s="707">
        <v>2137</v>
      </c>
      <c r="D31" s="710">
        <v>59437</v>
      </c>
      <c r="E31" s="708">
        <v>24643</v>
      </c>
      <c r="F31" s="709">
        <v>30317</v>
      </c>
      <c r="G31" s="708">
        <v>125083</v>
      </c>
      <c r="H31" s="708">
        <v>4</v>
      </c>
      <c r="I31" s="707">
        <v>161</v>
      </c>
      <c r="J31" s="707">
        <v>5482</v>
      </c>
      <c r="K31" s="707">
        <v>40846</v>
      </c>
    </row>
    <row r="32" spans="1:11" ht="12" customHeight="1">
      <c r="A32" s="715">
        <v>32</v>
      </c>
      <c r="B32" s="707">
        <v>878</v>
      </c>
      <c r="C32" s="707">
        <v>3399</v>
      </c>
      <c r="D32" s="710">
        <v>135868</v>
      </c>
      <c r="E32" s="708">
        <v>53677</v>
      </c>
      <c r="F32" s="709">
        <v>57554</v>
      </c>
      <c r="G32" s="708">
        <v>267162</v>
      </c>
      <c r="H32" s="708">
        <v>246</v>
      </c>
      <c r="I32" s="707">
        <v>210</v>
      </c>
      <c r="J32" s="707">
        <v>8402</v>
      </c>
      <c r="K32" s="707">
        <v>78338</v>
      </c>
    </row>
    <row r="33" spans="1:11" ht="12" customHeight="1">
      <c r="A33" s="715">
        <v>33</v>
      </c>
      <c r="B33" s="707">
        <v>1158</v>
      </c>
      <c r="C33" s="707">
        <v>9063</v>
      </c>
      <c r="D33" s="710">
        <v>254988</v>
      </c>
      <c r="E33" s="708">
        <v>351459</v>
      </c>
      <c r="F33" s="709">
        <v>246519</v>
      </c>
      <c r="G33" s="708">
        <v>916384</v>
      </c>
      <c r="H33" s="708">
        <v>817</v>
      </c>
      <c r="I33" s="707">
        <v>410</v>
      </c>
      <c r="J33" s="707">
        <v>21361</v>
      </c>
      <c r="K33" s="707">
        <v>317220</v>
      </c>
    </row>
    <row r="34" spans="1:11" s="700" customFormat="1" ht="12" customHeight="1">
      <c r="A34" s="705" t="s">
        <v>1137</v>
      </c>
      <c r="B34" s="701">
        <v>772</v>
      </c>
      <c r="C34" s="701">
        <v>6482</v>
      </c>
      <c r="D34" s="704">
        <v>13962984</v>
      </c>
      <c r="E34" s="712">
        <v>1340918</v>
      </c>
      <c r="F34" s="713">
        <v>320543</v>
      </c>
      <c r="G34" s="712">
        <v>18178519</v>
      </c>
      <c r="H34" s="712">
        <v>15283</v>
      </c>
      <c r="I34" s="701">
        <v>63</v>
      </c>
      <c r="J34" s="701">
        <v>830566</v>
      </c>
      <c r="K34" s="701">
        <v>2251966</v>
      </c>
    </row>
    <row r="35" spans="1:11" s="700" customFormat="1" ht="12" customHeight="1">
      <c r="A35" s="705" t="s">
        <v>1136</v>
      </c>
      <c r="B35" s="701">
        <v>334</v>
      </c>
      <c r="C35" s="701">
        <v>13303</v>
      </c>
      <c r="D35" s="704">
        <v>296760</v>
      </c>
      <c r="E35" s="712">
        <v>453235</v>
      </c>
      <c r="F35" s="713">
        <v>270707</v>
      </c>
      <c r="G35" s="712">
        <v>1313160</v>
      </c>
      <c r="H35" s="712">
        <v>9028</v>
      </c>
      <c r="I35" s="701">
        <v>10080</v>
      </c>
      <c r="J35" s="701">
        <v>110294</v>
      </c>
      <c r="K35" s="701">
        <v>575878</v>
      </c>
    </row>
    <row r="36" spans="1:11" s="714" customFormat="1" ht="12" customHeight="1">
      <c r="A36" s="705" t="s">
        <v>1135</v>
      </c>
      <c r="B36" s="701">
        <v>17848</v>
      </c>
      <c r="C36" s="701">
        <v>78840</v>
      </c>
      <c r="D36" s="704">
        <v>1622990</v>
      </c>
      <c r="E36" s="712">
        <v>2835752</v>
      </c>
      <c r="F36" s="713">
        <v>1375359</v>
      </c>
      <c r="G36" s="712">
        <v>6289175</v>
      </c>
      <c r="H36" s="712">
        <v>13156</v>
      </c>
      <c r="I36" s="701">
        <v>1942</v>
      </c>
      <c r="J36" s="701">
        <v>202173</v>
      </c>
      <c r="K36" s="701">
        <v>1771829</v>
      </c>
    </row>
    <row r="37" spans="1:11" s="700" customFormat="1" ht="12" customHeight="1">
      <c r="A37" s="705" t="s">
        <v>1134</v>
      </c>
      <c r="B37" s="701">
        <v>53878</v>
      </c>
      <c r="C37" s="701">
        <v>267018</v>
      </c>
      <c r="D37" s="704">
        <v>47118482</v>
      </c>
      <c r="E37" s="712">
        <v>7255841</v>
      </c>
      <c r="F37" s="713">
        <v>4927558</v>
      </c>
      <c r="G37" s="712">
        <v>61367173</v>
      </c>
      <c r="H37" s="712">
        <v>6456</v>
      </c>
      <c r="I37" s="701">
        <v>14037</v>
      </c>
      <c r="J37" s="701">
        <v>1015573</v>
      </c>
      <c r="K37" s="701">
        <v>8227931</v>
      </c>
    </row>
    <row r="38" spans="1:11" ht="12" customHeight="1">
      <c r="A38" s="711">
        <v>45</v>
      </c>
      <c r="B38" s="707">
        <v>6184</v>
      </c>
      <c r="C38" s="707">
        <v>24007</v>
      </c>
      <c r="D38" s="710">
        <v>7508964</v>
      </c>
      <c r="E38" s="708">
        <v>647688</v>
      </c>
      <c r="F38" s="709">
        <v>430945</v>
      </c>
      <c r="G38" s="708">
        <v>8700881</v>
      </c>
      <c r="H38" s="708">
        <v>2375</v>
      </c>
      <c r="I38" s="707">
        <v>934</v>
      </c>
      <c r="J38" s="707">
        <v>191436</v>
      </c>
      <c r="K38" s="707">
        <v>720461</v>
      </c>
    </row>
    <row r="39" spans="1:11" ht="12" customHeight="1">
      <c r="A39" s="711">
        <v>46</v>
      </c>
      <c r="B39" s="707">
        <v>16539</v>
      </c>
      <c r="C39" s="707">
        <v>74802</v>
      </c>
      <c r="D39" s="710">
        <v>23754050</v>
      </c>
      <c r="E39" s="708">
        <v>3741399</v>
      </c>
      <c r="F39" s="709">
        <v>2164181</v>
      </c>
      <c r="G39" s="708">
        <v>31039793</v>
      </c>
      <c r="H39" s="708">
        <v>2303</v>
      </c>
      <c r="I39" s="707">
        <v>6075</v>
      </c>
      <c r="J39" s="707">
        <v>228874</v>
      </c>
      <c r="K39" s="707">
        <v>3888427</v>
      </c>
    </row>
    <row r="40" spans="1:11" ht="12" customHeight="1">
      <c r="A40" s="711">
        <v>47</v>
      </c>
      <c r="B40" s="707">
        <v>31155</v>
      </c>
      <c r="C40" s="707">
        <v>168209</v>
      </c>
      <c r="D40" s="710">
        <v>15855467</v>
      </c>
      <c r="E40" s="708">
        <v>2866754</v>
      </c>
      <c r="F40" s="709">
        <v>2332432</v>
      </c>
      <c r="G40" s="708">
        <v>21626499</v>
      </c>
      <c r="H40" s="708">
        <v>1778</v>
      </c>
      <c r="I40" s="707">
        <v>7027</v>
      </c>
      <c r="J40" s="707">
        <v>595264</v>
      </c>
      <c r="K40" s="707">
        <v>3619043</v>
      </c>
    </row>
    <row r="41" spans="1:11" s="700" customFormat="1" ht="12" customHeight="1">
      <c r="A41" s="705" t="s">
        <v>1133</v>
      </c>
      <c r="B41" s="701">
        <v>7664</v>
      </c>
      <c r="C41" s="701">
        <v>77241</v>
      </c>
      <c r="D41" s="704">
        <v>409795</v>
      </c>
      <c r="E41" s="702">
        <v>7006304</v>
      </c>
      <c r="F41" s="703">
        <v>2368505</v>
      </c>
      <c r="G41" s="702">
        <v>11660109</v>
      </c>
      <c r="H41" s="702">
        <v>15544</v>
      </c>
      <c r="I41" s="701">
        <v>24080</v>
      </c>
      <c r="J41" s="701">
        <v>387957</v>
      </c>
      <c r="K41" s="701">
        <v>4381277</v>
      </c>
    </row>
    <row r="42" spans="1:11" s="700" customFormat="1" ht="12" customHeight="1">
      <c r="A42" s="705" t="s">
        <v>1132</v>
      </c>
      <c r="B42" s="701">
        <v>28892</v>
      </c>
      <c r="C42" s="701">
        <v>131822</v>
      </c>
      <c r="D42" s="704">
        <v>1772212</v>
      </c>
      <c r="E42" s="702">
        <v>1735712</v>
      </c>
      <c r="F42" s="703">
        <v>1423638</v>
      </c>
      <c r="G42" s="702">
        <v>5722284</v>
      </c>
      <c r="H42" s="702">
        <v>1740</v>
      </c>
      <c r="I42" s="701">
        <v>15846</v>
      </c>
      <c r="J42" s="701">
        <v>636799</v>
      </c>
      <c r="K42" s="701">
        <v>2364464</v>
      </c>
    </row>
    <row r="43" spans="1:11" s="700" customFormat="1" ht="12" customHeight="1">
      <c r="A43" s="705" t="s">
        <v>1131</v>
      </c>
      <c r="B43" s="701">
        <v>8961</v>
      </c>
      <c r="C43" s="701">
        <v>67345</v>
      </c>
      <c r="D43" s="704">
        <v>837307</v>
      </c>
      <c r="E43" s="702">
        <v>4995421</v>
      </c>
      <c r="F43" s="703">
        <v>2197285</v>
      </c>
      <c r="G43" s="702">
        <v>9977134</v>
      </c>
      <c r="H43" s="702">
        <v>183480</v>
      </c>
      <c r="I43" s="701">
        <v>27459</v>
      </c>
      <c r="J43" s="701">
        <v>1171088</v>
      </c>
      <c r="K43" s="701">
        <v>4433529</v>
      </c>
    </row>
    <row r="44" spans="1:11" s="700" customFormat="1" ht="12" customHeight="1">
      <c r="A44" s="706" t="s">
        <v>1130</v>
      </c>
      <c r="B44" s="701">
        <v>17408</v>
      </c>
      <c r="C44" s="701">
        <v>27242</v>
      </c>
      <c r="D44" s="704">
        <v>1585922</v>
      </c>
      <c r="E44" s="702">
        <v>1402433</v>
      </c>
      <c r="F44" s="703">
        <v>303164</v>
      </c>
      <c r="G44" s="702">
        <v>4010469</v>
      </c>
      <c r="H44" s="702">
        <v>6774</v>
      </c>
      <c r="I44" s="701">
        <v>2057</v>
      </c>
      <c r="J44" s="701">
        <v>607455</v>
      </c>
      <c r="K44" s="701">
        <v>1210827</v>
      </c>
    </row>
    <row r="45" spans="1:11" s="700" customFormat="1" ht="12" customHeight="1">
      <c r="A45" s="705" t="s">
        <v>1129</v>
      </c>
      <c r="B45" s="701">
        <v>48321</v>
      </c>
      <c r="C45" s="701">
        <v>116957</v>
      </c>
      <c r="D45" s="704">
        <v>340544</v>
      </c>
      <c r="E45" s="702">
        <v>3951172</v>
      </c>
      <c r="F45" s="703">
        <v>2247968</v>
      </c>
      <c r="G45" s="702">
        <v>7636717</v>
      </c>
      <c r="H45" s="702">
        <v>9443</v>
      </c>
      <c r="I45" s="701">
        <v>36546</v>
      </c>
      <c r="J45" s="701">
        <v>375477</v>
      </c>
      <c r="K45" s="701">
        <v>3390300</v>
      </c>
    </row>
    <row r="46" spans="1:11" s="700" customFormat="1" ht="12" customHeight="1">
      <c r="A46" s="705" t="s">
        <v>1128</v>
      </c>
      <c r="B46" s="701">
        <v>70935</v>
      </c>
      <c r="C46" s="701">
        <v>293490</v>
      </c>
      <c r="D46" s="704">
        <v>757304</v>
      </c>
      <c r="E46" s="702">
        <v>2868822</v>
      </c>
      <c r="F46" s="703">
        <v>2963473</v>
      </c>
      <c r="G46" s="702">
        <v>7662582</v>
      </c>
      <c r="H46" s="702">
        <v>16516</v>
      </c>
      <c r="I46" s="701">
        <v>5557</v>
      </c>
      <c r="J46" s="701">
        <v>967038</v>
      </c>
      <c r="K46" s="701">
        <v>4123425</v>
      </c>
    </row>
    <row r="47" spans="1:11" s="700" customFormat="1" ht="12" customHeight="1">
      <c r="A47" s="706" t="s">
        <v>1127</v>
      </c>
      <c r="B47" s="701">
        <v>16071</v>
      </c>
      <c r="C47" s="701">
        <v>36002</v>
      </c>
      <c r="D47" s="704">
        <v>20107</v>
      </c>
      <c r="E47" s="702">
        <v>303146</v>
      </c>
      <c r="F47" s="703">
        <v>425915</v>
      </c>
      <c r="G47" s="702">
        <v>831378</v>
      </c>
      <c r="H47" s="702">
        <v>524</v>
      </c>
      <c r="I47" s="701">
        <v>63741</v>
      </c>
      <c r="J47" s="701">
        <v>43736</v>
      </c>
      <c r="K47" s="701">
        <v>511296</v>
      </c>
    </row>
    <row r="48" spans="1:11" s="700" customFormat="1" ht="12" customHeight="1">
      <c r="A48" s="705" t="s">
        <v>1126</v>
      </c>
      <c r="B48" s="701">
        <v>31110</v>
      </c>
      <c r="C48" s="701">
        <v>69598</v>
      </c>
      <c r="D48" s="704">
        <v>317501</v>
      </c>
      <c r="E48" s="702">
        <v>1594725</v>
      </c>
      <c r="F48" s="703">
        <v>845952</v>
      </c>
      <c r="G48" s="702">
        <v>3392696</v>
      </c>
      <c r="H48" s="702">
        <v>280</v>
      </c>
      <c r="I48" s="701">
        <v>20041</v>
      </c>
      <c r="J48" s="701">
        <v>219118</v>
      </c>
      <c r="K48" s="701">
        <v>1538772</v>
      </c>
    </row>
    <row r="49" spans="1:11" s="700" customFormat="1" ht="12" customHeight="1">
      <c r="A49" s="705" t="s">
        <v>1125</v>
      </c>
      <c r="B49" s="701">
        <v>15085</v>
      </c>
      <c r="C49" s="701">
        <v>24335</v>
      </c>
      <c r="D49" s="704">
        <v>140971</v>
      </c>
      <c r="E49" s="702">
        <v>587215</v>
      </c>
      <c r="F49" s="703">
        <v>348215</v>
      </c>
      <c r="G49" s="702">
        <v>1324059</v>
      </c>
      <c r="H49" s="702">
        <v>1136</v>
      </c>
      <c r="I49" s="701">
        <v>23520</v>
      </c>
      <c r="J49" s="701">
        <v>216032</v>
      </c>
      <c r="K49" s="701">
        <v>729535</v>
      </c>
    </row>
    <row r="50" spans="1:11" s="700" customFormat="1" ht="12" customHeight="1">
      <c r="A50" s="705" t="s">
        <v>1124</v>
      </c>
      <c r="B50" s="701">
        <v>18806</v>
      </c>
      <c r="C50" s="701">
        <v>30504</v>
      </c>
      <c r="D50" s="704">
        <v>86605</v>
      </c>
      <c r="E50" s="702">
        <v>294247</v>
      </c>
      <c r="F50" s="703">
        <v>218348</v>
      </c>
      <c r="G50" s="702">
        <v>624675</v>
      </c>
      <c r="H50" s="702">
        <v>300</v>
      </c>
      <c r="I50" s="701">
        <v>60298</v>
      </c>
      <c r="J50" s="701">
        <v>33611</v>
      </c>
      <c r="K50" s="701">
        <v>264183</v>
      </c>
    </row>
    <row r="51" spans="1:11" ht="12.75" customHeight="1">
      <c r="A51" s="1462"/>
      <c r="B51" s="1449" t="s">
        <v>1095</v>
      </c>
      <c r="C51" s="1449" t="s">
        <v>1096</v>
      </c>
      <c r="D51" s="1466" t="s">
        <v>1123</v>
      </c>
      <c r="E51" s="1467"/>
      <c r="F51" s="1468"/>
      <c r="G51" s="1469" t="s">
        <v>1122</v>
      </c>
      <c r="H51" s="1467"/>
      <c r="I51" s="1468"/>
      <c r="J51" s="1454" t="s">
        <v>1121</v>
      </c>
      <c r="K51" s="1449" t="s">
        <v>1120</v>
      </c>
    </row>
    <row r="52" spans="1:11" ht="48" customHeight="1">
      <c r="A52" s="1463"/>
      <c r="B52" s="1465"/>
      <c r="C52" s="1465"/>
      <c r="D52" s="699" t="s">
        <v>1119</v>
      </c>
      <c r="E52" s="698" t="s">
        <v>1118</v>
      </c>
      <c r="F52" s="697" t="s">
        <v>1117</v>
      </c>
      <c r="G52" s="697" t="s">
        <v>1097</v>
      </c>
      <c r="H52" s="697" t="s">
        <v>1116</v>
      </c>
      <c r="I52" s="697" t="s">
        <v>1115</v>
      </c>
      <c r="J52" s="1470"/>
      <c r="K52" s="1465"/>
    </row>
    <row r="53" spans="1:11" ht="12.75" customHeight="1">
      <c r="A53" s="1464"/>
      <c r="B53" s="1471" t="s">
        <v>416</v>
      </c>
      <c r="C53" s="1472"/>
      <c r="D53" s="1471" t="s">
        <v>215</v>
      </c>
      <c r="E53" s="1467"/>
      <c r="F53" s="1467"/>
      <c r="G53" s="1467"/>
      <c r="H53" s="1467"/>
      <c r="I53" s="1467"/>
      <c r="J53" s="1467"/>
      <c r="K53" s="1468"/>
    </row>
    <row r="54" spans="1:11" ht="9.6" customHeight="1">
      <c r="A54" s="1458" t="s">
        <v>1099</v>
      </c>
      <c r="B54" s="1458"/>
      <c r="C54" s="1458"/>
      <c r="D54" s="1458"/>
      <c r="E54" s="1458"/>
      <c r="F54" s="1458"/>
      <c r="G54" s="1458"/>
      <c r="H54" s="1458"/>
      <c r="I54" s="1458"/>
      <c r="J54" s="1458"/>
      <c r="K54" s="1458"/>
    </row>
    <row r="55" spans="1:11" ht="9.75" customHeight="1">
      <c r="A55" s="1459" t="s">
        <v>1100</v>
      </c>
      <c r="B55" s="1459"/>
      <c r="C55" s="1459"/>
      <c r="D55" s="1459"/>
      <c r="E55" s="1459"/>
      <c r="F55" s="1459"/>
      <c r="G55" s="1459"/>
      <c r="H55" s="1459"/>
      <c r="I55" s="1459"/>
      <c r="J55" s="1459"/>
      <c r="K55" s="1459"/>
    </row>
    <row r="56" spans="1:11" ht="9.75" customHeight="1">
      <c r="A56" s="1459" t="s">
        <v>1101</v>
      </c>
      <c r="B56" s="1459"/>
      <c r="C56" s="1459"/>
      <c r="D56" s="1459"/>
      <c r="E56" s="1459"/>
      <c r="F56" s="1459"/>
      <c r="G56" s="1459"/>
      <c r="H56" s="1459"/>
      <c r="I56" s="1459"/>
      <c r="J56" s="1459"/>
      <c r="K56" s="1459"/>
    </row>
    <row r="57" spans="1:11" ht="9.75" customHeight="1">
      <c r="A57" s="696"/>
      <c r="B57" s="691"/>
      <c r="C57" s="691"/>
      <c r="D57" s="691"/>
      <c r="E57" s="691"/>
      <c r="F57" s="691"/>
      <c r="G57" s="691"/>
      <c r="H57" s="691"/>
      <c r="I57" s="691"/>
      <c r="J57" s="691"/>
      <c r="K57" s="691"/>
    </row>
    <row r="58" spans="1:11" ht="9.75" customHeight="1">
      <c r="A58" s="178" t="s">
        <v>3</v>
      </c>
      <c r="B58" s="178"/>
      <c r="C58" s="178"/>
      <c r="D58" s="178"/>
      <c r="E58" s="284"/>
      <c r="F58" s="230"/>
      <c r="G58" s="284"/>
      <c r="H58" s="230"/>
      <c r="I58" s="693"/>
      <c r="J58" s="693"/>
      <c r="K58" s="693"/>
    </row>
    <row r="59" spans="1:11" ht="9.75" customHeight="1">
      <c r="A59" s="179" t="s">
        <v>1114</v>
      </c>
      <c r="B59" s="179"/>
      <c r="C59" s="179"/>
      <c r="D59" s="179" t="s">
        <v>1113</v>
      </c>
      <c r="E59" s="694"/>
      <c r="F59" s="284"/>
      <c r="G59" s="179" t="s">
        <v>1112</v>
      </c>
      <c r="H59" s="284"/>
      <c r="I59" s="695"/>
      <c r="J59" s="179"/>
      <c r="K59" s="695"/>
    </row>
    <row r="60" spans="1:11" s="694" customFormat="1" ht="9.75" customHeight="1">
      <c r="A60" s="179" t="s">
        <v>1111</v>
      </c>
      <c r="B60" s="179"/>
      <c r="C60" s="179"/>
      <c r="D60" s="179" t="s">
        <v>1110</v>
      </c>
      <c r="F60" s="284"/>
      <c r="G60" s="179" t="s">
        <v>1109</v>
      </c>
      <c r="H60" s="284"/>
      <c r="I60" s="695"/>
      <c r="J60" s="179"/>
      <c r="K60" s="695"/>
    </row>
    <row r="61" spans="1:11" s="694" customFormat="1" ht="9.75" customHeight="1">
      <c r="A61" s="179" t="s">
        <v>1108</v>
      </c>
      <c r="B61" s="284"/>
      <c r="C61" s="179"/>
      <c r="D61" s="179" t="s">
        <v>1107</v>
      </c>
      <c r="F61" s="284"/>
      <c r="G61" s="179" t="s">
        <v>1106</v>
      </c>
      <c r="H61" s="284"/>
      <c r="I61" s="695"/>
      <c r="J61" s="695"/>
      <c r="K61" s="695"/>
    </row>
    <row r="62" spans="1:11" s="694" customFormat="1">
      <c r="A62" s="682"/>
      <c r="B62" s="693"/>
      <c r="C62" s="693"/>
      <c r="D62" s="693"/>
      <c r="E62" s="693"/>
      <c r="F62" s="693"/>
      <c r="G62" s="693"/>
      <c r="H62" s="693"/>
      <c r="I62" s="693"/>
      <c r="J62" s="693"/>
      <c r="K62" s="693"/>
    </row>
    <row r="63" spans="1:11">
      <c r="B63" s="693"/>
      <c r="C63" s="693"/>
      <c r="D63" s="693"/>
      <c r="E63" s="693"/>
      <c r="F63" s="693"/>
      <c r="G63" s="693"/>
      <c r="H63" s="693"/>
      <c r="I63" s="693"/>
      <c r="J63" s="693"/>
      <c r="K63" s="693"/>
    </row>
    <row r="64" spans="1:11">
      <c r="B64" s="692"/>
      <c r="C64" s="692"/>
      <c r="D64" s="692"/>
      <c r="E64" s="692"/>
      <c r="F64" s="692"/>
      <c r="G64" s="692"/>
      <c r="H64" s="692"/>
      <c r="I64" s="692"/>
      <c r="J64" s="692"/>
      <c r="K64" s="692"/>
    </row>
    <row r="65" spans="1:11">
      <c r="B65" s="692"/>
      <c r="C65" s="692"/>
      <c r="D65" s="692"/>
      <c r="E65" s="692"/>
      <c r="F65" s="692"/>
      <c r="G65" s="692"/>
      <c r="H65" s="692"/>
      <c r="I65" s="692"/>
      <c r="J65" s="692"/>
      <c r="K65" s="692"/>
    </row>
    <row r="66" spans="1:11">
      <c r="B66" s="692"/>
      <c r="C66" s="692"/>
      <c r="D66" s="692"/>
      <c r="E66" s="692"/>
      <c r="F66" s="692"/>
      <c r="G66" s="692"/>
      <c r="H66" s="692"/>
      <c r="I66" s="692"/>
      <c r="J66" s="692"/>
      <c r="K66" s="692"/>
    </row>
    <row r="67" spans="1:11">
      <c r="A67" s="6"/>
    </row>
    <row r="68" spans="1:11">
      <c r="A68" s="6"/>
    </row>
    <row r="69" spans="1:11">
      <c r="A69" s="691"/>
    </row>
  </sheetData>
  <mergeCells count="23">
    <mergeCell ref="A1:K1"/>
    <mergeCell ref="A2:K2"/>
    <mergeCell ref="A3:A5"/>
    <mergeCell ref="B3:B4"/>
    <mergeCell ref="C3:C4"/>
    <mergeCell ref="D3:F3"/>
    <mergeCell ref="G3:I3"/>
    <mergeCell ref="J3:J4"/>
    <mergeCell ref="K3:K4"/>
    <mergeCell ref="B5:C5"/>
    <mergeCell ref="D5:K5"/>
    <mergeCell ref="A55:K55"/>
    <mergeCell ref="A56:K56"/>
    <mergeCell ref="J51:J52"/>
    <mergeCell ref="K51:K52"/>
    <mergeCell ref="B53:C53"/>
    <mergeCell ref="D53:K53"/>
    <mergeCell ref="A54:K54"/>
    <mergeCell ref="A51:A53"/>
    <mergeCell ref="B51:B52"/>
    <mergeCell ref="C51:C52"/>
    <mergeCell ref="D51:F51"/>
    <mergeCell ref="G51:I51"/>
  </mergeCells>
  <conditionalFormatting sqref="B6:F50 I6:K50 G6:H14 G16:H20 G22:H29 G31:H50 H21">
    <cfRule type="cellIs" dxfId="46" priority="1" operator="between">
      <formula>0.00000001</formula>
      <formula>0.49999999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orientation="portrait" verticalDpi="0" r:id="rId29"/>
</worksheet>
</file>

<file path=xl/worksheets/sheet34.xml><?xml version="1.0" encoding="utf-8"?>
<worksheet xmlns="http://schemas.openxmlformats.org/spreadsheetml/2006/main" xmlns:r="http://schemas.openxmlformats.org/officeDocument/2006/relationships">
  <dimension ref="A1:DD47"/>
  <sheetViews>
    <sheetView workbookViewId="0">
      <selection sqref="A1:N1"/>
    </sheetView>
  </sheetViews>
  <sheetFormatPr defaultColWidth="9.28515625" defaultRowHeight="12.75"/>
  <cols>
    <col min="1" max="1" width="18.85546875" style="671" customWidth="1"/>
    <col min="2" max="5" width="17.140625" style="671" customWidth="1"/>
    <col min="6" max="6" width="9.28515625" style="671" customWidth="1"/>
    <col min="7" max="7" width="4.7109375" style="671" customWidth="1"/>
    <col min="8" max="8" width="7.28515625" style="671" customWidth="1"/>
    <col min="9" max="16384" width="9.28515625" style="671"/>
  </cols>
  <sheetData>
    <row r="1" spans="1:8" s="665" customFormat="1" ht="30" customHeight="1">
      <c r="A1" s="1480" t="s">
        <v>1088</v>
      </c>
      <c r="B1" s="1480"/>
      <c r="C1" s="1480"/>
      <c r="D1" s="1480"/>
      <c r="E1" s="1480"/>
      <c r="F1" s="663"/>
      <c r="G1" s="664"/>
      <c r="H1" s="664"/>
    </row>
    <row r="2" spans="1:8" s="665" customFormat="1" ht="30" customHeight="1">
      <c r="A2" s="1480" t="s">
        <v>1089</v>
      </c>
      <c r="B2" s="1480"/>
      <c r="C2" s="1480"/>
      <c r="D2" s="1480"/>
      <c r="E2" s="1480"/>
      <c r="F2" s="663"/>
      <c r="G2" s="664"/>
      <c r="H2" s="664"/>
    </row>
    <row r="3" spans="1:8" s="665" customFormat="1" ht="9" customHeight="1">
      <c r="A3" s="666"/>
      <c r="B3" s="667"/>
      <c r="C3" s="667"/>
      <c r="D3" s="667"/>
      <c r="E3" s="668"/>
      <c r="F3" s="668"/>
      <c r="G3" s="669"/>
    </row>
    <row r="4" spans="1:8" ht="13.5" customHeight="1">
      <c r="A4" s="1481"/>
      <c r="B4" s="626" t="s">
        <v>1090</v>
      </c>
      <c r="C4" s="624" t="s">
        <v>1091</v>
      </c>
      <c r="D4" s="624" t="s">
        <v>1092</v>
      </c>
      <c r="E4" s="626" t="s">
        <v>1093</v>
      </c>
      <c r="F4" s="670"/>
    </row>
    <row r="5" spans="1:8" ht="13.5" customHeight="1">
      <c r="A5" s="1482"/>
      <c r="B5" s="1483" t="s">
        <v>374</v>
      </c>
      <c r="C5" s="1484"/>
      <c r="D5" s="1483" t="s">
        <v>214</v>
      </c>
      <c r="E5" s="1485"/>
      <c r="F5" s="670"/>
      <c r="G5" s="520"/>
    </row>
    <row r="6" spans="1:8" s="528" customFormat="1" ht="12.6" customHeight="1">
      <c r="A6" s="672" t="s">
        <v>75</v>
      </c>
      <c r="B6" s="673">
        <v>15333</v>
      </c>
      <c r="C6" s="673" t="s">
        <v>1094</v>
      </c>
      <c r="D6" s="674" t="s">
        <v>1094</v>
      </c>
      <c r="E6" s="674" t="s">
        <v>1094</v>
      </c>
      <c r="G6" s="675">
        <v>1</v>
      </c>
      <c r="H6" s="676" t="s">
        <v>74</v>
      </c>
    </row>
    <row r="7" spans="1:8" s="528" customFormat="1" ht="12.6" customHeight="1">
      <c r="A7" s="672" t="s">
        <v>73</v>
      </c>
      <c r="B7" s="677">
        <v>14836</v>
      </c>
      <c r="C7" s="673">
        <v>101110</v>
      </c>
      <c r="D7" s="673">
        <v>15236489</v>
      </c>
      <c r="E7" s="673">
        <v>5561725</v>
      </c>
      <c r="G7" s="675">
        <v>2</v>
      </c>
      <c r="H7" s="676" t="s">
        <v>72</v>
      </c>
    </row>
    <row r="8" spans="1:8" s="528" customFormat="1" ht="12.6" customHeight="1">
      <c r="A8" s="672" t="s">
        <v>71</v>
      </c>
      <c r="B8" s="677">
        <v>4202</v>
      </c>
      <c r="C8" s="673" t="s">
        <v>1094</v>
      </c>
      <c r="D8" s="673" t="s">
        <v>1094</v>
      </c>
      <c r="E8" s="673" t="s">
        <v>1094</v>
      </c>
      <c r="G8" s="675">
        <v>3</v>
      </c>
      <c r="H8" s="676" t="s">
        <v>70</v>
      </c>
    </row>
    <row r="9" spans="1:8" s="520" customFormat="1" ht="12.6" customHeight="1">
      <c r="A9" s="675" t="s">
        <v>69</v>
      </c>
      <c r="B9" s="678">
        <v>178</v>
      </c>
      <c r="C9" s="678" t="s">
        <v>1094</v>
      </c>
      <c r="D9" s="674" t="s">
        <v>1094</v>
      </c>
      <c r="E9" s="674" t="s">
        <v>1094</v>
      </c>
      <c r="F9" s="528"/>
      <c r="G9" s="675">
        <v>4</v>
      </c>
      <c r="H9" s="676" t="s">
        <v>68</v>
      </c>
    </row>
    <row r="10" spans="1:8" s="520" customFormat="1" ht="12.6" customHeight="1">
      <c r="A10" s="675" t="s">
        <v>67</v>
      </c>
      <c r="B10" s="678">
        <v>578</v>
      </c>
      <c r="C10" s="678">
        <v>5480</v>
      </c>
      <c r="D10" s="678">
        <v>1247764</v>
      </c>
      <c r="E10" s="678">
        <v>204124</v>
      </c>
      <c r="F10" s="528"/>
      <c r="G10" s="679">
        <v>15</v>
      </c>
      <c r="H10" s="676" t="s">
        <v>66</v>
      </c>
    </row>
    <row r="11" spans="1:8" s="520" customFormat="1" ht="12.6" customHeight="1">
      <c r="A11" s="675" t="s">
        <v>65</v>
      </c>
      <c r="B11" s="678">
        <v>341</v>
      </c>
      <c r="C11" s="678">
        <v>1137</v>
      </c>
      <c r="D11" s="678">
        <v>63192</v>
      </c>
      <c r="E11" s="678">
        <v>27451</v>
      </c>
      <c r="F11" s="528"/>
      <c r="G11" s="679">
        <v>22</v>
      </c>
      <c r="H11" s="676" t="s">
        <v>64</v>
      </c>
    </row>
    <row r="12" spans="1:8" s="520" customFormat="1" ht="12.6" customHeight="1">
      <c r="A12" s="675" t="s">
        <v>581</v>
      </c>
      <c r="B12" s="678">
        <v>2770</v>
      </c>
      <c r="C12" s="674">
        <v>17146</v>
      </c>
      <c r="D12" s="674">
        <v>2407294</v>
      </c>
      <c r="E12" s="674">
        <v>722446</v>
      </c>
      <c r="F12" s="528"/>
      <c r="G12" s="679">
        <v>31</v>
      </c>
      <c r="H12" s="676" t="s">
        <v>62</v>
      </c>
    </row>
    <row r="13" spans="1:8" s="520" customFormat="1" ht="12.6" customHeight="1">
      <c r="A13" s="675" t="s">
        <v>61</v>
      </c>
      <c r="B13" s="678">
        <v>48</v>
      </c>
      <c r="C13" s="678">
        <v>90</v>
      </c>
      <c r="D13" s="678">
        <v>2573</v>
      </c>
      <c r="E13" s="678">
        <v>1113</v>
      </c>
      <c r="F13" s="528"/>
      <c r="G13" s="679">
        <v>49</v>
      </c>
      <c r="H13" s="676" t="s">
        <v>60</v>
      </c>
    </row>
    <row r="14" spans="1:8" s="520" customFormat="1" ht="12.6" customHeight="1">
      <c r="A14" s="675" t="s">
        <v>59</v>
      </c>
      <c r="B14" s="678">
        <v>138</v>
      </c>
      <c r="C14" s="678">
        <v>283</v>
      </c>
      <c r="D14" s="678">
        <v>13971</v>
      </c>
      <c r="E14" s="678">
        <v>7145</v>
      </c>
      <c r="F14" s="528"/>
      <c r="G14" s="679">
        <v>56</v>
      </c>
      <c r="H14" s="676" t="s">
        <v>58</v>
      </c>
    </row>
    <row r="15" spans="1:8" s="520" customFormat="1" ht="12.6" customHeight="1">
      <c r="A15" s="675" t="s">
        <v>57</v>
      </c>
      <c r="B15" s="678">
        <v>101</v>
      </c>
      <c r="C15" s="678">
        <v>614</v>
      </c>
      <c r="D15" s="678">
        <v>57455</v>
      </c>
      <c r="E15" s="678">
        <v>14235</v>
      </c>
      <c r="F15" s="528"/>
      <c r="G15" s="679">
        <v>68</v>
      </c>
      <c r="H15" s="676" t="s">
        <v>56</v>
      </c>
    </row>
    <row r="16" spans="1:8" s="520" customFormat="1" ht="12.6" customHeight="1">
      <c r="A16" s="675" t="s">
        <v>55</v>
      </c>
      <c r="B16" s="678">
        <v>48</v>
      </c>
      <c r="C16" s="678">
        <v>72</v>
      </c>
      <c r="D16" s="678">
        <v>2754</v>
      </c>
      <c r="E16" s="678">
        <v>1019</v>
      </c>
      <c r="F16" s="528"/>
      <c r="G16" s="679">
        <v>88</v>
      </c>
      <c r="H16" s="676" t="s">
        <v>54</v>
      </c>
    </row>
    <row r="17" spans="1:8" s="528" customFormat="1" ht="12.6" customHeight="1">
      <c r="A17" s="680" t="s">
        <v>53</v>
      </c>
      <c r="B17" s="677">
        <v>2485</v>
      </c>
      <c r="C17" s="677">
        <v>10724</v>
      </c>
      <c r="D17" s="674">
        <v>885378</v>
      </c>
      <c r="E17" s="674">
        <v>353282</v>
      </c>
      <c r="G17" s="679">
        <v>98</v>
      </c>
      <c r="H17" s="676" t="s">
        <v>52</v>
      </c>
    </row>
    <row r="18" spans="1:8" s="520" customFormat="1" ht="12.6" customHeight="1">
      <c r="A18" s="675" t="s">
        <v>51</v>
      </c>
      <c r="B18" s="678">
        <v>469</v>
      </c>
      <c r="C18" s="678">
        <v>1776</v>
      </c>
      <c r="D18" s="674">
        <v>120026</v>
      </c>
      <c r="E18" s="674">
        <v>48546</v>
      </c>
      <c r="F18" s="528"/>
      <c r="G18" s="679">
        <v>99</v>
      </c>
      <c r="H18" s="676" t="s">
        <v>50</v>
      </c>
    </row>
    <row r="19" spans="1:8" s="520" customFormat="1" ht="12.6" customHeight="1">
      <c r="A19" s="675" t="s">
        <v>49</v>
      </c>
      <c r="B19" s="678">
        <v>491</v>
      </c>
      <c r="C19" s="678">
        <v>3149</v>
      </c>
      <c r="D19" s="678">
        <v>414962</v>
      </c>
      <c r="E19" s="678">
        <v>127735</v>
      </c>
      <c r="F19" s="528"/>
      <c r="G19" s="679">
        <v>112</v>
      </c>
      <c r="H19" s="676" t="s">
        <v>48</v>
      </c>
    </row>
    <row r="20" spans="1:8" s="520" customFormat="1" ht="12.6" customHeight="1">
      <c r="A20" s="675" t="s">
        <v>47</v>
      </c>
      <c r="B20" s="678">
        <v>576</v>
      </c>
      <c r="C20" s="678">
        <v>2688</v>
      </c>
      <c r="D20" s="678">
        <v>155979</v>
      </c>
      <c r="E20" s="678">
        <v>94812</v>
      </c>
      <c r="F20" s="528"/>
      <c r="G20" s="679">
        <v>124</v>
      </c>
      <c r="H20" s="676" t="s">
        <v>46</v>
      </c>
    </row>
    <row r="21" spans="1:8" s="520" customFormat="1" ht="12.6" customHeight="1">
      <c r="A21" s="675" t="s">
        <v>45</v>
      </c>
      <c r="B21" s="678">
        <v>341</v>
      </c>
      <c r="C21" s="678">
        <v>1071</v>
      </c>
      <c r="D21" s="678">
        <v>55434</v>
      </c>
      <c r="E21" s="678">
        <v>24940</v>
      </c>
      <c r="F21" s="528"/>
      <c r="G21" s="679">
        <v>144</v>
      </c>
      <c r="H21" s="676" t="s">
        <v>44</v>
      </c>
    </row>
    <row r="22" spans="1:8" s="520" customFormat="1" ht="12.6" customHeight="1">
      <c r="A22" s="675" t="s">
        <v>43</v>
      </c>
      <c r="B22" s="678">
        <v>169</v>
      </c>
      <c r="C22" s="678">
        <v>431</v>
      </c>
      <c r="D22" s="678">
        <v>27474</v>
      </c>
      <c r="E22" s="678">
        <v>8734</v>
      </c>
      <c r="F22" s="528"/>
      <c r="G22" s="679">
        <v>155</v>
      </c>
      <c r="H22" s="676" t="s">
        <v>42</v>
      </c>
    </row>
    <row r="23" spans="1:8" s="520" customFormat="1" ht="12.6" customHeight="1">
      <c r="A23" s="675" t="s">
        <v>41</v>
      </c>
      <c r="B23" s="678">
        <v>82</v>
      </c>
      <c r="C23" s="678">
        <v>473</v>
      </c>
      <c r="D23" s="678">
        <v>15135</v>
      </c>
      <c r="E23" s="678">
        <v>8900</v>
      </c>
      <c r="F23" s="528"/>
      <c r="G23" s="679">
        <v>170</v>
      </c>
      <c r="H23" s="676" t="s">
        <v>40</v>
      </c>
    </row>
    <row r="24" spans="1:8" s="520" customFormat="1" ht="12.6" customHeight="1">
      <c r="A24" s="675" t="s">
        <v>39</v>
      </c>
      <c r="B24" s="678">
        <v>195</v>
      </c>
      <c r="C24" s="678">
        <v>513</v>
      </c>
      <c r="D24" s="678">
        <v>20831</v>
      </c>
      <c r="E24" s="678">
        <v>10471</v>
      </c>
      <c r="F24" s="528"/>
      <c r="G24" s="679">
        <v>177</v>
      </c>
      <c r="H24" s="676" t="s">
        <v>38</v>
      </c>
    </row>
    <row r="25" spans="1:8" s="520" customFormat="1" ht="12.6" customHeight="1">
      <c r="A25" s="675" t="s">
        <v>37</v>
      </c>
      <c r="B25" s="678">
        <v>162</v>
      </c>
      <c r="C25" s="678">
        <v>623</v>
      </c>
      <c r="D25" s="678">
        <v>75538</v>
      </c>
      <c r="E25" s="678">
        <v>29144</v>
      </c>
      <c r="F25" s="528"/>
      <c r="G25" s="679">
        <v>191</v>
      </c>
      <c r="H25" s="676" t="s">
        <v>36</v>
      </c>
    </row>
    <row r="26" spans="1:8" s="520" customFormat="1" ht="12.6" customHeight="1">
      <c r="A26" s="672" t="s">
        <v>35</v>
      </c>
      <c r="B26" s="677">
        <v>7114</v>
      </c>
      <c r="C26" s="673" t="s">
        <v>1094</v>
      </c>
      <c r="D26" s="674" t="s">
        <v>1094</v>
      </c>
      <c r="E26" s="674" t="s">
        <v>1094</v>
      </c>
      <c r="F26" s="528"/>
      <c r="G26" s="679">
        <v>207</v>
      </c>
      <c r="H26" s="676" t="s">
        <v>34</v>
      </c>
    </row>
    <row r="27" spans="1:8" s="520" customFormat="1" ht="12.6" customHeight="1">
      <c r="A27" s="672" t="s">
        <v>33</v>
      </c>
      <c r="B27" s="677">
        <v>551</v>
      </c>
      <c r="C27" s="677">
        <v>1415</v>
      </c>
      <c r="D27" s="674">
        <v>159059</v>
      </c>
      <c r="E27" s="674">
        <v>39115</v>
      </c>
      <c r="F27" s="528"/>
      <c r="G27" s="679">
        <v>226</v>
      </c>
      <c r="H27" s="676" t="s">
        <v>32</v>
      </c>
    </row>
    <row r="28" spans="1:8" s="520" customFormat="1" ht="12.6" customHeight="1">
      <c r="A28" s="675" t="s">
        <v>31</v>
      </c>
      <c r="B28" s="678">
        <v>72</v>
      </c>
      <c r="C28" s="678">
        <v>135</v>
      </c>
      <c r="D28" s="678">
        <v>4623</v>
      </c>
      <c r="E28" s="678">
        <v>2461</v>
      </c>
      <c r="F28" s="528"/>
      <c r="G28" s="679">
        <v>227</v>
      </c>
      <c r="H28" s="681" t="s">
        <v>30</v>
      </c>
    </row>
    <row r="29" spans="1:8" s="520" customFormat="1" ht="12.6" customHeight="1">
      <c r="A29" s="675" t="s">
        <v>29</v>
      </c>
      <c r="B29" s="678">
        <v>64</v>
      </c>
      <c r="C29" s="678">
        <v>109</v>
      </c>
      <c r="D29" s="678">
        <v>4306</v>
      </c>
      <c r="E29" s="678">
        <v>1260</v>
      </c>
      <c r="F29" s="528"/>
      <c r="G29" s="679">
        <v>233</v>
      </c>
      <c r="H29" s="676" t="s">
        <v>28</v>
      </c>
    </row>
    <row r="30" spans="1:8" s="528" customFormat="1" ht="12.6" customHeight="1">
      <c r="A30" s="675" t="s">
        <v>27</v>
      </c>
      <c r="B30" s="678">
        <v>210</v>
      </c>
      <c r="C30" s="678">
        <v>529</v>
      </c>
      <c r="D30" s="678">
        <v>25751</v>
      </c>
      <c r="E30" s="678">
        <v>12734</v>
      </c>
      <c r="G30" s="679">
        <v>247</v>
      </c>
      <c r="H30" s="676" t="s">
        <v>26</v>
      </c>
    </row>
    <row r="31" spans="1:8" s="520" customFormat="1" ht="12.6" customHeight="1">
      <c r="A31" s="675" t="s">
        <v>25</v>
      </c>
      <c r="B31" s="678">
        <v>50</v>
      </c>
      <c r="C31" s="678">
        <v>69</v>
      </c>
      <c r="D31" s="674">
        <v>1984</v>
      </c>
      <c r="E31" s="674">
        <v>602</v>
      </c>
      <c r="F31" s="528"/>
      <c r="G31" s="679">
        <v>259</v>
      </c>
      <c r="H31" s="676" t="s">
        <v>24</v>
      </c>
    </row>
    <row r="32" spans="1:8" s="520" customFormat="1" ht="12.6" customHeight="1">
      <c r="A32" s="675" t="s">
        <v>23</v>
      </c>
      <c r="B32" s="678">
        <v>155</v>
      </c>
      <c r="C32" s="678">
        <v>573</v>
      </c>
      <c r="D32" s="678">
        <v>122395</v>
      </c>
      <c r="E32" s="678">
        <v>22058</v>
      </c>
      <c r="F32" s="528"/>
      <c r="G32" s="679">
        <v>275</v>
      </c>
      <c r="H32" s="676" t="s">
        <v>22</v>
      </c>
    </row>
    <row r="33" spans="1:108" s="528" customFormat="1" ht="12.6" customHeight="1">
      <c r="A33" s="672" t="s">
        <v>21</v>
      </c>
      <c r="B33" s="677">
        <v>484</v>
      </c>
      <c r="C33" s="677">
        <v>1112</v>
      </c>
      <c r="D33" s="677">
        <v>49770</v>
      </c>
      <c r="E33" s="677">
        <v>26690</v>
      </c>
      <c r="G33" s="679">
        <v>290</v>
      </c>
      <c r="H33" s="676" t="s">
        <v>20</v>
      </c>
    </row>
    <row r="34" spans="1:108" s="520" customFormat="1" ht="12.6" customHeight="1">
      <c r="A34" s="672" t="s">
        <v>19</v>
      </c>
      <c r="B34" s="677">
        <v>213</v>
      </c>
      <c r="C34" s="677" t="s">
        <v>1094</v>
      </c>
      <c r="D34" s="673" t="s">
        <v>1094</v>
      </c>
      <c r="E34" s="673" t="s">
        <v>1094</v>
      </c>
      <c r="F34" s="528"/>
      <c r="G34" s="679">
        <v>307</v>
      </c>
      <c r="H34" s="676" t="s">
        <v>18</v>
      </c>
    </row>
    <row r="35" spans="1:108" s="520" customFormat="1" ht="12.6" customHeight="1">
      <c r="A35" s="680" t="s">
        <v>17</v>
      </c>
      <c r="B35" s="677">
        <v>284</v>
      </c>
      <c r="C35" s="677" t="s">
        <v>1094</v>
      </c>
      <c r="D35" s="677" t="s">
        <v>1094</v>
      </c>
      <c r="E35" s="677" t="s">
        <v>1094</v>
      </c>
      <c r="F35" s="528"/>
      <c r="G35" s="679">
        <v>336</v>
      </c>
      <c r="H35" s="676" t="s">
        <v>16</v>
      </c>
    </row>
    <row r="36" spans="1:108" ht="15" customHeight="1">
      <c r="A36" s="1486"/>
      <c r="B36" s="624" t="s">
        <v>1095</v>
      </c>
      <c r="C36" s="624" t="s">
        <v>1096</v>
      </c>
      <c r="D36" s="624" t="s">
        <v>1097</v>
      </c>
      <c r="E36" s="626" t="s">
        <v>1098</v>
      </c>
      <c r="F36" s="670"/>
      <c r="G36" s="670"/>
      <c r="H36" s="670"/>
      <c r="I36" s="670"/>
      <c r="J36" s="670"/>
      <c r="K36" s="670"/>
      <c r="L36" s="670"/>
      <c r="M36" s="670"/>
      <c r="N36" s="670"/>
      <c r="O36" s="670"/>
      <c r="P36" s="670"/>
      <c r="Q36" s="670"/>
      <c r="R36" s="670"/>
      <c r="S36" s="670"/>
      <c r="T36" s="670"/>
      <c r="U36" s="670"/>
      <c r="V36" s="670"/>
      <c r="W36" s="670"/>
      <c r="X36" s="670"/>
      <c r="Y36" s="670"/>
      <c r="Z36" s="670"/>
    </row>
    <row r="37" spans="1:108" ht="15.6" customHeight="1">
      <c r="A37" s="1482"/>
      <c r="B37" s="1483" t="s">
        <v>416</v>
      </c>
      <c r="C37" s="1484"/>
      <c r="D37" s="1483" t="s">
        <v>215</v>
      </c>
      <c r="E37" s="1485"/>
      <c r="F37" s="670"/>
      <c r="G37" s="670"/>
      <c r="H37" s="670"/>
      <c r="I37" s="670"/>
      <c r="J37" s="670"/>
      <c r="K37" s="670"/>
      <c r="L37" s="670"/>
      <c r="M37" s="670"/>
      <c r="N37" s="670"/>
      <c r="O37" s="670"/>
      <c r="P37" s="670"/>
      <c r="Q37" s="670"/>
      <c r="R37" s="670"/>
      <c r="S37" s="670"/>
      <c r="T37" s="670"/>
      <c r="U37" s="670"/>
      <c r="V37" s="670"/>
      <c r="W37" s="670"/>
      <c r="X37" s="670"/>
      <c r="Y37" s="670"/>
      <c r="Z37" s="670"/>
    </row>
    <row r="38" spans="1:108" s="682" customFormat="1" ht="9.6" customHeight="1">
      <c r="A38" s="1458" t="s">
        <v>1099</v>
      </c>
      <c r="B38" s="1458"/>
      <c r="C38" s="1458"/>
      <c r="D38" s="1458"/>
      <c r="E38" s="1458"/>
      <c r="F38" s="670"/>
      <c r="G38" s="670"/>
      <c r="H38" s="670"/>
      <c r="I38" s="670"/>
      <c r="J38" s="670"/>
      <c r="K38" s="670"/>
      <c r="L38" s="670"/>
      <c r="M38" s="670"/>
      <c r="N38" s="670"/>
      <c r="O38" s="670"/>
      <c r="P38" s="670"/>
      <c r="Q38" s="670"/>
      <c r="R38" s="670"/>
      <c r="S38" s="670"/>
      <c r="T38" s="670"/>
      <c r="U38" s="670"/>
      <c r="V38" s="670"/>
      <c r="W38" s="670"/>
      <c r="X38" s="670"/>
      <c r="Y38" s="670"/>
      <c r="Z38" s="670"/>
      <c r="AA38" s="670"/>
      <c r="AB38" s="670"/>
      <c r="AC38" s="670"/>
      <c r="AD38" s="670"/>
      <c r="AE38" s="670"/>
      <c r="AF38" s="670"/>
      <c r="AG38" s="670"/>
      <c r="AH38" s="670"/>
      <c r="AI38" s="670"/>
      <c r="AJ38" s="670"/>
      <c r="AK38" s="670"/>
      <c r="AL38" s="670"/>
      <c r="AM38" s="670"/>
      <c r="AN38" s="670"/>
      <c r="AO38" s="670"/>
      <c r="AP38" s="670"/>
      <c r="AQ38" s="670"/>
      <c r="AR38" s="670"/>
      <c r="AS38" s="670"/>
      <c r="AT38" s="670"/>
      <c r="AU38" s="670"/>
      <c r="AV38" s="670"/>
      <c r="AW38" s="670"/>
      <c r="AX38" s="670"/>
      <c r="AY38" s="670"/>
      <c r="AZ38" s="670"/>
      <c r="BA38" s="670"/>
      <c r="BB38" s="670"/>
      <c r="BC38" s="670"/>
      <c r="BD38" s="670"/>
      <c r="BE38" s="670"/>
      <c r="BF38" s="670"/>
      <c r="BG38" s="670"/>
      <c r="BH38" s="670"/>
      <c r="BI38" s="670"/>
      <c r="BJ38" s="670"/>
      <c r="BK38" s="670"/>
      <c r="BL38" s="670"/>
      <c r="BM38" s="670"/>
      <c r="BN38" s="670"/>
      <c r="BO38" s="670"/>
      <c r="BP38" s="670"/>
      <c r="BQ38" s="670"/>
      <c r="BR38" s="670"/>
      <c r="BS38" s="670"/>
      <c r="BT38" s="670"/>
      <c r="BU38" s="670"/>
      <c r="BV38" s="670"/>
      <c r="BW38" s="670"/>
      <c r="BX38" s="670"/>
      <c r="BY38" s="670"/>
      <c r="BZ38" s="670"/>
      <c r="CA38" s="670"/>
      <c r="CB38" s="670"/>
      <c r="CC38" s="670"/>
      <c r="CD38" s="670"/>
      <c r="CE38" s="670"/>
      <c r="CF38" s="670"/>
      <c r="CG38" s="670"/>
      <c r="CH38" s="670"/>
      <c r="CI38" s="670"/>
      <c r="CJ38" s="670"/>
      <c r="CK38" s="670"/>
      <c r="CL38" s="670"/>
      <c r="CM38" s="670"/>
      <c r="CN38" s="670"/>
      <c r="CO38" s="670"/>
      <c r="CP38" s="670"/>
      <c r="CQ38" s="670"/>
      <c r="CR38" s="670"/>
      <c r="CS38" s="670"/>
      <c r="CT38" s="670"/>
      <c r="CU38" s="670"/>
      <c r="CV38" s="670"/>
      <c r="CW38" s="670"/>
      <c r="CX38" s="670"/>
      <c r="CY38" s="670"/>
      <c r="CZ38" s="670"/>
      <c r="DA38" s="670"/>
      <c r="DB38" s="670"/>
      <c r="DC38" s="670"/>
      <c r="DD38" s="670"/>
    </row>
    <row r="39" spans="1:108" ht="10.5" customHeight="1">
      <c r="A39" s="1479" t="s">
        <v>1100</v>
      </c>
      <c r="B39" s="1479"/>
      <c r="C39" s="1479"/>
      <c r="D39" s="1479"/>
      <c r="E39" s="1479"/>
      <c r="F39" s="670"/>
      <c r="G39" s="670"/>
      <c r="H39" s="670"/>
      <c r="I39" s="670"/>
      <c r="J39" s="670"/>
      <c r="K39" s="670"/>
      <c r="L39" s="670"/>
      <c r="M39" s="670"/>
      <c r="N39" s="670"/>
      <c r="O39" s="670"/>
      <c r="P39" s="670"/>
      <c r="Q39" s="670"/>
      <c r="R39" s="670"/>
      <c r="S39" s="670"/>
      <c r="T39" s="670"/>
      <c r="U39" s="670"/>
      <c r="V39" s="670"/>
      <c r="W39" s="670"/>
      <c r="X39" s="670"/>
      <c r="Y39" s="670"/>
      <c r="Z39" s="670"/>
    </row>
    <row r="40" spans="1:108" ht="10.5" customHeight="1">
      <c r="A40" s="1479" t="s">
        <v>1101</v>
      </c>
      <c r="B40" s="1479"/>
      <c r="C40" s="1479"/>
      <c r="D40" s="1479"/>
      <c r="E40" s="1479"/>
      <c r="F40" s="670"/>
      <c r="G40" s="670"/>
      <c r="H40" s="670"/>
      <c r="I40" s="670"/>
      <c r="J40" s="670"/>
      <c r="K40" s="670"/>
      <c r="L40" s="670"/>
      <c r="M40" s="670"/>
      <c r="N40" s="670"/>
      <c r="O40" s="670"/>
      <c r="P40" s="670"/>
      <c r="Q40" s="670"/>
      <c r="R40" s="670"/>
      <c r="S40" s="670"/>
      <c r="T40" s="670"/>
      <c r="U40" s="670"/>
      <c r="V40" s="670"/>
      <c r="W40" s="670"/>
      <c r="X40" s="670"/>
      <c r="Y40" s="670"/>
      <c r="Z40" s="670"/>
    </row>
    <row r="41" spans="1:108">
      <c r="A41" s="683"/>
      <c r="B41" s="684"/>
      <c r="C41" s="684"/>
      <c r="D41" s="684"/>
      <c r="E41" s="684"/>
      <c r="F41" s="670"/>
      <c r="G41" s="670"/>
      <c r="H41" s="670"/>
      <c r="I41" s="670"/>
      <c r="J41" s="670"/>
      <c r="K41" s="670"/>
      <c r="L41" s="670"/>
      <c r="M41" s="670"/>
      <c r="N41" s="670"/>
      <c r="O41" s="670"/>
      <c r="P41" s="670"/>
      <c r="Q41" s="670"/>
      <c r="R41" s="670"/>
      <c r="S41" s="670"/>
      <c r="T41" s="670"/>
      <c r="U41" s="670"/>
      <c r="V41" s="670"/>
      <c r="W41" s="670"/>
      <c r="X41" s="670"/>
      <c r="Y41" s="670"/>
      <c r="Z41" s="670"/>
    </row>
    <row r="42" spans="1:108">
      <c r="A42" s="685" t="s">
        <v>3</v>
      </c>
      <c r="B42" s="685"/>
      <c r="C42" s="685"/>
      <c r="D42" s="685"/>
      <c r="E42" s="686"/>
      <c r="F42" s="670"/>
      <c r="G42" s="670"/>
      <c r="H42" s="670"/>
      <c r="I42" s="670"/>
      <c r="J42" s="670"/>
      <c r="K42" s="670"/>
      <c r="L42" s="670"/>
      <c r="M42" s="670"/>
      <c r="N42" s="670"/>
      <c r="O42" s="670"/>
      <c r="P42" s="670"/>
      <c r="Q42" s="670"/>
      <c r="R42" s="670"/>
      <c r="S42" s="670"/>
      <c r="T42" s="670"/>
      <c r="U42" s="670"/>
      <c r="V42" s="670"/>
      <c r="W42" s="670"/>
      <c r="X42" s="670"/>
      <c r="Y42" s="670"/>
      <c r="Z42" s="670"/>
    </row>
    <row r="43" spans="1:108" s="687" customFormat="1" ht="9">
      <c r="A43" s="587" t="s">
        <v>1102</v>
      </c>
      <c r="B43" s="587"/>
      <c r="C43" s="587" t="s">
        <v>1103</v>
      </c>
      <c r="E43" s="688"/>
      <c r="F43" s="689"/>
      <c r="G43" s="689"/>
      <c r="H43" s="689"/>
      <c r="I43" s="689"/>
      <c r="J43" s="689"/>
      <c r="K43" s="689"/>
      <c r="L43" s="689"/>
      <c r="M43" s="689"/>
      <c r="N43" s="689"/>
      <c r="O43" s="689"/>
      <c r="P43" s="689"/>
      <c r="Q43" s="689"/>
      <c r="R43" s="689"/>
      <c r="S43" s="689"/>
      <c r="T43" s="689"/>
      <c r="U43" s="689"/>
      <c r="V43" s="689"/>
      <c r="W43" s="689"/>
      <c r="X43" s="689"/>
      <c r="Y43" s="689"/>
      <c r="Z43" s="689"/>
    </row>
    <row r="44" spans="1:108" s="687" customFormat="1" ht="9">
      <c r="A44" s="587" t="s">
        <v>1104</v>
      </c>
      <c r="B44" s="587"/>
      <c r="C44" s="587" t="s">
        <v>1105</v>
      </c>
      <c r="E44" s="688"/>
    </row>
    <row r="46" spans="1:108">
      <c r="B46" s="690"/>
      <c r="C46" s="690"/>
      <c r="D46" s="690"/>
      <c r="E46" s="690"/>
    </row>
    <row r="47" spans="1:108">
      <c r="B47" s="690"/>
      <c r="C47" s="690"/>
      <c r="D47" s="690"/>
      <c r="E47" s="690"/>
    </row>
  </sheetData>
  <mergeCells count="11">
    <mergeCell ref="A38:E38"/>
    <mergeCell ref="A39:E39"/>
    <mergeCell ref="A40:E40"/>
    <mergeCell ref="A1:E1"/>
    <mergeCell ref="A2:E2"/>
    <mergeCell ref="A4:A5"/>
    <mergeCell ref="B5:C5"/>
    <mergeCell ref="D5:E5"/>
    <mergeCell ref="A36:A37"/>
    <mergeCell ref="B37:C37"/>
    <mergeCell ref="D37:E37"/>
  </mergeCells>
  <conditionalFormatting sqref="D7:E7 D10:E16 D19:E25 D28:E30 D32:E33 D35:E35">
    <cfRule type="cellIs" dxfId="45" priority="1" operator="between">
      <formula>0.00000000000000001</formula>
      <formula>0.499999999999999</formula>
    </cfRule>
  </conditionalFormatting>
  <hyperlinks>
    <hyperlink ref="A44" r:id="rId1"/>
    <hyperlink ref="A43" r:id="rId2"/>
    <hyperlink ref="C43:C44" r:id="rId3" display="http://www.ine.pt/xurl/ind/0007356"/>
    <hyperlink ref="C43" r:id="rId4"/>
    <hyperlink ref="C44" r:id="rId5"/>
    <hyperlink ref="B36" r:id="rId6"/>
    <hyperlink ref="C36" r:id="rId7"/>
    <hyperlink ref="D36" r:id="rId8"/>
    <hyperlink ref="E36" r:id="rId9"/>
    <hyperlink ref="B4" r:id="rId10"/>
    <hyperlink ref="C4" r:id="rId11"/>
    <hyperlink ref="D4" r:id="rId12"/>
    <hyperlink ref="E4" r:id="rId13"/>
  </hyperlinks>
  <printOptions horizontalCentered="1"/>
  <pageMargins left="0.39370078740157483" right="0.39370078740157483" top="0.39370078740157483" bottom="0.39370078740157483" header="0" footer="0"/>
  <pageSetup paperSize="9" orientation="portrait" verticalDpi="0" r:id="rId14"/>
</worksheet>
</file>

<file path=xl/worksheets/sheet35.xml><?xml version="1.0" encoding="utf-8"?>
<worksheet xmlns="http://schemas.openxmlformats.org/spreadsheetml/2006/main" xmlns:r="http://schemas.openxmlformats.org/officeDocument/2006/relationships">
  <dimension ref="A1:I20"/>
  <sheetViews>
    <sheetView showGridLines="0" workbookViewId="0">
      <selection sqref="A1:N1"/>
    </sheetView>
  </sheetViews>
  <sheetFormatPr defaultColWidth="8.85546875" defaultRowHeight="12.75"/>
  <cols>
    <col min="1" max="1" width="12.28515625" style="452" customWidth="1"/>
    <col min="2" max="7" width="12.7109375" style="452" customWidth="1"/>
    <col min="8" max="16384" width="8.85546875" style="452"/>
  </cols>
  <sheetData>
    <row r="1" spans="1:9" ht="45" customHeight="1">
      <c r="A1" s="1473" t="s">
        <v>1087</v>
      </c>
      <c r="B1" s="1473"/>
      <c r="C1" s="1473"/>
      <c r="D1" s="1473"/>
      <c r="E1" s="1473"/>
      <c r="F1" s="1473"/>
      <c r="G1" s="1473"/>
      <c r="H1" s="652"/>
      <c r="I1" s="652"/>
    </row>
    <row r="2" spans="1:9" ht="30" customHeight="1">
      <c r="A2" s="1473" t="s">
        <v>1086</v>
      </c>
      <c r="B2" s="1473"/>
      <c r="C2" s="1473"/>
      <c r="D2" s="1473"/>
      <c r="E2" s="1473"/>
      <c r="F2" s="1473"/>
      <c r="G2" s="1473"/>
    </row>
    <row r="3" spans="1:9">
      <c r="A3" s="662" t="s">
        <v>177</v>
      </c>
      <c r="B3" s="661"/>
      <c r="C3" s="661"/>
      <c r="D3" s="661"/>
      <c r="E3" s="661"/>
      <c r="F3" s="661"/>
      <c r="G3" s="660" t="s">
        <v>176</v>
      </c>
    </row>
    <row r="4" spans="1:9" ht="15" customHeight="1">
      <c r="A4" s="654"/>
      <c r="B4" s="168" t="s">
        <v>15</v>
      </c>
      <c r="C4" s="171" t="s">
        <v>1085</v>
      </c>
      <c r="D4" s="171" t="s">
        <v>1082</v>
      </c>
      <c r="E4" s="171" t="s">
        <v>1081</v>
      </c>
      <c r="F4" s="653" t="s">
        <v>1080</v>
      </c>
      <c r="G4" s="653" t="s">
        <v>1084</v>
      </c>
    </row>
    <row r="5" spans="1:9">
      <c r="A5" s="659" t="s">
        <v>75</v>
      </c>
      <c r="B5" s="658">
        <v>8764</v>
      </c>
      <c r="C5" s="658">
        <v>6731</v>
      </c>
      <c r="D5" s="658">
        <v>1580</v>
      </c>
      <c r="E5" s="658">
        <v>337</v>
      </c>
      <c r="F5" s="658">
        <v>90</v>
      </c>
      <c r="G5" s="658">
        <v>26</v>
      </c>
      <c r="H5" s="651"/>
    </row>
    <row r="6" spans="1:9" ht="13.5">
      <c r="A6" s="656" t="s">
        <v>73</v>
      </c>
      <c r="B6" s="655">
        <v>8210</v>
      </c>
      <c r="C6" s="655">
        <v>6291</v>
      </c>
      <c r="D6" s="655">
        <v>1498</v>
      </c>
      <c r="E6" s="655">
        <v>316</v>
      </c>
      <c r="F6" s="655">
        <v>80</v>
      </c>
      <c r="G6" s="655">
        <v>25</v>
      </c>
      <c r="H6" s="651"/>
    </row>
    <row r="7" spans="1:9" ht="13.5">
      <c r="A7" s="656" t="s">
        <v>71</v>
      </c>
      <c r="B7" s="655">
        <v>2654</v>
      </c>
      <c r="C7" s="655">
        <v>2058</v>
      </c>
      <c r="D7" s="655">
        <v>477</v>
      </c>
      <c r="E7" s="655">
        <v>94</v>
      </c>
      <c r="F7" s="655">
        <v>18</v>
      </c>
      <c r="G7" s="655">
        <v>7</v>
      </c>
      <c r="H7" s="651"/>
    </row>
    <row r="8" spans="1:9" ht="13.5">
      <c r="A8" s="656" t="s">
        <v>53</v>
      </c>
      <c r="B8" s="655">
        <v>1386</v>
      </c>
      <c r="C8" s="655">
        <v>1105</v>
      </c>
      <c r="D8" s="655">
        <v>212</v>
      </c>
      <c r="E8" s="655">
        <v>48</v>
      </c>
      <c r="F8" s="655">
        <v>17</v>
      </c>
      <c r="G8" s="655">
        <v>4</v>
      </c>
      <c r="H8" s="651"/>
    </row>
    <row r="9" spans="1:9">
      <c r="A9" s="657" t="s">
        <v>35</v>
      </c>
      <c r="B9" s="655">
        <v>3470</v>
      </c>
      <c r="C9" s="655">
        <v>2550</v>
      </c>
      <c r="D9" s="655">
        <v>713</v>
      </c>
      <c r="E9" s="655">
        <v>153</v>
      </c>
      <c r="F9" s="655">
        <v>41</v>
      </c>
      <c r="G9" s="655">
        <v>13</v>
      </c>
      <c r="H9" s="651"/>
    </row>
    <row r="10" spans="1:9" ht="13.5">
      <c r="A10" s="656" t="s">
        <v>33</v>
      </c>
      <c r="B10" s="655">
        <v>382</v>
      </c>
      <c r="C10" s="655">
        <v>322</v>
      </c>
      <c r="D10" s="655">
        <v>47</v>
      </c>
      <c r="E10" s="655">
        <v>10</v>
      </c>
      <c r="F10" s="655">
        <v>2</v>
      </c>
      <c r="G10" s="655">
        <v>1</v>
      </c>
      <c r="H10" s="651"/>
    </row>
    <row r="11" spans="1:9" ht="13.5">
      <c r="A11" s="656" t="s">
        <v>21</v>
      </c>
      <c r="B11" s="655">
        <v>318</v>
      </c>
      <c r="C11" s="655">
        <v>256</v>
      </c>
      <c r="D11" s="655">
        <v>49</v>
      </c>
      <c r="E11" s="655">
        <v>11</v>
      </c>
      <c r="F11" s="655">
        <v>2</v>
      </c>
      <c r="G11" s="655">
        <v>0</v>
      </c>
      <c r="H11" s="651"/>
    </row>
    <row r="12" spans="1:9" ht="13.5">
      <c r="A12" s="656" t="s">
        <v>19</v>
      </c>
      <c r="B12" s="655">
        <v>74</v>
      </c>
      <c r="C12" s="655">
        <v>53</v>
      </c>
      <c r="D12" s="655">
        <v>14</v>
      </c>
      <c r="E12" s="655">
        <v>6</v>
      </c>
      <c r="F12" s="655">
        <v>1</v>
      </c>
      <c r="G12" s="655">
        <v>0</v>
      </c>
      <c r="H12" s="651"/>
    </row>
    <row r="13" spans="1:9" ht="13.5">
      <c r="A13" s="656" t="s">
        <v>17</v>
      </c>
      <c r="B13" s="655">
        <v>480</v>
      </c>
      <c r="C13" s="655">
        <v>387</v>
      </c>
      <c r="D13" s="655">
        <v>68</v>
      </c>
      <c r="E13" s="655">
        <v>15</v>
      </c>
      <c r="F13" s="655">
        <v>9</v>
      </c>
      <c r="G13" s="655">
        <v>1</v>
      </c>
      <c r="H13" s="651"/>
    </row>
    <row r="14" spans="1:9" ht="15" customHeight="1">
      <c r="A14" s="654"/>
      <c r="B14" s="168" t="s">
        <v>15</v>
      </c>
      <c r="C14" s="171" t="s">
        <v>1083</v>
      </c>
      <c r="D14" s="171" t="s">
        <v>1082</v>
      </c>
      <c r="E14" s="171" t="s">
        <v>1081</v>
      </c>
      <c r="F14" s="653" t="s">
        <v>1080</v>
      </c>
      <c r="G14" s="653" t="s">
        <v>1079</v>
      </c>
    </row>
    <row r="15" spans="1:9" ht="10.9" customHeight="1">
      <c r="A15" s="1490" t="s">
        <v>8</v>
      </c>
      <c r="B15" s="1490"/>
      <c r="C15" s="1490"/>
      <c r="D15" s="1490"/>
      <c r="E15" s="1490"/>
      <c r="F15" s="1490"/>
      <c r="G15" s="1490"/>
    </row>
    <row r="16" spans="1:9" ht="9.6" customHeight="1">
      <c r="A16" s="1487" t="s">
        <v>1078</v>
      </c>
      <c r="B16" s="1488"/>
      <c r="C16" s="1488"/>
      <c r="D16" s="1488"/>
      <c r="E16" s="1488"/>
      <c r="F16" s="1488"/>
      <c r="G16" s="1488"/>
    </row>
    <row r="17" spans="1:7" ht="9.6" customHeight="1">
      <c r="A17" s="1489" t="s">
        <v>1077</v>
      </c>
      <c r="B17" s="1489"/>
      <c r="C17" s="1489"/>
      <c r="D17" s="1489"/>
      <c r="E17" s="1489"/>
      <c r="F17" s="1489"/>
      <c r="G17" s="1489"/>
    </row>
    <row r="19" spans="1:7">
      <c r="A19" s="652"/>
      <c r="B19" s="651"/>
      <c r="C19" s="651"/>
      <c r="D19" s="651"/>
      <c r="E19" s="651"/>
      <c r="F19" s="651"/>
      <c r="G19" s="651"/>
    </row>
    <row r="20" spans="1:7">
      <c r="B20" s="651"/>
      <c r="C20" s="651"/>
      <c r="D20" s="651"/>
      <c r="E20" s="651"/>
      <c r="F20" s="651"/>
      <c r="G20" s="651"/>
    </row>
  </sheetData>
  <mergeCells count="5">
    <mergeCell ref="A1:G1"/>
    <mergeCell ref="A2:G2"/>
    <mergeCell ref="A16:G16"/>
    <mergeCell ref="A17:G17"/>
    <mergeCell ref="A15:G15"/>
  </mergeCells>
  <conditionalFormatting sqref="B6:G13">
    <cfRule type="cellIs" dxfId="44" priority="1" operator="between">
      <formula>0.1</formula>
      <formula>0.0499999</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36.xml><?xml version="1.0" encoding="utf-8"?>
<worksheet xmlns="http://schemas.openxmlformats.org/spreadsheetml/2006/main" xmlns:r="http://schemas.openxmlformats.org/officeDocument/2006/relationships">
  <sheetPr>
    <pageSetUpPr fitToPage="1"/>
  </sheetPr>
  <dimension ref="A1:W52"/>
  <sheetViews>
    <sheetView showGridLines="0" workbookViewId="0">
      <selection sqref="A1:N1"/>
    </sheetView>
  </sheetViews>
  <sheetFormatPr defaultColWidth="9.140625" defaultRowHeight="12.75"/>
  <cols>
    <col min="1" max="1" width="17.42578125" style="615" customWidth="1"/>
    <col min="2" max="8" width="9.7109375" style="615" customWidth="1"/>
    <col min="9" max="9" width="9.7109375" style="617" customWidth="1"/>
    <col min="10" max="11" width="7.85546875" style="615" customWidth="1"/>
    <col min="12" max="12" width="13.28515625" style="616" customWidth="1"/>
    <col min="13" max="16384" width="9.140625" style="615"/>
  </cols>
  <sheetData>
    <row r="1" spans="1:23" s="541" customFormat="1" ht="27.6" customHeight="1">
      <c r="A1" s="1494" t="s">
        <v>1076</v>
      </c>
      <c r="B1" s="1494"/>
      <c r="C1" s="1494"/>
      <c r="D1" s="1494"/>
      <c r="E1" s="1494"/>
      <c r="F1" s="1494"/>
      <c r="G1" s="1494"/>
      <c r="H1" s="1494"/>
      <c r="I1" s="1494"/>
      <c r="J1" s="1494"/>
      <c r="K1" s="1494"/>
      <c r="L1" s="987"/>
    </row>
    <row r="2" spans="1:23" s="541" customFormat="1" ht="36.6" customHeight="1">
      <c r="A2" s="1494" t="s">
        <v>1075</v>
      </c>
      <c r="B2" s="1494"/>
      <c r="C2" s="1494"/>
      <c r="D2" s="1494"/>
      <c r="E2" s="1494"/>
      <c r="F2" s="1494"/>
      <c r="G2" s="1494"/>
      <c r="H2" s="1494"/>
      <c r="I2" s="1494"/>
      <c r="J2" s="1494"/>
      <c r="K2" s="1494"/>
      <c r="L2" s="650"/>
    </row>
    <row r="3" spans="1:23" s="644" customFormat="1" ht="10.35" customHeight="1">
      <c r="A3" s="649" t="s">
        <v>1074</v>
      </c>
      <c r="B3" s="648"/>
      <c r="C3" s="648"/>
      <c r="D3" s="648"/>
      <c r="E3" s="647"/>
      <c r="F3" s="647"/>
      <c r="G3" s="647"/>
      <c r="K3" s="646" t="s">
        <v>1073</v>
      </c>
      <c r="L3" s="645"/>
    </row>
    <row r="4" spans="1:23" s="541" customFormat="1" ht="94.5" customHeight="1">
      <c r="A4" s="643"/>
      <c r="B4" s="626" t="s">
        <v>1072</v>
      </c>
      <c r="C4" s="626" t="s">
        <v>1071</v>
      </c>
      <c r="D4" s="626" t="s">
        <v>1070</v>
      </c>
      <c r="E4" s="626" t="s">
        <v>1069</v>
      </c>
      <c r="F4" s="626" t="s">
        <v>1068</v>
      </c>
      <c r="G4" s="626" t="s">
        <v>1067</v>
      </c>
      <c r="H4" s="626" t="s">
        <v>1066</v>
      </c>
      <c r="I4" s="626" t="s">
        <v>1065</v>
      </c>
      <c r="J4" s="624" t="s">
        <v>1064</v>
      </c>
      <c r="K4" s="624" t="s">
        <v>1063</v>
      </c>
      <c r="L4" s="642"/>
    </row>
    <row r="5" spans="1:23" s="520" customFormat="1" ht="12.6" customHeight="1">
      <c r="A5" s="634" t="s">
        <v>75</v>
      </c>
      <c r="B5" s="633">
        <v>76.7</v>
      </c>
      <c r="C5" s="632">
        <v>56</v>
      </c>
      <c r="D5" s="631">
        <v>76</v>
      </c>
      <c r="E5" s="631">
        <v>25</v>
      </c>
      <c r="F5" s="631">
        <v>58</v>
      </c>
      <c r="G5" s="631">
        <v>76</v>
      </c>
      <c r="H5" s="631">
        <v>31</v>
      </c>
      <c r="I5" s="630">
        <v>3.97</v>
      </c>
      <c r="J5" s="630">
        <v>28.35</v>
      </c>
      <c r="K5" s="629">
        <v>65</v>
      </c>
      <c r="L5" s="628"/>
      <c r="M5" s="628"/>
      <c r="N5" s="628"/>
      <c r="O5" s="628"/>
      <c r="P5" s="628"/>
      <c r="Q5" s="628"/>
      <c r="R5" s="628"/>
      <c r="S5" s="628"/>
      <c r="T5" s="628"/>
      <c r="U5" s="628"/>
      <c r="V5" s="628"/>
      <c r="W5" s="628"/>
    </row>
    <row r="6" spans="1:23" s="528" customFormat="1" ht="12.6" customHeight="1">
      <c r="A6" s="634" t="s">
        <v>73</v>
      </c>
      <c r="B6" s="633">
        <v>80.44</v>
      </c>
      <c r="C6" s="632">
        <v>56</v>
      </c>
      <c r="D6" s="631">
        <v>77</v>
      </c>
      <c r="E6" s="631">
        <v>25</v>
      </c>
      <c r="F6" s="631">
        <v>57</v>
      </c>
      <c r="G6" s="631">
        <v>75</v>
      </c>
      <c r="H6" s="631">
        <v>31</v>
      </c>
      <c r="I6" s="630">
        <v>4.0199999999999996</v>
      </c>
      <c r="J6" s="630">
        <v>28.31</v>
      </c>
      <c r="K6" s="629">
        <v>63</v>
      </c>
      <c r="L6" s="628"/>
      <c r="M6" s="628"/>
      <c r="N6" s="628"/>
      <c r="O6" s="628"/>
      <c r="P6" s="628"/>
      <c r="Q6" s="628"/>
      <c r="R6" s="628"/>
      <c r="S6" s="628"/>
    </row>
    <row r="7" spans="1:23" s="528" customFormat="1" ht="12.6" customHeight="1">
      <c r="A7" s="634" t="s">
        <v>71</v>
      </c>
      <c r="B7" s="633">
        <v>130.76</v>
      </c>
      <c r="C7" s="632">
        <v>62</v>
      </c>
      <c r="D7" s="631">
        <v>81</v>
      </c>
      <c r="E7" s="631">
        <v>26</v>
      </c>
      <c r="F7" s="631">
        <v>62</v>
      </c>
      <c r="G7" s="631">
        <v>80</v>
      </c>
      <c r="H7" s="631">
        <v>35</v>
      </c>
      <c r="I7" s="630">
        <v>4.8899999999999997</v>
      </c>
      <c r="J7" s="630">
        <v>37.57</v>
      </c>
      <c r="K7" s="629">
        <v>66</v>
      </c>
      <c r="L7" s="628"/>
      <c r="M7" s="628"/>
      <c r="N7" s="628"/>
      <c r="O7" s="628"/>
      <c r="P7" s="628"/>
      <c r="Q7" s="628"/>
      <c r="R7" s="628"/>
      <c r="S7" s="628"/>
    </row>
    <row r="8" spans="1:23" s="520" customFormat="1" ht="12.6" customHeight="1">
      <c r="A8" s="520" t="s">
        <v>69</v>
      </c>
      <c r="B8" s="639">
        <v>150.75</v>
      </c>
      <c r="C8" s="638">
        <v>75</v>
      </c>
      <c r="D8" s="637">
        <v>90</v>
      </c>
      <c r="E8" s="637">
        <v>36</v>
      </c>
      <c r="F8" s="637">
        <v>83</v>
      </c>
      <c r="G8" s="637">
        <v>93</v>
      </c>
      <c r="H8" s="637">
        <v>52</v>
      </c>
      <c r="I8" s="636">
        <v>3.86</v>
      </c>
      <c r="J8" s="636">
        <v>53.68</v>
      </c>
      <c r="K8" s="635">
        <v>89</v>
      </c>
      <c r="L8" s="628"/>
      <c r="M8" s="628"/>
      <c r="N8" s="628"/>
      <c r="O8" s="628"/>
      <c r="P8" s="628"/>
      <c r="Q8" s="628"/>
      <c r="R8" s="628"/>
      <c r="S8" s="628"/>
    </row>
    <row r="9" spans="1:23" s="520" customFormat="1" ht="12.6" customHeight="1">
      <c r="A9" s="520" t="s">
        <v>67</v>
      </c>
      <c r="B9" s="639">
        <v>190.19</v>
      </c>
      <c r="C9" s="638">
        <v>70</v>
      </c>
      <c r="D9" s="637">
        <v>91</v>
      </c>
      <c r="E9" s="637">
        <v>14</v>
      </c>
      <c r="F9" s="637">
        <v>63</v>
      </c>
      <c r="G9" s="637">
        <v>81</v>
      </c>
      <c r="H9" s="637">
        <v>28</v>
      </c>
      <c r="I9" s="636">
        <v>11.85</v>
      </c>
      <c r="J9" s="636">
        <v>39.96</v>
      </c>
      <c r="K9" s="635">
        <v>61</v>
      </c>
      <c r="L9" s="628"/>
      <c r="M9" s="628"/>
      <c r="N9" s="628"/>
      <c r="O9" s="628"/>
      <c r="P9" s="628"/>
      <c r="Q9" s="628"/>
      <c r="R9" s="628"/>
      <c r="S9" s="628"/>
    </row>
    <row r="10" spans="1:23" s="520" customFormat="1" ht="12.6" customHeight="1">
      <c r="A10" s="520" t="s">
        <v>65</v>
      </c>
      <c r="B10" s="639">
        <v>178.39</v>
      </c>
      <c r="C10" s="638">
        <v>60</v>
      </c>
      <c r="D10" s="637">
        <v>81</v>
      </c>
      <c r="E10" s="637">
        <v>27</v>
      </c>
      <c r="F10" s="637">
        <v>52</v>
      </c>
      <c r="G10" s="637">
        <v>62</v>
      </c>
      <c r="H10" s="637">
        <v>26</v>
      </c>
      <c r="I10" s="636">
        <v>2.12</v>
      </c>
      <c r="J10" s="636">
        <v>60.74</v>
      </c>
      <c r="K10" s="635">
        <v>95</v>
      </c>
      <c r="L10" s="628"/>
      <c r="M10" s="628"/>
      <c r="N10" s="628"/>
      <c r="O10" s="628"/>
      <c r="P10" s="628"/>
      <c r="Q10" s="628"/>
      <c r="R10" s="628"/>
      <c r="S10" s="628"/>
    </row>
    <row r="11" spans="1:23" s="520" customFormat="1" ht="12.6" customHeight="1">
      <c r="A11" s="520" t="s">
        <v>581</v>
      </c>
      <c r="B11" s="639">
        <v>105.86</v>
      </c>
      <c r="C11" s="638">
        <v>57</v>
      </c>
      <c r="D11" s="637">
        <v>76</v>
      </c>
      <c r="E11" s="637">
        <v>26</v>
      </c>
      <c r="F11" s="637">
        <v>60</v>
      </c>
      <c r="G11" s="637">
        <v>80</v>
      </c>
      <c r="H11" s="637">
        <v>37</v>
      </c>
      <c r="I11" s="636">
        <v>5.52</v>
      </c>
      <c r="J11" s="636">
        <v>34.72</v>
      </c>
      <c r="K11" s="635">
        <v>68</v>
      </c>
      <c r="L11" s="628"/>
      <c r="M11" s="628"/>
      <c r="N11" s="628"/>
      <c r="O11" s="628"/>
      <c r="P11" s="628"/>
      <c r="Q11" s="628"/>
      <c r="R11" s="628"/>
      <c r="S11" s="628"/>
    </row>
    <row r="12" spans="1:23" s="520" customFormat="1" ht="12.6" customHeight="1">
      <c r="A12" s="520" t="s">
        <v>61</v>
      </c>
      <c r="B12" s="639">
        <v>124.61</v>
      </c>
      <c r="C12" s="638">
        <v>88</v>
      </c>
      <c r="D12" s="637">
        <v>94</v>
      </c>
      <c r="E12" s="637">
        <v>46</v>
      </c>
      <c r="F12" s="637">
        <v>83</v>
      </c>
      <c r="G12" s="637">
        <v>88</v>
      </c>
      <c r="H12" s="637">
        <v>63</v>
      </c>
      <c r="I12" s="636">
        <v>0.12</v>
      </c>
      <c r="J12" s="636">
        <v>6.46</v>
      </c>
      <c r="K12" s="635">
        <v>12</v>
      </c>
      <c r="L12" s="628"/>
      <c r="M12" s="628"/>
      <c r="N12" s="628"/>
      <c r="O12" s="628"/>
      <c r="P12" s="628"/>
      <c r="Q12" s="628"/>
      <c r="R12" s="628"/>
      <c r="S12" s="628"/>
    </row>
    <row r="13" spans="1:23" s="520" customFormat="1" ht="12.6" customHeight="1">
      <c r="A13" s="520" t="s">
        <v>59</v>
      </c>
      <c r="B13" s="639">
        <v>240.39</v>
      </c>
      <c r="C13" s="638">
        <v>60</v>
      </c>
      <c r="D13" s="637">
        <v>82</v>
      </c>
      <c r="E13" s="637">
        <v>21</v>
      </c>
      <c r="F13" s="637">
        <v>68</v>
      </c>
      <c r="G13" s="637">
        <v>82</v>
      </c>
      <c r="H13" s="637">
        <v>36</v>
      </c>
      <c r="I13" s="636">
        <v>0.09</v>
      </c>
      <c r="J13" s="636">
        <v>33.1</v>
      </c>
      <c r="K13" s="635">
        <v>47</v>
      </c>
      <c r="L13" s="628"/>
      <c r="M13" s="628"/>
      <c r="N13" s="628"/>
      <c r="O13" s="628"/>
      <c r="P13" s="628"/>
      <c r="Q13" s="628"/>
      <c r="R13" s="628"/>
      <c r="S13" s="628"/>
    </row>
    <row r="14" spans="1:23" s="520" customFormat="1" ht="12.6" customHeight="1">
      <c r="A14" s="520" t="s">
        <v>57</v>
      </c>
      <c r="B14" s="639">
        <v>56.06</v>
      </c>
      <c r="C14" s="638">
        <v>42</v>
      </c>
      <c r="D14" s="637">
        <v>62</v>
      </c>
      <c r="E14" s="637">
        <v>13</v>
      </c>
      <c r="F14" s="637">
        <v>82</v>
      </c>
      <c r="G14" s="637">
        <v>90</v>
      </c>
      <c r="H14" s="637">
        <v>48</v>
      </c>
      <c r="I14" s="636">
        <v>0.15</v>
      </c>
      <c r="J14" s="636">
        <v>3.74</v>
      </c>
      <c r="K14" s="635">
        <v>10</v>
      </c>
      <c r="L14" s="628"/>
      <c r="M14" s="628"/>
      <c r="N14" s="628"/>
      <c r="O14" s="628"/>
      <c r="P14" s="628"/>
      <c r="Q14" s="628"/>
      <c r="R14" s="628"/>
      <c r="S14" s="628"/>
    </row>
    <row r="15" spans="1:23" s="520" customFormat="1" ht="12.6" customHeight="1">
      <c r="A15" s="520" t="s">
        <v>55</v>
      </c>
      <c r="B15" s="639">
        <v>107.3</v>
      </c>
      <c r="C15" s="638">
        <v>94</v>
      </c>
      <c r="D15" s="637">
        <v>99</v>
      </c>
      <c r="E15" s="637">
        <v>47</v>
      </c>
      <c r="F15" s="637">
        <v>86</v>
      </c>
      <c r="G15" s="637">
        <v>97</v>
      </c>
      <c r="H15" s="637">
        <v>13</v>
      </c>
      <c r="I15" s="636">
        <v>0.02</v>
      </c>
      <c r="J15" s="636">
        <v>45.14</v>
      </c>
      <c r="K15" s="635">
        <v>87</v>
      </c>
      <c r="L15" s="628"/>
      <c r="M15" s="628"/>
      <c r="N15" s="628"/>
      <c r="O15" s="628"/>
      <c r="P15" s="628"/>
      <c r="Q15" s="628"/>
      <c r="R15" s="628"/>
      <c r="S15" s="628"/>
    </row>
    <row r="16" spans="1:23" s="528" customFormat="1" ht="12.6" customHeight="1">
      <c r="A16" s="641" t="s">
        <v>53</v>
      </c>
      <c r="B16" s="633">
        <v>112.84</v>
      </c>
      <c r="C16" s="632">
        <v>60</v>
      </c>
      <c r="D16" s="631">
        <v>80</v>
      </c>
      <c r="E16" s="631">
        <v>29</v>
      </c>
      <c r="F16" s="631">
        <v>64</v>
      </c>
      <c r="G16" s="631">
        <v>81</v>
      </c>
      <c r="H16" s="631">
        <v>36</v>
      </c>
      <c r="I16" s="630">
        <v>2.21</v>
      </c>
      <c r="J16" s="630">
        <v>29.47</v>
      </c>
      <c r="K16" s="629">
        <v>56</v>
      </c>
      <c r="L16" s="628"/>
      <c r="M16" s="628"/>
      <c r="N16" s="628"/>
      <c r="O16" s="628"/>
      <c r="P16" s="628"/>
      <c r="Q16" s="628"/>
      <c r="R16" s="628"/>
      <c r="S16" s="628"/>
    </row>
    <row r="17" spans="1:19" s="520" customFormat="1" ht="12.6" customHeight="1">
      <c r="A17" s="520" t="s">
        <v>51</v>
      </c>
      <c r="B17" s="639">
        <v>79.27</v>
      </c>
      <c r="C17" s="638">
        <v>63</v>
      </c>
      <c r="D17" s="637">
        <v>74</v>
      </c>
      <c r="E17" s="637">
        <v>22</v>
      </c>
      <c r="F17" s="637">
        <v>63</v>
      </c>
      <c r="G17" s="637">
        <v>79</v>
      </c>
      <c r="H17" s="637">
        <v>44</v>
      </c>
      <c r="I17" s="636">
        <v>0.53</v>
      </c>
      <c r="J17" s="636">
        <v>21.48</v>
      </c>
      <c r="K17" s="635">
        <v>49</v>
      </c>
      <c r="L17" s="628"/>
      <c r="M17" s="628"/>
      <c r="N17" s="628"/>
      <c r="O17" s="628"/>
      <c r="P17" s="628"/>
      <c r="Q17" s="628"/>
      <c r="R17" s="628"/>
      <c r="S17" s="628"/>
    </row>
    <row r="18" spans="1:19" s="520" customFormat="1" ht="12.6" customHeight="1">
      <c r="A18" s="520" t="s">
        <v>49</v>
      </c>
      <c r="B18" s="639">
        <v>115.37</v>
      </c>
      <c r="C18" s="638">
        <v>62</v>
      </c>
      <c r="D18" s="637">
        <v>83</v>
      </c>
      <c r="E18" s="637">
        <v>28</v>
      </c>
      <c r="F18" s="637">
        <v>61</v>
      </c>
      <c r="G18" s="637">
        <v>79</v>
      </c>
      <c r="H18" s="637">
        <v>29</v>
      </c>
      <c r="I18" s="636">
        <v>3.68</v>
      </c>
      <c r="J18" s="636">
        <v>54.72</v>
      </c>
      <c r="K18" s="635">
        <v>102</v>
      </c>
      <c r="L18" s="628"/>
      <c r="M18" s="628"/>
      <c r="N18" s="628"/>
      <c r="O18" s="628"/>
      <c r="P18" s="628"/>
      <c r="Q18" s="628"/>
      <c r="R18" s="628"/>
      <c r="S18" s="628"/>
    </row>
    <row r="19" spans="1:19" s="520" customFormat="1" ht="12.6" customHeight="1">
      <c r="A19" s="520" t="s">
        <v>47</v>
      </c>
      <c r="B19" s="639">
        <v>145.69</v>
      </c>
      <c r="C19" s="638">
        <v>56</v>
      </c>
      <c r="D19" s="637">
        <v>77</v>
      </c>
      <c r="E19" s="637">
        <v>30</v>
      </c>
      <c r="F19" s="637">
        <v>62</v>
      </c>
      <c r="G19" s="637">
        <v>77</v>
      </c>
      <c r="H19" s="637">
        <v>36</v>
      </c>
      <c r="I19" s="636">
        <v>1.2</v>
      </c>
      <c r="J19" s="636">
        <v>18.97</v>
      </c>
      <c r="K19" s="635">
        <v>32</v>
      </c>
      <c r="L19" s="628"/>
      <c r="M19" s="628"/>
      <c r="N19" s="628"/>
      <c r="O19" s="628"/>
      <c r="P19" s="628"/>
      <c r="Q19" s="628"/>
      <c r="R19" s="628"/>
      <c r="S19" s="628"/>
    </row>
    <row r="20" spans="1:19" s="520" customFormat="1" ht="12.6" customHeight="1">
      <c r="A20" s="520" t="s">
        <v>45</v>
      </c>
      <c r="B20" s="639">
        <v>134.27000000000001</v>
      </c>
      <c r="C20" s="638">
        <v>67</v>
      </c>
      <c r="D20" s="637">
        <v>82</v>
      </c>
      <c r="E20" s="637">
        <v>38</v>
      </c>
      <c r="F20" s="637">
        <v>61</v>
      </c>
      <c r="G20" s="637">
        <v>81</v>
      </c>
      <c r="H20" s="637">
        <v>34</v>
      </c>
      <c r="I20" s="636">
        <v>0.59</v>
      </c>
      <c r="J20" s="636">
        <v>30.86</v>
      </c>
      <c r="K20" s="635">
        <v>54</v>
      </c>
      <c r="L20" s="628"/>
      <c r="M20" s="628"/>
      <c r="N20" s="628"/>
      <c r="O20" s="628"/>
      <c r="P20" s="628"/>
      <c r="Q20" s="628"/>
      <c r="R20" s="628"/>
      <c r="S20" s="628"/>
    </row>
    <row r="21" spans="1:19" s="520" customFormat="1" ht="12.6" customHeight="1">
      <c r="A21" s="520" t="s">
        <v>43</v>
      </c>
      <c r="B21" s="639">
        <v>102.02</v>
      </c>
      <c r="C21" s="638">
        <v>63</v>
      </c>
      <c r="D21" s="637">
        <v>83</v>
      </c>
      <c r="E21" s="637">
        <v>30</v>
      </c>
      <c r="F21" s="637">
        <v>78</v>
      </c>
      <c r="G21" s="637">
        <v>92</v>
      </c>
      <c r="H21" s="637">
        <v>39</v>
      </c>
      <c r="I21" s="636">
        <v>4.71</v>
      </c>
      <c r="J21" s="636">
        <v>35.31</v>
      </c>
      <c r="K21" s="635">
        <v>70</v>
      </c>
      <c r="L21" s="628"/>
      <c r="M21" s="628"/>
      <c r="N21" s="628"/>
      <c r="O21" s="628"/>
      <c r="P21" s="628"/>
      <c r="Q21" s="628"/>
      <c r="R21" s="628"/>
      <c r="S21" s="628"/>
    </row>
    <row r="22" spans="1:19" s="520" customFormat="1" ht="12.6" customHeight="1">
      <c r="A22" s="520" t="s">
        <v>41</v>
      </c>
      <c r="B22" s="639">
        <v>100.71</v>
      </c>
      <c r="C22" s="638">
        <v>65</v>
      </c>
      <c r="D22" s="637">
        <v>87</v>
      </c>
      <c r="E22" s="637">
        <v>35</v>
      </c>
      <c r="F22" s="637">
        <v>93</v>
      </c>
      <c r="G22" s="637">
        <v>99</v>
      </c>
      <c r="H22" s="637">
        <v>60</v>
      </c>
      <c r="I22" s="636">
        <v>0.52</v>
      </c>
      <c r="J22" s="636">
        <v>10.46</v>
      </c>
      <c r="K22" s="635">
        <v>21</v>
      </c>
      <c r="L22" s="628"/>
      <c r="M22" s="628"/>
      <c r="N22" s="628"/>
      <c r="O22" s="628"/>
      <c r="P22" s="628"/>
      <c r="Q22" s="628"/>
      <c r="R22" s="628"/>
      <c r="S22" s="628"/>
    </row>
    <row r="23" spans="1:19" s="520" customFormat="1" ht="12.6" customHeight="1">
      <c r="A23" s="520" t="s">
        <v>39</v>
      </c>
      <c r="B23" s="639">
        <v>107.93</v>
      </c>
      <c r="C23" s="638">
        <v>57</v>
      </c>
      <c r="D23" s="637">
        <v>72</v>
      </c>
      <c r="E23" s="637">
        <v>27</v>
      </c>
      <c r="F23" s="637">
        <v>65</v>
      </c>
      <c r="G23" s="637">
        <v>73</v>
      </c>
      <c r="H23" s="637">
        <v>34</v>
      </c>
      <c r="I23" s="636">
        <v>0.79</v>
      </c>
      <c r="J23" s="636">
        <v>24.31</v>
      </c>
      <c r="K23" s="635">
        <v>47</v>
      </c>
      <c r="L23" s="628"/>
      <c r="M23" s="628"/>
      <c r="N23" s="628"/>
      <c r="O23" s="628"/>
      <c r="P23" s="628"/>
      <c r="Q23" s="628"/>
      <c r="R23" s="628"/>
      <c r="S23" s="628"/>
    </row>
    <row r="24" spans="1:19" s="520" customFormat="1" ht="12.6" customHeight="1">
      <c r="A24" s="520" t="s">
        <v>37</v>
      </c>
      <c r="B24" s="639">
        <v>117.62</v>
      </c>
      <c r="C24" s="638">
        <v>60</v>
      </c>
      <c r="D24" s="637">
        <v>80</v>
      </c>
      <c r="E24" s="637">
        <v>20</v>
      </c>
      <c r="F24" s="637">
        <v>77</v>
      </c>
      <c r="G24" s="637">
        <v>91</v>
      </c>
      <c r="H24" s="637">
        <v>52</v>
      </c>
      <c r="I24" s="636">
        <v>0.18</v>
      </c>
      <c r="J24" s="636">
        <v>18.11</v>
      </c>
      <c r="K24" s="635">
        <v>34</v>
      </c>
      <c r="L24" s="628"/>
      <c r="M24" s="628"/>
      <c r="N24" s="628"/>
      <c r="O24" s="628"/>
      <c r="P24" s="628"/>
      <c r="Q24" s="628"/>
      <c r="R24" s="628"/>
      <c r="S24" s="628"/>
    </row>
    <row r="25" spans="1:19" s="528" customFormat="1" ht="12.6" customHeight="1">
      <c r="A25" s="528" t="s">
        <v>35</v>
      </c>
      <c r="B25" s="633">
        <v>45.7</v>
      </c>
      <c r="C25" s="632">
        <v>49</v>
      </c>
      <c r="D25" s="631">
        <v>69</v>
      </c>
      <c r="E25" s="631">
        <v>20</v>
      </c>
      <c r="F25" s="631">
        <v>54</v>
      </c>
      <c r="G25" s="631">
        <v>71</v>
      </c>
      <c r="H25" s="631">
        <v>27</v>
      </c>
      <c r="I25" s="630">
        <v>4.4800000000000004</v>
      </c>
      <c r="J25" s="630">
        <v>23.73</v>
      </c>
      <c r="K25" s="629">
        <v>76</v>
      </c>
      <c r="L25" s="628"/>
      <c r="M25" s="628"/>
      <c r="N25" s="628"/>
      <c r="O25" s="628"/>
      <c r="P25" s="628"/>
      <c r="Q25" s="628"/>
      <c r="R25" s="628"/>
      <c r="S25" s="628"/>
    </row>
    <row r="26" spans="1:19" s="520" customFormat="1" ht="12.6" customHeight="1">
      <c r="A26" s="528" t="s">
        <v>33</v>
      </c>
      <c r="B26" s="633">
        <v>129.96</v>
      </c>
      <c r="C26" s="632">
        <v>52</v>
      </c>
      <c r="D26" s="631">
        <v>76</v>
      </c>
      <c r="E26" s="631">
        <v>29</v>
      </c>
      <c r="F26" s="631">
        <v>67</v>
      </c>
      <c r="G26" s="631">
        <v>81</v>
      </c>
      <c r="H26" s="631">
        <v>41</v>
      </c>
      <c r="I26" s="630">
        <v>1.96</v>
      </c>
      <c r="J26" s="630">
        <v>27.27</v>
      </c>
      <c r="K26" s="629">
        <v>48</v>
      </c>
      <c r="L26" s="628"/>
      <c r="M26" s="628"/>
      <c r="N26" s="628"/>
      <c r="O26" s="628"/>
      <c r="P26" s="628"/>
      <c r="Q26" s="628"/>
      <c r="R26" s="628"/>
      <c r="S26" s="628"/>
    </row>
    <row r="27" spans="1:19" s="520" customFormat="1" ht="12.6" customHeight="1">
      <c r="A27" s="520" t="s">
        <v>31</v>
      </c>
      <c r="B27" s="639">
        <v>156.12</v>
      </c>
      <c r="C27" s="638">
        <v>63</v>
      </c>
      <c r="D27" s="637">
        <v>79</v>
      </c>
      <c r="E27" s="637">
        <v>26</v>
      </c>
      <c r="F27" s="637">
        <v>69</v>
      </c>
      <c r="G27" s="637">
        <v>61</v>
      </c>
      <c r="H27" s="637">
        <v>33</v>
      </c>
      <c r="I27" s="636">
        <v>0.17</v>
      </c>
      <c r="J27" s="636">
        <v>37.119999999999997</v>
      </c>
      <c r="K27" s="635">
        <v>61</v>
      </c>
      <c r="L27" s="628"/>
      <c r="M27" s="628"/>
      <c r="N27" s="628"/>
      <c r="O27" s="628"/>
      <c r="P27" s="628"/>
      <c r="Q27" s="628"/>
      <c r="R27" s="628"/>
      <c r="S27" s="628"/>
    </row>
    <row r="28" spans="1:19" s="520" customFormat="1" ht="12.6" customHeight="1">
      <c r="A28" s="520" t="s">
        <v>29</v>
      </c>
      <c r="B28" s="639">
        <v>459.3</v>
      </c>
      <c r="C28" s="638">
        <v>77</v>
      </c>
      <c r="D28" s="637">
        <v>89</v>
      </c>
      <c r="E28" s="637">
        <v>48</v>
      </c>
      <c r="F28" s="637">
        <v>83</v>
      </c>
      <c r="G28" s="637">
        <v>84</v>
      </c>
      <c r="H28" s="637">
        <v>73</v>
      </c>
      <c r="I28" s="636">
        <v>0.82</v>
      </c>
      <c r="J28" s="636">
        <v>35.4</v>
      </c>
      <c r="K28" s="635">
        <v>43</v>
      </c>
      <c r="L28" s="628"/>
      <c r="M28" s="628"/>
      <c r="N28" s="628"/>
      <c r="O28" s="628"/>
      <c r="P28" s="628"/>
      <c r="Q28" s="628"/>
      <c r="R28" s="628"/>
      <c r="S28" s="628"/>
    </row>
    <row r="29" spans="1:19" s="528" customFormat="1" ht="12.6" customHeight="1">
      <c r="A29" s="640" t="s">
        <v>27</v>
      </c>
      <c r="B29" s="639">
        <v>68.209999999999994</v>
      </c>
      <c r="C29" s="638">
        <v>57</v>
      </c>
      <c r="D29" s="637">
        <v>76</v>
      </c>
      <c r="E29" s="637">
        <v>26</v>
      </c>
      <c r="F29" s="637">
        <v>74</v>
      </c>
      <c r="G29" s="637">
        <v>92</v>
      </c>
      <c r="H29" s="637">
        <v>40</v>
      </c>
      <c r="I29" s="636">
        <v>1.1299999999999999</v>
      </c>
      <c r="J29" s="636">
        <v>22.41</v>
      </c>
      <c r="K29" s="635">
        <v>55</v>
      </c>
      <c r="L29" s="628"/>
      <c r="M29" s="628"/>
      <c r="N29" s="628"/>
      <c r="O29" s="628"/>
      <c r="P29" s="628"/>
      <c r="Q29" s="628"/>
      <c r="R29" s="628"/>
      <c r="S29" s="628"/>
    </row>
    <row r="30" spans="1:19" s="520" customFormat="1" ht="12.6" customHeight="1">
      <c r="A30" s="520" t="s">
        <v>25</v>
      </c>
      <c r="B30" s="639">
        <v>120.8</v>
      </c>
      <c r="C30" s="638">
        <v>78</v>
      </c>
      <c r="D30" s="637">
        <v>82</v>
      </c>
      <c r="E30" s="637">
        <v>24</v>
      </c>
      <c r="F30" s="637">
        <v>74</v>
      </c>
      <c r="G30" s="637">
        <v>82</v>
      </c>
      <c r="H30" s="637">
        <v>56</v>
      </c>
      <c r="I30" s="636">
        <v>4.37</v>
      </c>
      <c r="J30" s="636">
        <v>21.62</v>
      </c>
      <c r="K30" s="635">
        <v>40</v>
      </c>
      <c r="L30" s="628"/>
      <c r="M30" s="628"/>
      <c r="N30" s="628"/>
      <c r="O30" s="628"/>
      <c r="P30" s="628"/>
      <c r="Q30" s="628"/>
      <c r="R30" s="628"/>
      <c r="S30" s="628"/>
    </row>
    <row r="31" spans="1:19" s="520" customFormat="1" ht="12.6" customHeight="1">
      <c r="A31" s="520" t="s">
        <v>23</v>
      </c>
      <c r="B31" s="639">
        <v>163.99</v>
      </c>
      <c r="C31" s="638">
        <v>55</v>
      </c>
      <c r="D31" s="637">
        <v>54</v>
      </c>
      <c r="E31" s="637">
        <v>13</v>
      </c>
      <c r="F31" s="637">
        <v>68</v>
      </c>
      <c r="G31" s="637">
        <v>72</v>
      </c>
      <c r="H31" s="637">
        <v>34</v>
      </c>
      <c r="I31" s="636">
        <v>5.88</v>
      </c>
      <c r="J31" s="636">
        <v>22.53</v>
      </c>
      <c r="K31" s="635">
        <v>36</v>
      </c>
      <c r="L31" s="628"/>
      <c r="M31" s="628"/>
      <c r="N31" s="628"/>
      <c r="O31" s="628"/>
      <c r="P31" s="628"/>
      <c r="Q31" s="628"/>
      <c r="R31" s="628"/>
      <c r="S31" s="628"/>
    </row>
    <row r="32" spans="1:19" s="528" customFormat="1" ht="12.6" customHeight="1">
      <c r="A32" s="634" t="s">
        <v>21</v>
      </c>
      <c r="B32" s="633">
        <v>58.45</v>
      </c>
      <c r="C32" s="632">
        <v>68</v>
      </c>
      <c r="D32" s="631">
        <v>86</v>
      </c>
      <c r="E32" s="631">
        <v>41</v>
      </c>
      <c r="F32" s="631">
        <v>76</v>
      </c>
      <c r="G32" s="631">
        <v>92</v>
      </c>
      <c r="H32" s="631">
        <v>55</v>
      </c>
      <c r="I32" s="630">
        <v>3.93</v>
      </c>
      <c r="J32" s="630">
        <v>2.09</v>
      </c>
      <c r="K32" s="629">
        <v>6</v>
      </c>
      <c r="L32" s="628"/>
      <c r="M32" s="628"/>
      <c r="N32" s="628"/>
      <c r="O32" s="628"/>
      <c r="P32" s="628"/>
      <c r="Q32" s="628"/>
      <c r="R32" s="628"/>
      <c r="S32" s="628"/>
    </row>
    <row r="33" spans="1:19" s="528" customFormat="1" ht="12.6" customHeight="1">
      <c r="A33" s="528" t="s">
        <v>19</v>
      </c>
      <c r="B33" s="633">
        <v>50.69</v>
      </c>
      <c r="C33" s="632">
        <v>66</v>
      </c>
      <c r="D33" s="631">
        <v>63</v>
      </c>
      <c r="E33" s="631">
        <v>39</v>
      </c>
      <c r="F33" s="631">
        <v>74</v>
      </c>
      <c r="G33" s="631">
        <v>75</v>
      </c>
      <c r="H33" s="631">
        <v>25</v>
      </c>
      <c r="I33" s="630">
        <v>1.93</v>
      </c>
      <c r="J33" s="630">
        <v>2.11</v>
      </c>
      <c r="K33" s="629">
        <v>6</v>
      </c>
      <c r="L33" s="628"/>
      <c r="M33" s="628"/>
      <c r="N33" s="628"/>
      <c r="O33" s="628"/>
      <c r="P33" s="628"/>
      <c r="Q33" s="628"/>
      <c r="R33" s="628"/>
      <c r="S33" s="628"/>
    </row>
    <row r="34" spans="1:19" s="528" customFormat="1" ht="11.25" customHeight="1">
      <c r="A34" s="528" t="s">
        <v>17</v>
      </c>
      <c r="B34" s="633">
        <v>131.52000000000001</v>
      </c>
      <c r="C34" s="632">
        <v>69</v>
      </c>
      <c r="D34" s="631">
        <v>39</v>
      </c>
      <c r="E34" s="631">
        <v>5</v>
      </c>
      <c r="F34" s="631">
        <v>68</v>
      </c>
      <c r="G34" s="631">
        <v>88</v>
      </c>
      <c r="H34" s="631">
        <v>38</v>
      </c>
      <c r="I34" s="630">
        <v>3.82</v>
      </c>
      <c r="J34" s="630">
        <v>4.68</v>
      </c>
      <c r="K34" s="629">
        <v>8</v>
      </c>
      <c r="L34" s="628"/>
      <c r="M34" s="628"/>
      <c r="N34" s="628"/>
      <c r="O34" s="628"/>
      <c r="P34" s="628"/>
      <c r="Q34" s="628"/>
      <c r="R34" s="628"/>
      <c r="S34" s="628"/>
    </row>
    <row r="35" spans="1:19" ht="71.25" customHeight="1">
      <c r="A35" s="627"/>
      <c r="B35" s="625" t="s">
        <v>1062</v>
      </c>
      <c r="C35" s="626" t="s">
        <v>1061</v>
      </c>
      <c r="D35" s="626" t="s">
        <v>1060</v>
      </c>
      <c r="E35" s="626" t="s">
        <v>1059</v>
      </c>
      <c r="F35" s="626" t="s">
        <v>1058</v>
      </c>
      <c r="G35" s="626" t="s">
        <v>1057</v>
      </c>
      <c r="H35" s="626" t="s">
        <v>1056</v>
      </c>
      <c r="I35" s="625" t="s">
        <v>1055</v>
      </c>
      <c r="J35" s="624" t="s">
        <v>1054</v>
      </c>
      <c r="K35" s="623" t="s">
        <v>1053</v>
      </c>
      <c r="L35" s="622"/>
    </row>
    <row r="36" spans="1:19" ht="9.75" customHeight="1">
      <c r="A36" s="1495" t="s">
        <v>1052</v>
      </c>
      <c r="B36" s="1495"/>
      <c r="C36" s="1495"/>
      <c r="D36" s="1495"/>
      <c r="E36" s="1495"/>
      <c r="F36" s="1495"/>
      <c r="G36" s="1495"/>
      <c r="H36" s="1495"/>
      <c r="I36" s="1495"/>
      <c r="J36" s="1495"/>
      <c r="K36" s="1495"/>
      <c r="L36" s="622"/>
    </row>
    <row r="37" spans="1:19" ht="9.6" customHeight="1">
      <c r="A37" s="1491" t="s">
        <v>1051</v>
      </c>
      <c r="B37" s="1491"/>
      <c r="C37" s="1491"/>
      <c r="D37" s="1491"/>
      <c r="E37" s="1491"/>
      <c r="F37" s="1491"/>
      <c r="G37" s="1491"/>
      <c r="H37" s="1491"/>
      <c r="I37" s="1491"/>
      <c r="J37" s="1491"/>
      <c r="K37" s="1491"/>
      <c r="L37" s="622"/>
    </row>
    <row r="38" spans="1:19" ht="9.6" customHeight="1">
      <c r="A38" s="1492" t="s">
        <v>1050</v>
      </c>
      <c r="B38" s="1492"/>
      <c r="C38" s="1492"/>
      <c r="D38" s="1492"/>
      <c r="E38" s="1492"/>
      <c r="F38" s="1492"/>
      <c r="G38" s="1492"/>
      <c r="H38" s="1492"/>
      <c r="I38" s="1492"/>
      <c r="J38" s="1492"/>
      <c r="K38" s="1492"/>
    </row>
    <row r="39" spans="1:19" ht="21.75" customHeight="1">
      <c r="A39" s="1493" t="s">
        <v>1049</v>
      </c>
      <c r="B39" s="1493"/>
      <c r="C39" s="1493"/>
      <c r="D39" s="1493"/>
      <c r="E39" s="1493"/>
      <c r="F39" s="1493"/>
      <c r="G39" s="1493"/>
      <c r="H39" s="1493"/>
      <c r="I39" s="1493"/>
      <c r="J39" s="1493"/>
      <c r="K39" s="1493"/>
    </row>
    <row r="40" spans="1:19" ht="21.75" customHeight="1">
      <c r="A40" s="1493" t="s">
        <v>1048</v>
      </c>
      <c r="B40" s="1493"/>
      <c r="C40" s="1493"/>
      <c r="D40" s="1493"/>
      <c r="E40" s="1493"/>
      <c r="F40" s="1493"/>
      <c r="G40" s="1493"/>
      <c r="H40" s="1493"/>
      <c r="I40" s="1493"/>
      <c r="J40" s="1493"/>
      <c r="K40" s="1493"/>
      <c r="L40" s="621"/>
    </row>
    <row r="41" spans="1:19" ht="13.5">
      <c r="A41" s="585"/>
      <c r="B41" s="585"/>
      <c r="C41" s="585"/>
      <c r="D41" s="585"/>
      <c r="E41" s="585"/>
      <c r="F41" s="585"/>
      <c r="G41" s="585"/>
      <c r="H41" s="585"/>
      <c r="I41" s="620"/>
      <c r="J41" s="585"/>
    </row>
    <row r="42" spans="1:19" ht="9.6" customHeight="1">
      <c r="A42" s="590" t="s">
        <v>3</v>
      </c>
      <c r="B42" s="585"/>
      <c r="C42" s="590"/>
      <c r="E42" s="585"/>
      <c r="F42" s="585"/>
      <c r="G42" s="585"/>
      <c r="H42" s="585"/>
      <c r="I42" s="620"/>
      <c r="J42" s="585"/>
    </row>
    <row r="43" spans="1:19" ht="9.6" customHeight="1">
      <c r="A43" s="587" t="s">
        <v>1047</v>
      </c>
      <c r="B43" s="585"/>
      <c r="C43" s="619" t="s">
        <v>1046</v>
      </c>
      <c r="E43" s="585"/>
      <c r="F43" s="619" t="s">
        <v>1045</v>
      </c>
      <c r="G43" s="585"/>
      <c r="H43" s="587" t="s">
        <v>1044</v>
      </c>
      <c r="I43" s="620"/>
      <c r="J43" s="587" t="s">
        <v>1043</v>
      </c>
    </row>
    <row r="44" spans="1:19" ht="9.6" customHeight="1">
      <c r="A44" s="587" t="s">
        <v>1042</v>
      </c>
      <c r="C44" s="619" t="s">
        <v>1041</v>
      </c>
      <c r="F44" s="587" t="s">
        <v>1040</v>
      </c>
      <c r="H44" s="587" t="s">
        <v>1039</v>
      </c>
      <c r="I44" s="585"/>
    </row>
    <row r="45" spans="1:19" ht="9.6" customHeight="1">
      <c r="A45" s="587" t="s">
        <v>1038</v>
      </c>
      <c r="C45" s="619" t="s">
        <v>1037</v>
      </c>
      <c r="F45" s="587" t="s">
        <v>1036</v>
      </c>
      <c r="H45" s="587" t="s">
        <v>1035</v>
      </c>
      <c r="I45" s="585"/>
    </row>
    <row r="47" spans="1:19">
      <c r="H47" s="619"/>
    </row>
    <row r="52" spans="1:12" ht="15">
      <c r="A52" s="618"/>
      <c r="I52" s="615"/>
      <c r="L52" s="615"/>
    </row>
  </sheetData>
  <mergeCells count="7">
    <mergeCell ref="A37:K37"/>
    <mergeCell ref="A38:K38"/>
    <mergeCell ref="A39:K39"/>
    <mergeCell ref="A40:K40"/>
    <mergeCell ref="A1:K1"/>
    <mergeCell ref="A2:K2"/>
    <mergeCell ref="A36:K36"/>
  </mergeCells>
  <hyperlinks>
    <hyperlink ref="B4" r:id="rId1"/>
    <hyperlink ref="I4" r:id="rId2"/>
    <hyperlink ref="J4" r:id="rId3"/>
    <hyperlink ref="J35" r:id="rId4"/>
    <hyperlink ref="G4" r:id="rId5"/>
    <hyperlink ref="G35" r:id="rId6"/>
    <hyperlink ref="E4" r:id="rId7"/>
    <hyperlink ref="E35" r:id="rId8"/>
    <hyperlink ref="H4" r:id="rId9"/>
    <hyperlink ref="H35" r:id="rId10"/>
    <hyperlink ref="C4" r:id="rId11"/>
    <hyperlink ref="C35" r:id="rId12"/>
    <hyperlink ref="F4" r:id="rId13"/>
    <hyperlink ref="F35" r:id="rId14"/>
    <hyperlink ref="D4" r:id="rId15"/>
    <hyperlink ref="D35" r:id="rId16"/>
    <hyperlink ref="B35" r:id="rId17"/>
    <hyperlink ref="I35" r:id="rId18"/>
    <hyperlink ref="A44:A45" r:id="rId19" display="http://www.ine.pt/xurl/ind/0001739"/>
    <hyperlink ref="C43" r:id="rId20"/>
    <hyperlink ref="C44" r:id="rId21"/>
    <hyperlink ref="F43" r:id="rId22"/>
    <hyperlink ref="C45" r:id="rId23"/>
    <hyperlink ref="F45" r:id="rId24"/>
    <hyperlink ref="H44" r:id="rId25"/>
    <hyperlink ref="J43" r:id="rId26"/>
    <hyperlink ref="F44" r:id="rId27"/>
    <hyperlink ref="H43" r:id="rId28"/>
    <hyperlink ref="H45" r:id="rId29"/>
    <hyperlink ref="A45" r:id="rId30"/>
    <hyperlink ref="A44" r:id="rId31"/>
    <hyperlink ref="A43" r:id="rId32"/>
  </hyperlinks>
  <pageMargins left="0.39370078740157483" right="0.39370078740157483" top="0.39370078740157483" bottom="0.39370078740157483" header="0" footer="0"/>
  <pageSetup paperSize="9" scale="43" fitToHeight="0" orientation="portrait" verticalDpi="0" r:id="rId33"/>
</worksheet>
</file>

<file path=xl/worksheets/sheet37.xml><?xml version="1.0" encoding="utf-8"?>
<worksheet xmlns="http://schemas.openxmlformats.org/spreadsheetml/2006/main" xmlns:r="http://schemas.openxmlformats.org/officeDocument/2006/relationships">
  <dimension ref="A1:R40"/>
  <sheetViews>
    <sheetView showGridLines="0" workbookViewId="0">
      <selection sqref="A1:N1"/>
    </sheetView>
  </sheetViews>
  <sheetFormatPr defaultColWidth="9.140625" defaultRowHeight="12.75"/>
  <cols>
    <col min="1" max="1" width="12.28515625" style="605" customWidth="1"/>
    <col min="2" max="7" width="10.42578125" style="605" customWidth="1"/>
    <col min="8" max="8" width="12.140625" style="605" customWidth="1"/>
    <col min="9" max="9" width="9.85546875" style="605" bestFit="1" customWidth="1"/>
    <col min="10" max="16384" width="9.140625" style="605"/>
  </cols>
  <sheetData>
    <row r="1" spans="1:18" s="582" customFormat="1" ht="32.1" customHeight="1">
      <c r="A1" s="1503" t="s">
        <v>1034</v>
      </c>
      <c r="B1" s="1503"/>
      <c r="C1" s="1503"/>
      <c r="D1" s="1503"/>
      <c r="E1" s="1503"/>
      <c r="F1" s="1503"/>
      <c r="G1" s="1503"/>
      <c r="H1" s="1503"/>
    </row>
    <row r="2" spans="1:18" s="582" customFormat="1" ht="30" customHeight="1">
      <c r="A2" s="1503" t="s">
        <v>1033</v>
      </c>
      <c r="B2" s="1503"/>
      <c r="C2" s="1503"/>
      <c r="D2" s="1503"/>
      <c r="E2" s="1503"/>
      <c r="F2" s="1503"/>
      <c r="G2" s="1503"/>
      <c r="H2" s="1503"/>
    </row>
    <row r="3" spans="1:18" s="582" customFormat="1" ht="9.75" customHeight="1">
      <c r="A3" s="604" t="s">
        <v>854</v>
      </c>
      <c r="B3" s="603"/>
      <c r="C3" s="603"/>
      <c r="D3" s="603"/>
      <c r="E3" s="603"/>
      <c r="F3" s="603"/>
      <c r="G3" s="602"/>
      <c r="H3" s="542" t="s">
        <v>853</v>
      </c>
    </row>
    <row r="4" spans="1:18" s="582" customFormat="1" ht="13.5" customHeight="1">
      <c r="A4" s="1498"/>
      <c r="B4" s="1499" t="s">
        <v>15</v>
      </c>
      <c r="C4" s="1499"/>
      <c r="D4" s="1500" t="s">
        <v>850</v>
      </c>
      <c r="E4" s="1500"/>
      <c r="F4" s="1500" t="s">
        <v>849</v>
      </c>
      <c r="G4" s="1500"/>
      <c r="H4" s="1505"/>
    </row>
    <row r="5" spans="1:18" s="582" customFormat="1" ht="13.5" customHeight="1">
      <c r="A5" s="1504"/>
      <c r="B5" s="557" t="s">
        <v>852</v>
      </c>
      <c r="C5" s="557" t="s">
        <v>851</v>
      </c>
      <c r="D5" s="557" t="s">
        <v>852</v>
      </c>
      <c r="E5" s="557" t="s">
        <v>851</v>
      </c>
      <c r="F5" s="557" t="s">
        <v>852</v>
      </c>
      <c r="G5" s="557" t="s">
        <v>851</v>
      </c>
      <c r="H5" s="1506"/>
    </row>
    <row r="6" spans="1:18" s="582" customFormat="1" ht="12.75" customHeight="1">
      <c r="A6" s="600" t="s">
        <v>387</v>
      </c>
      <c r="B6" s="614">
        <v>17401697.845000003</v>
      </c>
      <c r="C6" s="614">
        <v>38080694.908</v>
      </c>
      <c r="D6" s="614">
        <v>12055860.630000001</v>
      </c>
      <c r="E6" s="614">
        <v>26920466.761</v>
      </c>
      <c r="F6" s="614">
        <v>5345837.2150000008</v>
      </c>
      <c r="G6" s="614">
        <v>11160228.147</v>
      </c>
      <c r="H6" s="597" t="s">
        <v>387</v>
      </c>
      <c r="I6" s="584"/>
      <c r="J6" s="584"/>
      <c r="K6" s="584"/>
      <c r="L6" s="584"/>
      <c r="M6" s="584"/>
      <c r="N6" s="584"/>
      <c r="O6" s="584"/>
      <c r="P6" s="584"/>
      <c r="Q6" s="584"/>
      <c r="R6" s="584"/>
    </row>
    <row r="7" spans="1:18" s="582" customFormat="1" ht="12.75" customHeight="1">
      <c r="A7" s="613" t="s">
        <v>1032</v>
      </c>
      <c r="B7" s="610">
        <v>218376.29700000002</v>
      </c>
      <c r="C7" s="610">
        <v>1207704.743</v>
      </c>
      <c r="D7" s="610">
        <v>128273.308</v>
      </c>
      <c r="E7" s="610">
        <v>1078262.0490000001</v>
      </c>
      <c r="F7" s="610">
        <v>90102.989000000001</v>
      </c>
      <c r="G7" s="610">
        <v>129442.694</v>
      </c>
      <c r="H7" s="612" t="s">
        <v>1031</v>
      </c>
      <c r="I7" s="584"/>
      <c r="J7" s="584"/>
      <c r="K7" s="584"/>
      <c r="L7" s="584"/>
      <c r="M7" s="584"/>
      <c r="N7" s="584"/>
    </row>
    <row r="8" spans="1:18" s="582" customFormat="1" ht="12.75" customHeight="1">
      <c r="A8" s="611" t="s">
        <v>1030</v>
      </c>
      <c r="B8" s="610">
        <v>335309.989</v>
      </c>
      <c r="C8" s="610">
        <v>1519290.1269999999</v>
      </c>
      <c r="D8" s="610">
        <v>280970.63699999999</v>
      </c>
      <c r="E8" s="610">
        <v>858857.65399999998</v>
      </c>
      <c r="F8" s="610">
        <v>54339.351999999999</v>
      </c>
      <c r="G8" s="610">
        <v>660432.473</v>
      </c>
      <c r="H8" s="609" t="s">
        <v>1029</v>
      </c>
      <c r="I8" s="584"/>
      <c r="J8" s="584"/>
      <c r="K8" s="584"/>
      <c r="L8" s="584"/>
      <c r="M8" s="584"/>
      <c r="N8" s="584"/>
    </row>
    <row r="9" spans="1:18" s="582" customFormat="1" ht="12.75" customHeight="1">
      <c r="A9" s="611" t="s">
        <v>1028</v>
      </c>
      <c r="B9" s="610">
        <v>430179.766</v>
      </c>
      <c r="C9" s="610">
        <v>367367.49300000002</v>
      </c>
      <c r="D9" s="610">
        <v>131055.049</v>
      </c>
      <c r="E9" s="610">
        <v>338582.31</v>
      </c>
      <c r="F9" s="610">
        <v>299124.717</v>
      </c>
      <c r="G9" s="610">
        <v>28785.183000000001</v>
      </c>
      <c r="H9" s="609" t="s">
        <v>1027</v>
      </c>
      <c r="I9" s="584"/>
      <c r="J9" s="584"/>
      <c r="K9" s="584"/>
      <c r="L9" s="584"/>
      <c r="M9" s="584"/>
      <c r="N9" s="584"/>
    </row>
    <row r="10" spans="1:18" s="582" customFormat="1" ht="12.75" customHeight="1">
      <c r="A10" s="611" t="s">
        <v>1026</v>
      </c>
      <c r="B10" s="610">
        <v>1239496.2209999999</v>
      </c>
      <c r="C10" s="610">
        <v>1854131.0150000001</v>
      </c>
      <c r="D10" s="610">
        <v>953491.73699999996</v>
      </c>
      <c r="E10" s="610">
        <v>1704868.547</v>
      </c>
      <c r="F10" s="610">
        <v>286004.484</v>
      </c>
      <c r="G10" s="610">
        <v>149262.46799999999</v>
      </c>
      <c r="H10" s="609" t="s">
        <v>1025</v>
      </c>
      <c r="I10" s="584"/>
      <c r="J10" s="584"/>
      <c r="K10" s="584"/>
      <c r="L10" s="584"/>
      <c r="M10" s="584"/>
      <c r="N10" s="584"/>
    </row>
    <row r="11" spans="1:18" s="582" customFormat="1" ht="12.75" customHeight="1">
      <c r="A11" s="611" t="s">
        <v>1024</v>
      </c>
      <c r="B11" s="610">
        <v>3679320.9809999997</v>
      </c>
      <c r="C11" s="610">
        <v>8292126.9380000001</v>
      </c>
      <c r="D11" s="610">
        <v>1694282.804</v>
      </c>
      <c r="E11" s="610">
        <v>1255509.3589999999</v>
      </c>
      <c r="F11" s="610">
        <v>1985038.1769999999</v>
      </c>
      <c r="G11" s="610">
        <v>7036617.5789999999</v>
      </c>
      <c r="H11" s="609" t="s">
        <v>1023</v>
      </c>
      <c r="I11" s="584"/>
      <c r="J11" s="584"/>
      <c r="K11" s="584"/>
      <c r="L11" s="584"/>
      <c r="M11" s="584"/>
      <c r="N11" s="584"/>
    </row>
    <row r="12" spans="1:18" s="582" customFormat="1" ht="12.75" customHeight="1">
      <c r="A12" s="611" t="s">
        <v>1022</v>
      </c>
      <c r="B12" s="610">
        <v>1097709.1540000001</v>
      </c>
      <c r="C12" s="610">
        <v>4356105.88</v>
      </c>
      <c r="D12" s="610">
        <v>688598.23</v>
      </c>
      <c r="E12" s="610">
        <v>3819947.7719999999</v>
      </c>
      <c r="F12" s="610">
        <v>409110.924</v>
      </c>
      <c r="G12" s="610">
        <v>536158.10800000001</v>
      </c>
      <c r="H12" s="609" t="s">
        <v>1021</v>
      </c>
      <c r="I12" s="584"/>
      <c r="J12" s="584"/>
      <c r="K12" s="584"/>
      <c r="L12" s="584"/>
      <c r="M12" s="584"/>
      <c r="N12" s="584"/>
    </row>
    <row r="13" spans="1:18" s="582" customFormat="1" ht="12.75" customHeight="1">
      <c r="A13" s="611" t="s">
        <v>1020</v>
      </c>
      <c r="B13" s="610">
        <v>290033.40899999999</v>
      </c>
      <c r="C13" s="610">
        <v>1036975.078</v>
      </c>
      <c r="D13" s="610">
        <v>215383.93900000001</v>
      </c>
      <c r="E13" s="610">
        <v>963188.15700000001</v>
      </c>
      <c r="F13" s="610">
        <v>74649.47</v>
      </c>
      <c r="G13" s="610">
        <v>73786.921000000002</v>
      </c>
      <c r="H13" s="609" t="s">
        <v>1019</v>
      </c>
      <c r="I13" s="584"/>
      <c r="J13" s="584"/>
      <c r="K13" s="584"/>
      <c r="L13" s="584"/>
      <c r="M13" s="584"/>
      <c r="N13" s="584"/>
    </row>
    <row r="14" spans="1:18" s="582" customFormat="1" ht="12.75" customHeight="1">
      <c r="A14" s="611" t="s">
        <v>1018</v>
      </c>
      <c r="B14" s="610">
        <v>15450.280999999999</v>
      </c>
      <c r="C14" s="610">
        <v>168994.06400000001</v>
      </c>
      <c r="D14" s="610">
        <v>10376.053</v>
      </c>
      <c r="E14" s="610">
        <v>152471.42000000001</v>
      </c>
      <c r="F14" s="610">
        <v>5074.2280000000001</v>
      </c>
      <c r="G14" s="610">
        <v>16522.644</v>
      </c>
      <c r="H14" s="609" t="s">
        <v>1017</v>
      </c>
      <c r="I14" s="584"/>
      <c r="J14" s="584"/>
      <c r="K14" s="584"/>
      <c r="L14" s="584"/>
      <c r="M14" s="584"/>
      <c r="N14" s="584"/>
    </row>
    <row r="15" spans="1:18" s="582" customFormat="1" ht="12.75" customHeight="1">
      <c r="A15" s="611" t="s">
        <v>1016</v>
      </c>
      <c r="B15" s="610">
        <v>100011.9</v>
      </c>
      <c r="C15" s="610">
        <v>190487.209</v>
      </c>
      <c r="D15" s="610">
        <v>53680.953000000001</v>
      </c>
      <c r="E15" s="610">
        <v>117981.698</v>
      </c>
      <c r="F15" s="610">
        <v>46330.947</v>
      </c>
      <c r="G15" s="610">
        <v>72505.510999999999</v>
      </c>
      <c r="H15" s="609" t="s">
        <v>1015</v>
      </c>
      <c r="I15" s="584"/>
      <c r="J15" s="584"/>
      <c r="K15" s="584"/>
      <c r="L15" s="584"/>
      <c r="M15" s="584"/>
      <c r="N15" s="584"/>
    </row>
    <row r="16" spans="1:18" s="582" customFormat="1" ht="12.75" customHeight="1">
      <c r="A16" s="611" t="s">
        <v>1014</v>
      </c>
      <c r="B16" s="610">
        <v>1615796.7039999999</v>
      </c>
      <c r="C16" s="610">
        <v>660836.53500000003</v>
      </c>
      <c r="D16" s="610">
        <v>1036986.7070000001</v>
      </c>
      <c r="E16" s="610">
        <v>629484.30599999998</v>
      </c>
      <c r="F16" s="610">
        <v>578809.99699999997</v>
      </c>
      <c r="G16" s="610">
        <v>31352.228999999999</v>
      </c>
      <c r="H16" s="609" t="s">
        <v>1013</v>
      </c>
      <c r="I16" s="584"/>
      <c r="J16" s="584"/>
      <c r="K16" s="584"/>
      <c r="L16" s="584"/>
      <c r="M16" s="584"/>
      <c r="N16" s="584"/>
    </row>
    <row r="17" spans="1:14" s="582" customFormat="1" ht="12.75" customHeight="1">
      <c r="A17" s="611" t="s">
        <v>1012</v>
      </c>
      <c r="B17" s="610">
        <v>210208.84000000003</v>
      </c>
      <c r="C17" s="610">
        <v>1517449.872</v>
      </c>
      <c r="D17" s="610">
        <v>99292.058000000005</v>
      </c>
      <c r="E17" s="610">
        <v>1444187.0149999999</v>
      </c>
      <c r="F17" s="610">
        <v>110916.78200000001</v>
      </c>
      <c r="G17" s="610">
        <v>73262.857000000004</v>
      </c>
      <c r="H17" s="609" t="s">
        <v>1011</v>
      </c>
      <c r="I17" s="584"/>
      <c r="J17" s="584"/>
      <c r="K17" s="584"/>
      <c r="L17" s="584"/>
      <c r="M17" s="584"/>
      <c r="N17" s="584"/>
    </row>
    <row r="18" spans="1:14" s="582" customFormat="1" ht="12.75" customHeight="1">
      <c r="A18" s="611" t="s">
        <v>1010</v>
      </c>
      <c r="B18" s="610">
        <v>51031.600999999995</v>
      </c>
      <c r="C18" s="610">
        <v>364132.65899999999</v>
      </c>
      <c r="D18" s="610">
        <v>32550.94</v>
      </c>
      <c r="E18" s="610">
        <v>323594.25099999999</v>
      </c>
      <c r="F18" s="610">
        <v>18480.661</v>
      </c>
      <c r="G18" s="610">
        <v>40538.408000000003</v>
      </c>
      <c r="H18" s="609" t="s">
        <v>1009</v>
      </c>
      <c r="I18" s="584"/>
      <c r="J18" s="584"/>
      <c r="K18" s="584"/>
      <c r="L18" s="584"/>
      <c r="M18" s="584"/>
      <c r="N18" s="584"/>
    </row>
    <row r="19" spans="1:14" s="582" customFormat="1" ht="12.75" customHeight="1">
      <c r="A19" s="611" t="s">
        <v>1008</v>
      </c>
      <c r="B19" s="610">
        <v>115398.511</v>
      </c>
      <c r="C19" s="610">
        <v>244814.67200000002</v>
      </c>
      <c r="D19" s="610">
        <v>63839.343000000001</v>
      </c>
      <c r="E19" s="610">
        <v>216216.49900000001</v>
      </c>
      <c r="F19" s="610">
        <v>51559.167999999998</v>
      </c>
      <c r="G19" s="610">
        <v>28598.172999999999</v>
      </c>
      <c r="H19" s="609" t="s">
        <v>1007</v>
      </c>
      <c r="I19" s="584"/>
      <c r="J19" s="584"/>
      <c r="K19" s="584"/>
      <c r="L19" s="584"/>
      <c r="M19" s="584"/>
      <c r="N19" s="584"/>
    </row>
    <row r="20" spans="1:14" s="582" customFormat="1" ht="12.75" customHeight="1">
      <c r="A20" s="611" t="s">
        <v>1006</v>
      </c>
      <c r="B20" s="610">
        <v>60121.285000000003</v>
      </c>
      <c r="C20" s="610">
        <v>100200.162</v>
      </c>
      <c r="D20" s="610">
        <v>53920.41</v>
      </c>
      <c r="E20" s="610">
        <v>95055.37</v>
      </c>
      <c r="F20" s="610">
        <v>6200.875</v>
      </c>
      <c r="G20" s="610">
        <v>5144.7920000000004</v>
      </c>
      <c r="H20" s="609" t="s">
        <v>1005</v>
      </c>
      <c r="I20" s="584"/>
      <c r="J20" s="584"/>
      <c r="K20" s="584"/>
      <c r="L20" s="584"/>
      <c r="M20" s="584"/>
      <c r="N20" s="584"/>
    </row>
    <row r="21" spans="1:14" s="582" customFormat="1" ht="12.75" customHeight="1">
      <c r="A21" s="611" t="s">
        <v>1004</v>
      </c>
      <c r="B21" s="610">
        <v>948083.51399999997</v>
      </c>
      <c r="C21" s="610">
        <v>1962501.676</v>
      </c>
      <c r="D21" s="610">
        <v>717199.9</v>
      </c>
      <c r="E21" s="610">
        <v>1507740.294</v>
      </c>
      <c r="F21" s="610">
        <v>230883.614</v>
      </c>
      <c r="G21" s="610">
        <v>454761.38199999998</v>
      </c>
      <c r="H21" s="609" t="s">
        <v>1003</v>
      </c>
      <c r="I21" s="584"/>
      <c r="J21" s="584"/>
      <c r="K21" s="584"/>
      <c r="L21" s="584"/>
      <c r="M21" s="584"/>
      <c r="N21" s="584"/>
    </row>
    <row r="22" spans="1:14" s="582" customFormat="1" ht="12.75" customHeight="1">
      <c r="A22" s="611" t="s">
        <v>1002</v>
      </c>
      <c r="B22" s="610">
        <v>2034953.1810000001</v>
      </c>
      <c r="C22" s="610">
        <v>6072443.4329999993</v>
      </c>
      <c r="D22" s="610">
        <v>1518983.5560000001</v>
      </c>
      <c r="E22" s="610">
        <v>5010181.2189999996</v>
      </c>
      <c r="F22" s="610">
        <v>515969.625</v>
      </c>
      <c r="G22" s="610">
        <v>1062262.2139999999</v>
      </c>
      <c r="H22" s="609" t="s">
        <v>1001</v>
      </c>
      <c r="I22" s="584"/>
      <c r="J22" s="584"/>
      <c r="K22" s="584"/>
      <c r="L22" s="584"/>
      <c r="M22" s="584"/>
      <c r="N22" s="584"/>
    </row>
    <row r="23" spans="1:14" s="582" customFormat="1" ht="12.75" customHeight="1">
      <c r="A23" s="611" t="s">
        <v>1000</v>
      </c>
      <c r="B23" s="610">
        <v>4219237.2309999997</v>
      </c>
      <c r="C23" s="610">
        <v>6173208.7470000004</v>
      </c>
      <c r="D23" s="610">
        <v>3859346.3119999999</v>
      </c>
      <c r="E23" s="610">
        <v>5605968.3080000002</v>
      </c>
      <c r="F23" s="610">
        <v>359890.91899999999</v>
      </c>
      <c r="G23" s="610">
        <v>567240.43900000001</v>
      </c>
      <c r="H23" s="609" t="s">
        <v>999</v>
      </c>
      <c r="I23" s="584"/>
      <c r="J23" s="584"/>
      <c r="K23" s="584"/>
      <c r="L23" s="584"/>
      <c r="M23" s="584"/>
      <c r="N23" s="584"/>
    </row>
    <row r="24" spans="1:14" s="582" customFormat="1" ht="12.75" customHeight="1">
      <c r="A24" s="611" t="s">
        <v>998</v>
      </c>
      <c r="B24" s="610">
        <v>526246.68400000001</v>
      </c>
      <c r="C24" s="610">
        <v>1053273.436</v>
      </c>
      <c r="D24" s="610">
        <v>371215.83199999999</v>
      </c>
      <c r="E24" s="610">
        <v>953435.79399999999</v>
      </c>
      <c r="F24" s="610">
        <v>155030.85200000001</v>
      </c>
      <c r="G24" s="610">
        <v>99837.642000000007</v>
      </c>
      <c r="H24" s="609" t="s">
        <v>997</v>
      </c>
      <c r="I24" s="584"/>
      <c r="J24" s="584"/>
      <c r="K24" s="584"/>
      <c r="L24" s="584"/>
      <c r="M24" s="584"/>
      <c r="N24" s="584"/>
    </row>
    <row r="25" spans="1:14" s="582" customFormat="1" ht="12.75" customHeight="1">
      <c r="A25" s="611" t="s">
        <v>996</v>
      </c>
      <c r="B25" s="610">
        <v>674.36399999999992</v>
      </c>
      <c r="C25" s="610">
        <v>4230.96</v>
      </c>
      <c r="D25" s="539" t="s">
        <v>147</v>
      </c>
      <c r="E25" s="610">
        <v>3394.4670000000001</v>
      </c>
      <c r="F25" s="610">
        <v>674.19399999999996</v>
      </c>
      <c r="G25" s="610">
        <v>836.49300000000005</v>
      </c>
      <c r="H25" s="609" t="s">
        <v>995</v>
      </c>
      <c r="I25" s="584"/>
      <c r="J25" s="584"/>
      <c r="K25" s="584"/>
      <c r="L25" s="584"/>
      <c r="M25" s="584"/>
      <c r="N25" s="584"/>
    </row>
    <row r="26" spans="1:14" s="582" customFormat="1" ht="12.75" customHeight="1">
      <c r="A26" s="611" t="s">
        <v>994</v>
      </c>
      <c r="B26" s="610">
        <v>140415.55100000001</v>
      </c>
      <c r="C26" s="610">
        <v>931162.61899999995</v>
      </c>
      <c r="D26" s="610">
        <v>83989.535000000003</v>
      </c>
      <c r="E26" s="610">
        <v>840075.38899999997</v>
      </c>
      <c r="F26" s="610">
        <v>56426.016000000003</v>
      </c>
      <c r="G26" s="610">
        <v>91087.23</v>
      </c>
      <c r="H26" s="609" t="s">
        <v>993</v>
      </c>
      <c r="I26" s="584"/>
      <c r="J26" s="584"/>
      <c r="K26" s="584"/>
      <c r="L26" s="584"/>
      <c r="M26" s="584"/>
      <c r="N26" s="584"/>
    </row>
    <row r="27" spans="1:14" s="582" customFormat="1" ht="12.75" customHeight="1">
      <c r="A27" s="611" t="s">
        <v>992</v>
      </c>
      <c r="B27" s="610">
        <v>73642.380999999994</v>
      </c>
      <c r="C27" s="610">
        <v>3257.59</v>
      </c>
      <c r="D27" s="610">
        <v>62423.156999999999</v>
      </c>
      <c r="E27" s="610">
        <v>1464.883</v>
      </c>
      <c r="F27" s="610">
        <v>11219.224</v>
      </c>
      <c r="G27" s="610">
        <v>1792.7070000000001</v>
      </c>
      <c r="H27" s="609" t="s">
        <v>991</v>
      </c>
      <c r="I27" s="584"/>
      <c r="J27" s="584"/>
      <c r="K27" s="584"/>
      <c r="L27" s="584"/>
      <c r="M27" s="584"/>
      <c r="N27" s="584"/>
    </row>
    <row r="28" spans="1:14" s="582" customFormat="1" ht="13.5" customHeight="1">
      <c r="A28" s="1498"/>
      <c r="B28" s="1499" t="s">
        <v>15</v>
      </c>
      <c r="C28" s="1499"/>
      <c r="D28" s="1500" t="s">
        <v>845</v>
      </c>
      <c r="E28" s="1500"/>
      <c r="F28" s="1500" t="s">
        <v>844</v>
      </c>
      <c r="G28" s="1500"/>
      <c r="H28" s="1501"/>
    </row>
    <row r="29" spans="1:14" s="582" customFormat="1" ht="13.5" customHeight="1">
      <c r="A29" s="1499"/>
      <c r="B29" s="557" t="s">
        <v>847</v>
      </c>
      <c r="C29" s="557" t="s">
        <v>846</v>
      </c>
      <c r="D29" s="557" t="s">
        <v>847</v>
      </c>
      <c r="E29" s="557" t="s">
        <v>846</v>
      </c>
      <c r="F29" s="557" t="s">
        <v>847</v>
      </c>
      <c r="G29" s="557" t="s">
        <v>846</v>
      </c>
      <c r="H29" s="1502"/>
    </row>
    <row r="30" spans="1:14" s="582" customFormat="1" ht="9.6" customHeight="1">
      <c r="A30" s="1492" t="s">
        <v>8</v>
      </c>
      <c r="B30" s="1496"/>
      <c r="C30" s="1496"/>
      <c r="D30" s="1496"/>
      <c r="E30" s="1496"/>
      <c r="F30" s="1496"/>
      <c r="G30" s="1496"/>
      <c r="H30" s="1492"/>
    </row>
    <row r="31" spans="1:14" s="608" customFormat="1" ht="9.75" customHeight="1">
      <c r="A31" s="1492" t="s">
        <v>843</v>
      </c>
      <c r="B31" s="1496"/>
      <c r="C31" s="1496"/>
      <c r="D31" s="1496"/>
      <c r="E31" s="1496"/>
      <c r="F31" s="1496"/>
      <c r="G31" s="1496"/>
      <c r="H31" s="1492"/>
    </row>
    <row r="32" spans="1:14" ht="14.25" customHeight="1">
      <c r="A32" s="1492" t="s">
        <v>842</v>
      </c>
      <c r="B32" s="1496"/>
      <c r="C32" s="1496"/>
      <c r="D32" s="1496"/>
      <c r="E32" s="1496"/>
      <c r="F32" s="1496"/>
      <c r="G32" s="1496"/>
      <c r="H32" s="1492"/>
    </row>
    <row r="33" spans="1:8" ht="39" customHeight="1">
      <c r="A33" s="1445" t="s">
        <v>990</v>
      </c>
      <c r="B33" s="1497"/>
      <c r="C33" s="1497"/>
      <c r="D33" s="1497"/>
      <c r="E33" s="1497"/>
      <c r="F33" s="1497"/>
      <c r="G33" s="1497"/>
      <c r="H33" s="1497"/>
    </row>
    <row r="34" spans="1:8" ht="28.5" customHeight="1">
      <c r="A34" s="1445" t="s">
        <v>989</v>
      </c>
      <c r="B34" s="1497"/>
      <c r="C34" s="1497"/>
      <c r="D34" s="1497"/>
      <c r="E34" s="1497"/>
      <c r="F34" s="1497"/>
      <c r="G34" s="1497"/>
      <c r="H34" s="1497"/>
    </row>
    <row r="35" spans="1:8">
      <c r="B35" s="583"/>
      <c r="C35" s="583"/>
      <c r="D35" s="583"/>
      <c r="E35" s="583"/>
      <c r="F35" s="583"/>
      <c r="G35" s="583"/>
    </row>
    <row r="36" spans="1:8" s="586" customFormat="1">
      <c r="A36" s="590" t="s">
        <v>3</v>
      </c>
      <c r="B36" s="583"/>
      <c r="C36" s="583"/>
      <c r="D36" s="583"/>
      <c r="E36" s="583"/>
      <c r="F36" s="583"/>
      <c r="G36" s="583"/>
      <c r="H36" s="605"/>
    </row>
    <row r="37" spans="1:8" s="586" customFormat="1" ht="9">
      <c r="A37" s="587" t="s">
        <v>839</v>
      </c>
      <c r="B37" s="607"/>
      <c r="C37" s="607"/>
      <c r="D37" s="607"/>
      <c r="E37" s="607"/>
      <c r="F37" s="607"/>
      <c r="G37" s="607"/>
    </row>
    <row r="38" spans="1:8">
      <c r="A38" s="587" t="s">
        <v>838</v>
      </c>
      <c r="B38" s="607"/>
      <c r="C38" s="607"/>
      <c r="D38" s="607"/>
      <c r="E38" s="607"/>
      <c r="F38" s="607"/>
      <c r="G38" s="607"/>
      <c r="H38" s="586"/>
    </row>
    <row r="39" spans="1:8" ht="13.5">
      <c r="A39" s="582"/>
      <c r="B39" s="584"/>
      <c r="C39" s="584"/>
      <c r="D39" s="584"/>
      <c r="E39" s="584"/>
      <c r="F39" s="584"/>
      <c r="G39" s="584"/>
      <c r="H39" s="582"/>
    </row>
    <row r="40" spans="1:8">
      <c r="B40" s="606"/>
      <c r="C40" s="606"/>
      <c r="D40" s="606"/>
      <c r="E40" s="606"/>
      <c r="F40" s="606"/>
      <c r="G40" s="606"/>
    </row>
  </sheetData>
  <mergeCells count="17">
    <mergeCell ref="A1:H1"/>
    <mergeCell ref="A2:H2"/>
    <mergeCell ref="A4:A5"/>
    <mergeCell ref="B4:C4"/>
    <mergeCell ref="D4:E4"/>
    <mergeCell ref="F4:G4"/>
    <mergeCell ref="H4:H5"/>
    <mergeCell ref="A32:H32"/>
    <mergeCell ref="A33:H33"/>
    <mergeCell ref="A34:H34"/>
    <mergeCell ref="A28:A29"/>
    <mergeCell ref="B28:C28"/>
    <mergeCell ref="D28:E28"/>
    <mergeCell ref="F28:G28"/>
    <mergeCell ref="H28:H29"/>
    <mergeCell ref="A31:H31"/>
    <mergeCell ref="A30:H30"/>
  </mergeCells>
  <hyperlinks>
    <hyperlink ref="A38" r:id="rId1"/>
    <hyperlink ref="A37" r:id="rId2"/>
    <hyperlink ref="B29" r:id="rId3"/>
    <hyperlink ref="D29" r:id="rId4"/>
    <hyperlink ref="F29" r:id="rId5"/>
    <hyperlink ref="C29" r:id="rId6"/>
    <hyperlink ref="E29" r:id="rId7"/>
    <hyperlink ref="G29" r:id="rId8"/>
    <hyperlink ref="B5" r:id="rId9"/>
    <hyperlink ref="D5" r:id="rId10"/>
    <hyperlink ref="F5" r:id="rId11"/>
    <hyperlink ref="C5" r:id="rId12"/>
    <hyperlink ref="E5" r:id="rId13"/>
    <hyperlink ref="G5" r:id="rId14"/>
  </hyperlinks>
  <printOptions horizontalCentered="1"/>
  <pageMargins left="0.39370078740157483" right="0.39370078740157483" top="0.39370078740157483" bottom="0.39370078740157483" header="0" footer="0"/>
  <pageSetup paperSize="9" orientation="portrait" verticalDpi="0" r:id="rId15"/>
</worksheet>
</file>

<file path=xl/worksheets/sheet38.xml><?xml version="1.0" encoding="utf-8"?>
<worksheet xmlns="http://schemas.openxmlformats.org/spreadsheetml/2006/main" xmlns:r="http://schemas.openxmlformats.org/officeDocument/2006/relationships">
  <dimension ref="A1:R29"/>
  <sheetViews>
    <sheetView showGridLines="0" workbookViewId="0">
      <selection sqref="A1:N1"/>
    </sheetView>
  </sheetViews>
  <sheetFormatPr defaultColWidth="9.140625" defaultRowHeight="12.75"/>
  <cols>
    <col min="1" max="1" width="16.7109375" style="582" customWidth="1"/>
    <col min="2" max="7" width="9.28515625" style="582" customWidth="1"/>
    <col min="8" max="8" width="15.28515625" style="582" customWidth="1"/>
    <col min="9" max="9" width="9.85546875" style="582" bestFit="1" customWidth="1"/>
    <col min="10" max="10" width="5.85546875" style="582" customWidth="1"/>
    <col min="11" max="16384" width="9.140625" style="582"/>
  </cols>
  <sheetData>
    <row r="1" spans="1:18" ht="32.1" customHeight="1">
      <c r="A1" s="1503" t="s">
        <v>988</v>
      </c>
      <c r="B1" s="1503"/>
      <c r="C1" s="1503"/>
      <c r="D1" s="1503"/>
      <c r="E1" s="1503"/>
      <c r="F1" s="1503"/>
      <c r="G1" s="1503"/>
      <c r="H1" s="1503"/>
    </row>
    <row r="2" spans="1:18" ht="35.1" customHeight="1">
      <c r="A2" s="1503" t="s">
        <v>987</v>
      </c>
      <c r="B2" s="1503"/>
      <c r="C2" s="1503"/>
      <c r="D2" s="1503"/>
      <c r="E2" s="1503"/>
      <c r="F2" s="1503"/>
      <c r="G2" s="1503"/>
      <c r="H2" s="1503"/>
    </row>
    <row r="3" spans="1:18" ht="9.75" customHeight="1">
      <c r="A3" s="604" t="s">
        <v>854</v>
      </c>
      <c r="B3" s="603"/>
      <c r="C3" s="603"/>
      <c r="D3" s="603"/>
      <c r="E3" s="603"/>
      <c r="F3" s="603"/>
      <c r="G3" s="602"/>
      <c r="H3" s="542" t="s">
        <v>853</v>
      </c>
      <c r="J3" s="592"/>
    </row>
    <row r="4" spans="1:18" ht="13.5" customHeight="1">
      <c r="A4" s="1498"/>
      <c r="B4" s="1499" t="s">
        <v>15</v>
      </c>
      <c r="C4" s="1499"/>
      <c r="D4" s="1500" t="s">
        <v>850</v>
      </c>
      <c r="E4" s="1500"/>
      <c r="F4" s="1500" t="s">
        <v>849</v>
      </c>
      <c r="G4" s="1500"/>
      <c r="H4" s="1505"/>
      <c r="J4" s="592"/>
    </row>
    <row r="5" spans="1:18" ht="13.5" customHeight="1">
      <c r="A5" s="1504"/>
      <c r="B5" s="557" t="s">
        <v>852</v>
      </c>
      <c r="C5" s="557" t="s">
        <v>851</v>
      </c>
      <c r="D5" s="557" t="s">
        <v>852</v>
      </c>
      <c r="E5" s="557" t="s">
        <v>851</v>
      </c>
      <c r="F5" s="557" t="s">
        <v>852</v>
      </c>
      <c r="G5" s="557" t="s">
        <v>851</v>
      </c>
      <c r="H5" s="1506"/>
      <c r="J5" s="601"/>
    </row>
    <row r="6" spans="1:18">
      <c r="A6" s="600" t="s">
        <v>387</v>
      </c>
      <c r="B6" s="599">
        <v>17401697.844999999</v>
      </c>
      <c r="C6" s="599">
        <v>38080694.908000007</v>
      </c>
      <c r="D6" s="598">
        <v>12055860.629999999</v>
      </c>
      <c r="E6" s="598">
        <v>26920466.761000004</v>
      </c>
      <c r="F6" s="598">
        <v>5345837.2149999999</v>
      </c>
      <c r="G6" s="598">
        <v>11160228.147</v>
      </c>
      <c r="H6" s="597" t="s">
        <v>387</v>
      </c>
      <c r="I6" s="584"/>
      <c r="J6" s="584"/>
      <c r="K6" s="584"/>
      <c r="L6" s="584"/>
      <c r="M6" s="584"/>
      <c r="N6" s="584"/>
      <c r="O6" s="584"/>
      <c r="P6" s="584"/>
      <c r="Q6" s="584"/>
      <c r="R6" s="584"/>
    </row>
    <row r="7" spans="1:18" ht="38.25" customHeight="1">
      <c r="A7" s="596" t="s">
        <v>986</v>
      </c>
      <c r="B7" s="594">
        <v>1488908.4110000001</v>
      </c>
      <c r="C7" s="594">
        <v>4171526.7620000001</v>
      </c>
      <c r="D7" s="594">
        <v>806958.50100000005</v>
      </c>
      <c r="E7" s="594">
        <v>3442187.1039999998</v>
      </c>
      <c r="F7" s="594">
        <v>681949.91</v>
      </c>
      <c r="G7" s="594">
        <v>729339.65800000005</v>
      </c>
      <c r="H7" s="593" t="s">
        <v>985</v>
      </c>
      <c r="I7" s="584"/>
      <c r="J7" s="584"/>
      <c r="K7" s="584"/>
      <c r="L7" s="584"/>
      <c r="M7" s="584"/>
      <c r="N7" s="584"/>
    </row>
    <row r="8" spans="1:18" ht="38.25" customHeight="1">
      <c r="A8" s="596" t="s">
        <v>984</v>
      </c>
      <c r="B8" s="594">
        <v>4155715.9919999996</v>
      </c>
      <c r="C8" s="594">
        <v>6464888.7759999996</v>
      </c>
      <c r="D8" s="594">
        <v>2754714.9559999998</v>
      </c>
      <c r="E8" s="594">
        <v>5162519.3949999996</v>
      </c>
      <c r="F8" s="594">
        <v>1401001.0360000001</v>
      </c>
      <c r="G8" s="594">
        <v>1302369.3810000001</v>
      </c>
      <c r="H8" s="593" t="s">
        <v>983</v>
      </c>
      <c r="I8" s="584"/>
      <c r="J8" s="584"/>
      <c r="K8" s="584"/>
      <c r="L8" s="584"/>
      <c r="M8" s="584"/>
      <c r="N8" s="584"/>
    </row>
    <row r="9" spans="1:18" ht="38.25" customHeight="1">
      <c r="A9" s="596" t="s">
        <v>982</v>
      </c>
      <c r="B9" s="594">
        <v>3481053.977</v>
      </c>
      <c r="C9" s="594">
        <v>8182579.2349999994</v>
      </c>
      <c r="D9" s="594">
        <v>1595829.6740000001</v>
      </c>
      <c r="E9" s="594">
        <v>1170767.709</v>
      </c>
      <c r="F9" s="594">
        <v>1885224.3030000001</v>
      </c>
      <c r="G9" s="594">
        <v>7011811.5259999996</v>
      </c>
      <c r="H9" s="593" t="s">
        <v>981</v>
      </c>
      <c r="I9" s="584"/>
      <c r="J9" s="584"/>
      <c r="K9" s="584"/>
      <c r="L9" s="584"/>
      <c r="M9" s="584"/>
      <c r="N9" s="584"/>
    </row>
    <row r="10" spans="1:18" ht="38.25" customHeight="1">
      <c r="A10" s="596" t="s">
        <v>980</v>
      </c>
      <c r="B10" s="594">
        <v>1656866.0659999999</v>
      </c>
      <c r="C10" s="594">
        <v>5038733.1979999999</v>
      </c>
      <c r="D10" s="594">
        <v>1084085.1399999999</v>
      </c>
      <c r="E10" s="594">
        <v>4201098.5549999997</v>
      </c>
      <c r="F10" s="594">
        <v>572780.92599999998</v>
      </c>
      <c r="G10" s="594">
        <v>837634.64300000004</v>
      </c>
      <c r="H10" s="593" t="s">
        <v>979</v>
      </c>
      <c r="I10" s="584"/>
      <c r="J10" s="584"/>
      <c r="K10" s="584"/>
      <c r="L10" s="584"/>
      <c r="M10" s="584"/>
      <c r="N10" s="584"/>
    </row>
    <row r="11" spans="1:18" ht="38.25" customHeight="1">
      <c r="A11" s="596" t="s">
        <v>978</v>
      </c>
      <c r="B11" s="594">
        <v>4989634.3130000001</v>
      </c>
      <c r="C11" s="594">
        <v>7425711.1980000008</v>
      </c>
      <c r="D11" s="595">
        <v>4589077.0650000004</v>
      </c>
      <c r="E11" s="594">
        <v>6680712.9340000004</v>
      </c>
      <c r="F11" s="594">
        <v>400557.24800000002</v>
      </c>
      <c r="G11" s="594">
        <v>744998.26399999997</v>
      </c>
      <c r="H11" s="593" t="s">
        <v>977</v>
      </c>
      <c r="I11" s="584"/>
      <c r="J11" s="584"/>
      <c r="K11" s="584"/>
      <c r="L11" s="584"/>
      <c r="M11" s="584"/>
      <c r="N11" s="584"/>
    </row>
    <row r="12" spans="1:18" ht="38.25" customHeight="1">
      <c r="A12" s="596" t="s">
        <v>976</v>
      </c>
      <c r="B12" s="594">
        <v>1617724.6189999999</v>
      </c>
      <c r="C12" s="594">
        <v>6790544.0030000005</v>
      </c>
      <c r="D12" s="594">
        <v>1223317.409</v>
      </c>
      <c r="E12" s="594">
        <v>6258292.1940000001</v>
      </c>
      <c r="F12" s="594">
        <v>394407.21</v>
      </c>
      <c r="G12" s="594">
        <v>532251.80900000001</v>
      </c>
      <c r="H12" s="593" t="s">
        <v>975</v>
      </c>
      <c r="I12" s="584"/>
      <c r="J12" s="584"/>
      <c r="K12" s="584"/>
      <c r="L12" s="584"/>
      <c r="M12" s="584"/>
      <c r="N12" s="584"/>
    </row>
    <row r="13" spans="1:18" ht="38.25" customHeight="1">
      <c r="A13" s="596" t="s">
        <v>974</v>
      </c>
      <c r="B13" s="594">
        <v>10499.536999999998</v>
      </c>
      <c r="C13" s="594">
        <v>5722.3060000000005</v>
      </c>
      <c r="D13" s="595">
        <v>598.02300000000002</v>
      </c>
      <c r="E13" s="594">
        <v>3992.636</v>
      </c>
      <c r="F13" s="594">
        <v>9901.5139999999992</v>
      </c>
      <c r="G13" s="594">
        <v>1729.67</v>
      </c>
      <c r="H13" s="593" t="s">
        <v>973</v>
      </c>
      <c r="I13" s="584"/>
      <c r="J13" s="584"/>
      <c r="K13" s="584"/>
      <c r="L13" s="584"/>
      <c r="M13" s="584"/>
      <c r="N13" s="584"/>
    </row>
    <row r="14" spans="1:18" ht="13.5" customHeight="1">
      <c r="A14" s="1498"/>
      <c r="B14" s="1508" t="s">
        <v>15</v>
      </c>
      <c r="C14" s="1508"/>
      <c r="D14" s="1509" t="s">
        <v>972</v>
      </c>
      <c r="E14" s="1509"/>
      <c r="F14" s="1509" t="s">
        <v>971</v>
      </c>
      <c r="G14" s="1509"/>
      <c r="H14" s="1505"/>
      <c r="J14" s="592"/>
    </row>
    <row r="15" spans="1:18" s="591" customFormat="1" ht="13.5" customHeight="1">
      <c r="A15" s="1504"/>
      <c r="B15" s="557" t="s">
        <v>847</v>
      </c>
      <c r="C15" s="557" t="s">
        <v>846</v>
      </c>
      <c r="D15" s="557" t="s">
        <v>847</v>
      </c>
      <c r="E15" s="557" t="s">
        <v>846</v>
      </c>
      <c r="F15" s="557" t="s">
        <v>847</v>
      </c>
      <c r="G15" s="557" t="s">
        <v>846</v>
      </c>
      <c r="H15" s="1506"/>
    </row>
    <row r="16" spans="1:18" s="591" customFormat="1" ht="9.6" customHeight="1">
      <c r="A16" s="1492" t="s">
        <v>8</v>
      </c>
      <c r="B16" s="1492"/>
      <c r="C16" s="1492"/>
      <c r="D16" s="1492"/>
      <c r="E16" s="1492"/>
      <c r="F16" s="1492"/>
      <c r="G16" s="1492"/>
      <c r="H16" s="1492"/>
    </row>
    <row r="17" spans="1:10" ht="9.75" customHeight="1">
      <c r="A17" s="1492" t="s">
        <v>843</v>
      </c>
      <c r="B17" s="1492"/>
      <c r="C17" s="1492"/>
      <c r="D17" s="1492"/>
      <c r="E17" s="1492"/>
      <c r="F17" s="1492"/>
      <c r="G17" s="1492"/>
      <c r="H17" s="1492"/>
    </row>
    <row r="18" spans="1:10" ht="9.6" customHeight="1">
      <c r="A18" s="1492" t="s">
        <v>842</v>
      </c>
      <c r="B18" s="1492"/>
      <c r="C18" s="1492"/>
      <c r="D18" s="1492"/>
      <c r="E18" s="1492"/>
      <c r="F18" s="1492"/>
      <c r="G18" s="1492"/>
      <c r="H18" s="1492"/>
    </row>
    <row r="19" spans="1:10" ht="60.75" customHeight="1">
      <c r="A19" s="1507" t="s">
        <v>970</v>
      </c>
      <c r="B19" s="1507"/>
      <c r="C19" s="1507"/>
      <c r="D19" s="1507"/>
      <c r="E19" s="1507"/>
      <c r="F19" s="1507"/>
      <c r="G19" s="1507"/>
      <c r="H19" s="1507"/>
    </row>
    <row r="20" spans="1:10" ht="48" customHeight="1">
      <c r="A20" s="1507" t="s">
        <v>969</v>
      </c>
      <c r="B20" s="1507"/>
      <c r="C20" s="1507"/>
      <c r="D20" s="1507"/>
      <c r="E20" s="1507"/>
      <c r="F20" s="1507"/>
      <c r="G20" s="1507"/>
      <c r="H20" s="1507"/>
    </row>
    <row r="21" spans="1:10" s="588" customFormat="1" ht="12" customHeight="1">
      <c r="A21" s="582"/>
      <c r="B21" s="582"/>
      <c r="C21" s="582"/>
      <c r="D21" s="582"/>
      <c r="E21" s="582"/>
      <c r="F21" s="582"/>
      <c r="G21" s="582"/>
      <c r="H21" s="582"/>
    </row>
    <row r="22" spans="1:10" s="588" customFormat="1" ht="9">
      <c r="A22" s="590" t="s">
        <v>3</v>
      </c>
      <c r="B22" s="589"/>
      <c r="C22" s="589"/>
      <c r="D22" s="589"/>
      <c r="E22" s="589"/>
      <c r="F22" s="589"/>
      <c r="G22" s="589"/>
      <c r="H22" s="586"/>
    </row>
    <row r="23" spans="1:10" s="588" customFormat="1" ht="9">
      <c r="A23" s="587" t="s">
        <v>968</v>
      </c>
      <c r="B23" s="586"/>
      <c r="C23" s="586"/>
      <c r="D23" s="586"/>
      <c r="E23" s="586"/>
      <c r="F23" s="586"/>
      <c r="G23" s="586"/>
      <c r="H23" s="586"/>
    </row>
    <row r="24" spans="1:10">
      <c r="A24" s="587" t="s">
        <v>967</v>
      </c>
      <c r="B24" s="586"/>
      <c r="C24" s="586"/>
      <c r="D24" s="586"/>
      <c r="E24" s="586"/>
      <c r="F24" s="586"/>
      <c r="G24" s="586"/>
      <c r="H24" s="586"/>
    </row>
    <row r="25" spans="1:10">
      <c r="B25" s="584"/>
      <c r="C25" s="584"/>
      <c r="D25" s="584"/>
      <c r="E25" s="584"/>
      <c r="F25" s="584"/>
      <c r="G25" s="584"/>
    </row>
    <row r="26" spans="1:10">
      <c r="B26" s="584"/>
      <c r="C26" s="584"/>
      <c r="D26" s="584"/>
      <c r="E26" s="584"/>
      <c r="F26" s="584"/>
      <c r="G26" s="584"/>
      <c r="I26" s="585"/>
      <c r="J26" s="585"/>
    </row>
    <row r="27" spans="1:10">
      <c r="B27" s="584"/>
      <c r="C27" s="584"/>
    </row>
    <row r="28" spans="1:10" ht="13.5">
      <c r="B28" s="583"/>
      <c r="C28" s="583"/>
      <c r="D28" s="583"/>
      <c r="E28" s="583"/>
      <c r="F28" s="583"/>
      <c r="G28" s="583"/>
    </row>
    <row r="29" spans="1:10" ht="13.5">
      <c r="B29" s="583"/>
      <c r="C29" s="583"/>
      <c r="D29" s="583"/>
      <c r="E29" s="583"/>
      <c r="F29" s="583"/>
      <c r="G29" s="583"/>
    </row>
  </sheetData>
  <mergeCells count="17">
    <mergeCell ref="A1:H1"/>
    <mergeCell ref="A2:H2"/>
    <mergeCell ref="A4:A5"/>
    <mergeCell ref="B4:C4"/>
    <mergeCell ref="D4:E4"/>
    <mergeCell ref="F4:G4"/>
    <mergeCell ref="H4:H5"/>
    <mergeCell ref="A18:H18"/>
    <mergeCell ref="A19:H19"/>
    <mergeCell ref="A20:H20"/>
    <mergeCell ref="A14:A15"/>
    <mergeCell ref="B14:C14"/>
    <mergeCell ref="D14:E14"/>
    <mergeCell ref="F14:G14"/>
    <mergeCell ref="H14:H15"/>
    <mergeCell ref="A16:H16"/>
    <mergeCell ref="A17:H17"/>
  </mergeCells>
  <hyperlinks>
    <hyperlink ref="B5" r:id="rId1"/>
    <hyperlink ref="C5" r:id="rId2"/>
    <hyperlink ref="D5" r:id="rId3"/>
    <hyperlink ref="F5" r:id="rId4"/>
    <hyperlink ref="E5" r:id="rId5"/>
    <hyperlink ref="G5" r:id="rId6"/>
    <hyperlink ref="A24" r:id="rId7"/>
    <hyperlink ref="A23" r:id="rId8"/>
    <hyperlink ref="B15" r:id="rId9"/>
    <hyperlink ref="D15" r:id="rId10"/>
    <hyperlink ref="F15" r:id="rId11"/>
    <hyperlink ref="C15" r:id="rId12"/>
    <hyperlink ref="E15" r:id="rId13"/>
    <hyperlink ref="G15" r:id="rId14"/>
  </hyperlinks>
  <printOptions horizontalCentered="1"/>
  <pageMargins left="0.39370078740157483" right="0.39370078740157483" top="0.39370078740157483" bottom="0.39370078740157483" header="0" footer="0"/>
  <pageSetup paperSize="9" orientation="portrait" verticalDpi="0" r:id="rId15"/>
</worksheet>
</file>

<file path=xl/worksheets/sheet39.xml><?xml version="1.0" encoding="utf-8"?>
<worksheet xmlns="http://schemas.openxmlformats.org/spreadsheetml/2006/main" xmlns:r="http://schemas.openxmlformats.org/officeDocument/2006/relationships">
  <dimension ref="A1:J79"/>
  <sheetViews>
    <sheetView showGridLines="0" workbookViewId="0">
      <selection sqref="A1:N1"/>
    </sheetView>
  </sheetViews>
  <sheetFormatPr defaultColWidth="9.140625" defaultRowHeight="12.75"/>
  <cols>
    <col min="1" max="1" width="19.28515625" style="548" customWidth="1"/>
    <col min="2" max="5" width="12" style="548" customWidth="1"/>
    <col min="6" max="6" width="19.28515625" style="548" customWidth="1"/>
    <col min="7" max="7" width="10.140625" style="548" bestFit="1" customWidth="1"/>
    <col min="8" max="16384" width="9.140625" style="548"/>
  </cols>
  <sheetData>
    <row r="1" spans="1:10" ht="29.1" customHeight="1">
      <c r="A1" s="1510" t="s">
        <v>966</v>
      </c>
      <c r="B1" s="1510"/>
      <c r="C1" s="1510"/>
      <c r="D1" s="1510"/>
      <c r="E1" s="1510"/>
      <c r="F1" s="1510"/>
    </row>
    <row r="2" spans="1:10" ht="37.5" customHeight="1">
      <c r="A2" s="1510" t="s">
        <v>965</v>
      </c>
      <c r="B2" s="1510"/>
      <c r="C2" s="1510"/>
      <c r="D2" s="1510"/>
      <c r="E2" s="1510"/>
      <c r="F2" s="1510"/>
    </row>
    <row r="3" spans="1:10">
      <c r="A3" s="581" t="s">
        <v>854</v>
      </c>
      <c r="B3" s="551"/>
      <c r="C3" s="551"/>
      <c r="D3" s="551"/>
      <c r="E3" s="551"/>
      <c r="F3" s="542" t="s">
        <v>853</v>
      </c>
    </row>
    <row r="4" spans="1:10">
      <c r="A4" s="1511"/>
      <c r="B4" s="1512" t="s">
        <v>387</v>
      </c>
      <c r="C4" s="1512"/>
      <c r="D4" s="1512" t="s">
        <v>75</v>
      </c>
      <c r="E4" s="1512"/>
      <c r="F4" s="1513"/>
    </row>
    <row r="5" spans="1:10">
      <c r="A5" s="1511"/>
      <c r="B5" s="558" t="s">
        <v>852</v>
      </c>
      <c r="C5" s="558" t="s">
        <v>851</v>
      </c>
      <c r="D5" s="557" t="s">
        <v>852</v>
      </c>
      <c r="E5" s="557" t="s">
        <v>851</v>
      </c>
      <c r="F5" s="1513"/>
    </row>
    <row r="6" spans="1:10">
      <c r="A6" s="580" t="s">
        <v>964</v>
      </c>
      <c r="B6" s="568">
        <v>12055860.630000001</v>
      </c>
      <c r="C6" s="568">
        <v>26920466.761</v>
      </c>
      <c r="D6" s="568">
        <v>43999726.772000007</v>
      </c>
      <c r="E6" s="577">
        <v>57113336.144999988</v>
      </c>
      <c r="F6" s="579" t="s">
        <v>963</v>
      </c>
      <c r="G6" s="550"/>
      <c r="H6" s="550"/>
      <c r="I6" s="550"/>
      <c r="J6" s="550"/>
    </row>
    <row r="7" spans="1:10">
      <c r="A7" s="561" t="s">
        <v>962</v>
      </c>
      <c r="B7" s="560">
        <v>2219741.594</v>
      </c>
      <c r="C7" s="560">
        <v>5612904.7470000004</v>
      </c>
      <c r="D7" s="560">
        <v>6666125.4979999997</v>
      </c>
      <c r="E7" s="560">
        <v>10405875.829999998</v>
      </c>
      <c r="F7" s="578" t="s">
        <v>961</v>
      </c>
      <c r="G7" s="550"/>
      <c r="H7" s="550"/>
      <c r="I7" s="550"/>
      <c r="J7" s="550"/>
    </row>
    <row r="8" spans="1:10">
      <c r="A8" s="561" t="s">
        <v>960</v>
      </c>
      <c r="B8" s="560">
        <v>220909.73800000001</v>
      </c>
      <c r="C8" s="560">
        <v>127139.393</v>
      </c>
      <c r="D8" s="560">
        <v>530730.95900000003</v>
      </c>
      <c r="E8" s="560">
        <v>394979.33199999999</v>
      </c>
      <c r="F8" s="578" t="s">
        <v>959</v>
      </c>
      <c r="G8" s="550"/>
      <c r="H8" s="550"/>
      <c r="I8" s="550"/>
      <c r="J8" s="550"/>
    </row>
    <row r="9" spans="1:10">
      <c r="A9" s="561" t="s">
        <v>958</v>
      </c>
      <c r="B9" s="560">
        <v>361328.63</v>
      </c>
      <c r="C9" s="560">
        <v>911646.94299999997</v>
      </c>
      <c r="D9" s="560">
        <v>1318359.6410000001</v>
      </c>
      <c r="E9" s="560">
        <v>2199922.6700000004</v>
      </c>
      <c r="F9" s="578" t="s">
        <v>957</v>
      </c>
      <c r="G9" s="550"/>
      <c r="H9" s="550"/>
      <c r="I9" s="550"/>
      <c r="J9" s="550"/>
    </row>
    <row r="10" spans="1:10">
      <c r="A10" s="561" t="s">
        <v>956</v>
      </c>
      <c r="B10" s="560">
        <v>16569.553</v>
      </c>
      <c r="C10" s="560">
        <v>39198.957000000002</v>
      </c>
      <c r="D10" s="560">
        <v>106536.73899999999</v>
      </c>
      <c r="E10" s="560">
        <v>97638.17300000001</v>
      </c>
      <c r="F10" s="578" t="s">
        <v>955</v>
      </c>
      <c r="G10" s="550"/>
      <c r="H10" s="550"/>
      <c r="I10" s="550"/>
      <c r="J10" s="550"/>
    </row>
    <row r="11" spans="1:10">
      <c r="A11" s="561" t="s">
        <v>954</v>
      </c>
      <c r="B11" s="560">
        <v>30640.213</v>
      </c>
      <c r="C11" s="560">
        <v>1536.3140000000001</v>
      </c>
      <c r="D11" s="560">
        <v>53625.788999999997</v>
      </c>
      <c r="E11" s="560">
        <v>4768.7960000000003</v>
      </c>
      <c r="F11" s="578" t="s">
        <v>953</v>
      </c>
      <c r="G11" s="550"/>
      <c r="H11" s="550"/>
      <c r="I11" s="550"/>
      <c r="J11" s="550"/>
    </row>
    <row r="12" spans="1:10">
      <c r="A12" s="561" t="s">
        <v>952</v>
      </c>
      <c r="B12" s="560">
        <v>25874.888999999999</v>
      </c>
      <c r="C12" s="560">
        <v>36440.771000000001</v>
      </c>
      <c r="D12" s="560">
        <v>53719.598000000005</v>
      </c>
      <c r="E12" s="560">
        <v>54108.553</v>
      </c>
      <c r="F12" s="578" t="s">
        <v>951</v>
      </c>
      <c r="G12" s="550"/>
      <c r="H12" s="550"/>
      <c r="I12" s="550"/>
      <c r="J12" s="550"/>
    </row>
    <row r="13" spans="1:10">
      <c r="A13" s="561" t="s">
        <v>950</v>
      </c>
      <c r="B13" s="560">
        <v>71098.951000000001</v>
      </c>
      <c r="C13" s="560">
        <v>193394.859</v>
      </c>
      <c r="D13" s="560">
        <v>413147.98699999991</v>
      </c>
      <c r="E13" s="560">
        <v>369006.51</v>
      </c>
      <c r="F13" s="578" t="s">
        <v>949</v>
      </c>
      <c r="G13" s="550"/>
      <c r="H13" s="550"/>
      <c r="I13" s="550"/>
      <c r="J13" s="550"/>
    </row>
    <row r="14" spans="1:10">
      <c r="A14" s="561" t="s">
        <v>948</v>
      </c>
      <c r="B14" s="560">
        <v>69940.941999999995</v>
      </c>
      <c r="C14" s="560">
        <v>167606.60800000001</v>
      </c>
      <c r="D14" s="560">
        <v>385750.56100000005</v>
      </c>
      <c r="E14" s="560">
        <v>245050.802</v>
      </c>
      <c r="F14" s="578" t="s">
        <v>947</v>
      </c>
      <c r="G14" s="550"/>
      <c r="H14" s="550"/>
      <c r="I14" s="550"/>
      <c r="J14" s="550"/>
    </row>
    <row r="15" spans="1:10">
      <c r="A15" s="561" t="s">
        <v>946</v>
      </c>
      <c r="B15" s="560">
        <v>41756.114999999998</v>
      </c>
      <c r="C15" s="560">
        <v>51829.786999999997</v>
      </c>
      <c r="D15" s="560">
        <v>92997.78300000001</v>
      </c>
      <c r="E15" s="560">
        <v>80038.12</v>
      </c>
      <c r="F15" s="578" t="s">
        <v>945</v>
      </c>
      <c r="G15" s="550"/>
      <c r="H15" s="550"/>
      <c r="I15" s="550"/>
      <c r="J15" s="550"/>
    </row>
    <row r="16" spans="1:10">
      <c r="A16" s="561" t="s">
        <v>944</v>
      </c>
      <c r="B16" s="560">
        <v>3478702.2930000001</v>
      </c>
      <c r="C16" s="560">
        <v>10347803.407</v>
      </c>
      <c r="D16" s="560">
        <v>14657387.078999998</v>
      </c>
      <c r="E16" s="560">
        <v>23689608.019000005</v>
      </c>
      <c r="F16" s="578" t="s">
        <v>943</v>
      </c>
      <c r="G16" s="550"/>
      <c r="H16" s="550"/>
      <c r="I16" s="550"/>
      <c r="J16" s="550"/>
    </row>
    <row r="17" spans="1:10">
      <c r="A17" s="561" t="s">
        <v>942</v>
      </c>
      <c r="B17" s="560">
        <v>9262.2999999999993</v>
      </c>
      <c r="C17" s="560">
        <v>10397.752</v>
      </c>
      <c r="D17" s="560">
        <v>30435.357000000004</v>
      </c>
      <c r="E17" s="560">
        <v>30218.338000000003</v>
      </c>
      <c r="F17" s="578" t="s">
        <v>941</v>
      </c>
      <c r="G17" s="550"/>
      <c r="H17" s="550"/>
      <c r="I17" s="550"/>
      <c r="J17" s="550"/>
    </row>
    <row r="18" spans="1:10">
      <c r="A18" s="561" t="s">
        <v>940</v>
      </c>
      <c r="B18" s="560">
        <v>38164.400999999998</v>
      </c>
      <c r="C18" s="560">
        <v>94128.270999999993</v>
      </c>
      <c r="D18" s="560">
        <v>304649.04499999998</v>
      </c>
      <c r="E18" s="560">
        <v>197497.69399999999</v>
      </c>
      <c r="F18" s="578" t="s">
        <v>939</v>
      </c>
      <c r="G18" s="550"/>
      <c r="H18" s="550"/>
      <c r="I18" s="550"/>
      <c r="J18" s="550"/>
    </row>
    <row r="19" spans="1:10">
      <c r="A19" s="561" t="s">
        <v>938</v>
      </c>
      <c r="B19" s="560">
        <v>1495963.875</v>
      </c>
      <c r="C19" s="560">
        <v>2865619.483</v>
      </c>
      <c r="D19" s="560">
        <v>7323123.21</v>
      </c>
      <c r="E19" s="560">
        <v>5752540.091</v>
      </c>
      <c r="F19" s="578" t="s">
        <v>937</v>
      </c>
      <c r="G19" s="550"/>
      <c r="H19" s="550"/>
      <c r="I19" s="550"/>
      <c r="J19" s="550"/>
    </row>
    <row r="20" spans="1:10">
      <c r="A20" s="561" t="s">
        <v>936</v>
      </c>
      <c r="B20" s="560">
        <v>71679.793999999994</v>
      </c>
      <c r="C20" s="560">
        <v>93545.091</v>
      </c>
      <c r="D20" s="560">
        <v>180412.277</v>
      </c>
      <c r="E20" s="560">
        <v>170119.37300000002</v>
      </c>
      <c r="F20" s="578" t="s">
        <v>935</v>
      </c>
      <c r="G20" s="550"/>
      <c r="H20" s="550"/>
      <c r="I20" s="550"/>
      <c r="J20" s="550"/>
    </row>
    <row r="21" spans="1:10">
      <c r="A21" s="561" t="s">
        <v>934</v>
      </c>
      <c r="B21" s="560">
        <v>74471.793000000005</v>
      </c>
      <c r="C21" s="560">
        <v>325385.28700000001</v>
      </c>
      <c r="D21" s="560">
        <v>268077.99</v>
      </c>
      <c r="E21" s="560">
        <v>458674.14499999996</v>
      </c>
      <c r="F21" s="578" t="s">
        <v>933</v>
      </c>
      <c r="G21" s="550"/>
      <c r="H21" s="550"/>
      <c r="I21" s="550"/>
      <c r="J21" s="550"/>
    </row>
    <row r="22" spans="1:10">
      <c r="A22" s="561" t="s">
        <v>932</v>
      </c>
      <c r="B22" s="560">
        <v>114669.425</v>
      </c>
      <c r="C22" s="560">
        <v>380092.52299999999</v>
      </c>
      <c r="D22" s="560">
        <v>310668.13099999994</v>
      </c>
      <c r="E22" s="560">
        <v>480011.31299999997</v>
      </c>
      <c r="F22" s="578" t="s">
        <v>931</v>
      </c>
      <c r="G22" s="550"/>
      <c r="H22" s="550"/>
      <c r="I22" s="550"/>
      <c r="J22" s="550"/>
    </row>
    <row r="23" spans="1:10">
      <c r="A23" s="561" t="s">
        <v>930</v>
      </c>
      <c r="B23" s="560">
        <v>960473.01899999997</v>
      </c>
      <c r="C23" s="560">
        <v>1426653.9979999999</v>
      </c>
      <c r="D23" s="560">
        <v>2459736.9739999999</v>
      </c>
      <c r="E23" s="560">
        <v>4045360.291999999</v>
      </c>
      <c r="F23" s="578" t="s">
        <v>929</v>
      </c>
      <c r="G23" s="550"/>
      <c r="H23" s="550"/>
      <c r="I23" s="550"/>
      <c r="J23" s="550"/>
    </row>
    <row r="24" spans="1:10">
      <c r="A24" s="561" t="s">
        <v>928</v>
      </c>
      <c r="B24" s="560">
        <v>17610.438999999998</v>
      </c>
      <c r="C24" s="560">
        <v>937.24800000000005</v>
      </c>
      <c r="D24" s="560">
        <v>34852.981</v>
      </c>
      <c r="E24" s="560">
        <v>8812.4130000000005</v>
      </c>
      <c r="F24" s="578" t="s">
        <v>927</v>
      </c>
      <c r="G24" s="550"/>
      <c r="H24" s="550"/>
      <c r="I24" s="550"/>
      <c r="J24" s="550"/>
    </row>
    <row r="25" spans="1:10">
      <c r="A25" s="561" t="s">
        <v>926</v>
      </c>
      <c r="B25" s="560">
        <v>14534.629000000001</v>
      </c>
      <c r="C25" s="560">
        <v>37122.822999999997</v>
      </c>
      <c r="D25" s="560">
        <v>93449.349000000017</v>
      </c>
      <c r="E25" s="560">
        <v>67858.137999999977</v>
      </c>
      <c r="F25" s="578" t="s">
        <v>925</v>
      </c>
      <c r="G25" s="550"/>
      <c r="H25" s="550"/>
      <c r="I25" s="550"/>
      <c r="J25" s="550"/>
    </row>
    <row r="26" spans="1:10">
      <c r="A26" s="561" t="s">
        <v>924</v>
      </c>
      <c r="B26" s="560">
        <v>28157.319</v>
      </c>
      <c r="C26" s="560">
        <v>35557.506000000001</v>
      </c>
      <c r="D26" s="560">
        <v>109541.658</v>
      </c>
      <c r="E26" s="560">
        <v>79024.104999999967</v>
      </c>
      <c r="F26" s="578" t="s">
        <v>923</v>
      </c>
      <c r="G26" s="550"/>
      <c r="H26" s="550"/>
      <c r="I26" s="550"/>
      <c r="J26" s="550"/>
    </row>
    <row r="27" spans="1:10">
      <c r="A27" s="561" t="s">
        <v>922</v>
      </c>
      <c r="B27" s="560">
        <v>4624.7659999999996</v>
      </c>
      <c r="C27" s="560">
        <v>12268.598</v>
      </c>
      <c r="D27" s="560">
        <v>26838.445000000003</v>
      </c>
      <c r="E27" s="560">
        <v>19970.307000000004</v>
      </c>
      <c r="F27" s="578" t="s">
        <v>922</v>
      </c>
      <c r="G27" s="550"/>
      <c r="H27" s="550"/>
      <c r="I27" s="550"/>
      <c r="J27" s="550"/>
    </row>
    <row r="28" spans="1:10">
      <c r="A28" s="561" t="s">
        <v>921</v>
      </c>
      <c r="B28" s="560">
        <v>577650.85499999998</v>
      </c>
      <c r="C28" s="560">
        <v>1896045.4080000001</v>
      </c>
      <c r="D28" s="560">
        <v>2204176.0860000006</v>
      </c>
      <c r="E28" s="560">
        <v>3974041.4639999997</v>
      </c>
      <c r="F28" s="578" t="s">
        <v>920</v>
      </c>
      <c r="G28" s="550"/>
      <c r="H28" s="550"/>
      <c r="I28" s="550"/>
      <c r="J28" s="550"/>
    </row>
    <row r="29" spans="1:10">
      <c r="A29" s="561" t="s">
        <v>919</v>
      </c>
      <c r="B29" s="560">
        <v>231506.046</v>
      </c>
      <c r="C29" s="560">
        <v>496510.54800000001</v>
      </c>
      <c r="D29" s="560">
        <v>766815.9580000001</v>
      </c>
      <c r="E29" s="560">
        <v>884651.04099999997</v>
      </c>
      <c r="F29" s="578" t="s">
        <v>918</v>
      </c>
      <c r="G29" s="550"/>
      <c r="H29" s="550"/>
      <c r="I29" s="550"/>
      <c r="J29" s="550"/>
    </row>
    <row r="30" spans="1:10">
      <c r="A30" s="561" t="s">
        <v>917</v>
      </c>
      <c r="B30" s="560">
        <v>1068710.774</v>
      </c>
      <c r="C30" s="560">
        <v>965344.81799999997</v>
      </c>
      <c r="D30" s="560">
        <v>3668201.0869999994</v>
      </c>
      <c r="E30" s="560">
        <v>1892895.311</v>
      </c>
      <c r="F30" s="578" t="s">
        <v>916</v>
      </c>
      <c r="G30" s="550"/>
      <c r="H30" s="550"/>
      <c r="I30" s="550"/>
      <c r="J30" s="550"/>
    </row>
    <row r="31" spans="1:10">
      <c r="A31" s="561" t="s">
        <v>915</v>
      </c>
      <c r="B31" s="560">
        <v>63806.514999999999</v>
      </c>
      <c r="C31" s="560">
        <v>347184.81199999998</v>
      </c>
      <c r="D31" s="560">
        <v>354335.15199999994</v>
      </c>
      <c r="E31" s="560">
        <v>574553.99599999993</v>
      </c>
      <c r="F31" s="578" t="s">
        <v>914</v>
      </c>
      <c r="G31" s="550"/>
      <c r="H31" s="550"/>
      <c r="I31" s="550"/>
      <c r="J31" s="550"/>
    </row>
    <row r="32" spans="1:10" ht="12" customHeight="1">
      <c r="A32" s="561" t="s">
        <v>913</v>
      </c>
      <c r="B32" s="560">
        <v>65757.841</v>
      </c>
      <c r="C32" s="560">
        <v>129862.83500000001</v>
      </c>
      <c r="D32" s="560">
        <v>408160.32800000004</v>
      </c>
      <c r="E32" s="560">
        <v>230230.71200000003</v>
      </c>
      <c r="F32" s="578" t="s">
        <v>912</v>
      </c>
      <c r="G32" s="550"/>
      <c r="H32" s="550"/>
      <c r="I32" s="550"/>
      <c r="J32" s="550"/>
    </row>
    <row r="33" spans="1:10" ht="12" customHeight="1">
      <c r="A33" s="561" t="s">
        <v>911</v>
      </c>
      <c r="B33" s="560">
        <v>125826.387</v>
      </c>
      <c r="C33" s="560">
        <v>314179.57699999999</v>
      </c>
      <c r="D33" s="560">
        <v>580692.25800000003</v>
      </c>
      <c r="E33" s="560">
        <v>705744.89100000018</v>
      </c>
      <c r="F33" s="570" t="s">
        <v>910</v>
      </c>
      <c r="G33" s="550"/>
      <c r="H33" s="550"/>
      <c r="I33" s="550"/>
      <c r="J33" s="550"/>
    </row>
    <row r="34" spans="1:10" ht="12.75" customHeight="1">
      <c r="A34" s="575" t="s">
        <v>849</v>
      </c>
      <c r="B34" s="577">
        <v>5345837.2149999999</v>
      </c>
      <c r="C34" s="577">
        <v>11160228.147000004</v>
      </c>
      <c r="D34" s="577">
        <v>13806789.731999999</v>
      </c>
      <c r="E34" s="577">
        <v>18250579.044999968</v>
      </c>
      <c r="F34" s="576" t="s">
        <v>844</v>
      </c>
      <c r="G34" s="550"/>
      <c r="H34" s="550"/>
      <c r="I34" s="550"/>
      <c r="J34" s="550"/>
    </row>
    <row r="35" spans="1:10" ht="12" customHeight="1">
      <c r="A35" s="575" t="s">
        <v>909</v>
      </c>
      <c r="B35" s="560"/>
      <c r="C35" s="560"/>
      <c r="D35" s="560"/>
      <c r="E35" s="560"/>
      <c r="F35" s="574" t="s">
        <v>495</v>
      </c>
      <c r="G35" s="550"/>
      <c r="H35" s="550"/>
      <c r="I35" s="550"/>
      <c r="J35" s="550"/>
    </row>
    <row r="36" spans="1:10" ht="25.5" customHeight="1">
      <c r="A36" s="573" t="s">
        <v>908</v>
      </c>
      <c r="B36" s="572">
        <v>939945.10100000002</v>
      </c>
      <c r="C36" s="572">
        <v>928341.76699999999</v>
      </c>
      <c r="D36" s="572">
        <v>2107961.2570000002</v>
      </c>
      <c r="E36" s="572">
        <v>984252.13400000008</v>
      </c>
      <c r="F36" s="571" t="s">
        <v>907</v>
      </c>
      <c r="G36" s="550"/>
      <c r="H36" s="550"/>
      <c r="I36" s="550"/>
      <c r="J36" s="550"/>
    </row>
    <row r="37" spans="1:10" ht="12" customHeight="1">
      <c r="A37" s="561" t="s">
        <v>906</v>
      </c>
      <c r="B37" s="560">
        <v>679888.1</v>
      </c>
      <c r="C37" s="560">
        <v>914945.826</v>
      </c>
      <c r="D37" s="560">
        <v>1513040.405</v>
      </c>
      <c r="E37" s="560">
        <v>928608.23100000003</v>
      </c>
      <c r="F37" s="570" t="s">
        <v>906</v>
      </c>
      <c r="G37" s="550"/>
      <c r="H37" s="550"/>
      <c r="I37" s="550"/>
      <c r="J37" s="550"/>
    </row>
    <row r="38" spans="1:10" ht="12" customHeight="1">
      <c r="A38" s="561" t="s">
        <v>905</v>
      </c>
      <c r="B38" s="560">
        <v>93818.494000000006</v>
      </c>
      <c r="C38" s="560">
        <v>383.79399999999998</v>
      </c>
      <c r="D38" s="560">
        <v>254233.61</v>
      </c>
      <c r="E38" s="560">
        <v>14334.01</v>
      </c>
      <c r="F38" s="570" t="s">
        <v>904</v>
      </c>
      <c r="G38" s="550"/>
      <c r="H38" s="550"/>
      <c r="I38" s="550"/>
      <c r="J38" s="550"/>
    </row>
    <row r="39" spans="1:10" ht="12" customHeight="1">
      <c r="A39" s="561" t="s">
        <v>903</v>
      </c>
      <c r="B39" s="560">
        <v>62150.911</v>
      </c>
      <c r="C39" s="560">
        <v>42.6</v>
      </c>
      <c r="D39" s="560">
        <v>94911.225999999981</v>
      </c>
      <c r="E39" s="560">
        <v>556.976</v>
      </c>
      <c r="F39" s="570" t="s">
        <v>902</v>
      </c>
      <c r="G39" s="550"/>
      <c r="H39" s="550"/>
      <c r="I39" s="550"/>
      <c r="J39" s="550"/>
    </row>
    <row r="40" spans="1:10" ht="12" customHeight="1">
      <c r="A40" s="561" t="s">
        <v>901</v>
      </c>
      <c r="B40" s="560">
        <v>74878.024000000005</v>
      </c>
      <c r="C40" s="560">
        <v>12857.286</v>
      </c>
      <c r="D40" s="560">
        <v>186018.087</v>
      </c>
      <c r="E40" s="560">
        <v>40160.730999999992</v>
      </c>
      <c r="F40" s="570" t="s">
        <v>900</v>
      </c>
      <c r="G40" s="550"/>
      <c r="H40" s="550"/>
      <c r="I40" s="550"/>
      <c r="J40" s="550"/>
    </row>
    <row r="41" spans="1:10" ht="12" customHeight="1">
      <c r="A41" s="561" t="s">
        <v>899</v>
      </c>
      <c r="B41" s="560">
        <v>29209.572</v>
      </c>
      <c r="C41" s="560">
        <v>112.261</v>
      </c>
      <c r="D41" s="560">
        <v>59757.928999999996</v>
      </c>
      <c r="E41" s="560">
        <v>592.18600000000004</v>
      </c>
      <c r="F41" s="570" t="s">
        <v>898</v>
      </c>
      <c r="G41" s="550"/>
      <c r="H41" s="550"/>
      <c r="I41" s="550"/>
      <c r="J41" s="550"/>
    </row>
    <row r="42" spans="1:10" ht="25.15" customHeight="1">
      <c r="A42" s="569" t="s">
        <v>897</v>
      </c>
      <c r="B42" s="568"/>
      <c r="C42" s="568"/>
      <c r="D42" s="568"/>
      <c r="E42" s="568"/>
      <c r="F42" s="566" t="s">
        <v>896</v>
      </c>
      <c r="G42" s="550"/>
      <c r="H42" s="550"/>
      <c r="I42" s="550"/>
      <c r="J42" s="550"/>
    </row>
    <row r="43" spans="1:10" s="567" customFormat="1" ht="13.9" customHeight="1">
      <c r="A43" s="562" t="s">
        <v>895</v>
      </c>
      <c r="B43" s="560">
        <v>20521.329000000002</v>
      </c>
      <c r="C43" s="560">
        <v>583099.06799999997</v>
      </c>
      <c r="D43" s="560">
        <v>96284.965000000026</v>
      </c>
      <c r="E43" s="560">
        <v>713349.09799999988</v>
      </c>
      <c r="F43" s="559" t="s">
        <v>894</v>
      </c>
      <c r="G43" s="550"/>
      <c r="H43" s="550"/>
      <c r="I43" s="550"/>
      <c r="J43" s="550"/>
    </row>
    <row r="44" spans="1:10" s="567" customFormat="1" ht="12" customHeight="1">
      <c r="A44" s="562" t="s">
        <v>893</v>
      </c>
      <c r="B44" s="560">
        <v>114918.727</v>
      </c>
      <c r="C44" s="560">
        <v>411443.29700000002</v>
      </c>
      <c r="D44" s="560">
        <v>281481.85100000002</v>
      </c>
      <c r="E44" s="560">
        <v>424622.39500000008</v>
      </c>
      <c r="F44" s="559" t="s">
        <v>892</v>
      </c>
      <c r="G44" s="550"/>
      <c r="H44" s="550"/>
      <c r="I44" s="550"/>
      <c r="J44" s="550"/>
    </row>
    <row r="45" spans="1:10" s="567" customFormat="1" ht="12" customHeight="1">
      <c r="A45" s="562" t="s">
        <v>891</v>
      </c>
      <c r="B45" s="560">
        <v>872.54200000000003</v>
      </c>
      <c r="C45" s="560">
        <v>736381.45</v>
      </c>
      <c r="D45" s="560">
        <v>2636.335</v>
      </c>
      <c r="E45" s="560">
        <v>737145.35199999996</v>
      </c>
      <c r="F45" s="559" t="s">
        <v>890</v>
      </c>
      <c r="G45" s="550"/>
      <c r="H45" s="550"/>
      <c r="I45" s="550"/>
      <c r="J45" s="550"/>
    </row>
    <row r="46" spans="1:10" s="567" customFormat="1" ht="12" customHeight="1">
      <c r="A46" s="562" t="s">
        <v>889</v>
      </c>
      <c r="B46" s="560">
        <v>337072.152</v>
      </c>
      <c r="C46" s="560">
        <v>726482.88100000005</v>
      </c>
      <c r="D46" s="560">
        <v>808798.75999999989</v>
      </c>
      <c r="E46" s="560">
        <v>1006040.328</v>
      </c>
      <c r="F46" s="559" t="s">
        <v>888</v>
      </c>
      <c r="G46" s="550"/>
      <c r="H46" s="550"/>
      <c r="I46" s="550"/>
      <c r="J46" s="550"/>
    </row>
    <row r="47" spans="1:10" s="567" customFormat="1" ht="12" customHeight="1">
      <c r="A47" s="562" t="s">
        <v>887</v>
      </c>
      <c r="B47" s="560">
        <v>1917.0229999999999</v>
      </c>
      <c r="C47" s="560">
        <v>770081.41899999999</v>
      </c>
      <c r="D47" s="560">
        <v>8092.5330000000004</v>
      </c>
      <c r="E47" s="560">
        <v>770107.05300000007</v>
      </c>
      <c r="F47" s="559" t="s">
        <v>886</v>
      </c>
      <c r="G47" s="550"/>
      <c r="H47" s="550"/>
      <c r="I47" s="550"/>
      <c r="J47" s="550"/>
    </row>
    <row r="48" spans="1:10" s="567" customFormat="1" ht="12" customHeight="1">
      <c r="A48" s="562" t="s">
        <v>885</v>
      </c>
      <c r="B48" s="560">
        <v>215345.274</v>
      </c>
      <c r="C48" s="560">
        <v>719031.978</v>
      </c>
      <c r="D48" s="560">
        <v>657942.16499999992</v>
      </c>
      <c r="E48" s="560">
        <v>2349953.5019999994</v>
      </c>
      <c r="F48" s="559" t="s">
        <v>885</v>
      </c>
      <c r="G48" s="550"/>
      <c r="H48" s="550"/>
      <c r="I48" s="550"/>
      <c r="J48" s="550"/>
    </row>
    <row r="49" spans="1:10" s="567" customFormat="1" ht="12" customHeight="1">
      <c r="A49" s="562" t="s">
        <v>884</v>
      </c>
      <c r="B49" s="560">
        <v>1295313.2520000001</v>
      </c>
      <c r="C49" s="560">
        <v>932565.63100000005</v>
      </c>
      <c r="D49" s="560">
        <v>2872740.9839999997</v>
      </c>
      <c r="E49" s="560">
        <v>1410690.182</v>
      </c>
      <c r="F49" s="559" t="s">
        <v>883</v>
      </c>
      <c r="G49" s="550"/>
      <c r="H49" s="550"/>
      <c r="I49" s="550"/>
      <c r="J49" s="550"/>
    </row>
    <row r="50" spans="1:10" s="567" customFormat="1" ht="12" customHeight="1">
      <c r="A50" s="562" t="s">
        <v>882</v>
      </c>
      <c r="B50" s="560">
        <v>41034.671000000002</v>
      </c>
      <c r="C50" s="560">
        <v>136831.15100000001</v>
      </c>
      <c r="D50" s="560">
        <v>114138.46</v>
      </c>
      <c r="E50" s="560">
        <v>668297.88299999991</v>
      </c>
      <c r="F50" s="559" t="s">
        <v>881</v>
      </c>
      <c r="G50" s="550"/>
      <c r="H50" s="550"/>
      <c r="I50" s="550"/>
      <c r="J50" s="550"/>
    </row>
    <row r="51" spans="1:10" s="567" customFormat="1" ht="12" customHeight="1">
      <c r="A51" s="562" t="s">
        <v>880</v>
      </c>
      <c r="B51" s="560">
        <v>345109.80300000001</v>
      </c>
      <c r="C51" s="560">
        <v>46321.472000000002</v>
      </c>
      <c r="D51" s="560">
        <v>687671.79200000025</v>
      </c>
      <c r="E51" s="560">
        <v>161904.74800000005</v>
      </c>
      <c r="F51" s="559" t="s">
        <v>879</v>
      </c>
      <c r="G51" s="550"/>
      <c r="H51" s="550"/>
      <c r="I51" s="550"/>
      <c r="J51" s="550"/>
    </row>
    <row r="52" spans="1:10" s="567" customFormat="1" ht="12" customHeight="1">
      <c r="A52" s="562" t="s">
        <v>878</v>
      </c>
      <c r="B52" s="560">
        <v>29738.928</v>
      </c>
      <c r="C52" s="560">
        <v>1093770.4099999999</v>
      </c>
      <c r="D52" s="560">
        <v>201260.34400000001</v>
      </c>
      <c r="E52" s="560">
        <v>1292275.7580000001</v>
      </c>
      <c r="F52" s="559" t="s">
        <v>877</v>
      </c>
      <c r="G52" s="550"/>
      <c r="H52" s="550"/>
      <c r="I52" s="550"/>
      <c r="J52" s="550"/>
    </row>
    <row r="53" spans="1:10" s="567" customFormat="1" ht="12" customHeight="1">
      <c r="A53" s="562" t="s">
        <v>876</v>
      </c>
      <c r="B53" s="560">
        <v>125419.177</v>
      </c>
      <c r="C53" s="560">
        <v>210577.24799999999</v>
      </c>
      <c r="D53" s="560">
        <v>576083.86100000027</v>
      </c>
      <c r="E53" s="560">
        <v>299817.11700000003</v>
      </c>
      <c r="F53" s="559" t="s">
        <v>875</v>
      </c>
      <c r="G53" s="550"/>
      <c r="H53" s="550"/>
      <c r="I53" s="550"/>
      <c r="J53" s="550"/>
    </row>
    <row r="54" spans="1:10" s="567" customFormat="1" ht="15.75" customHeight="1">
      <c r="A54" s="562" t="s">
        <v>874</v>
      </c>
      <c r="B54" s="560">
        <v>105699.462</v>
      </c>
      <c r="C54" s="560">
        <v>292654.701</v>
      </c>
      <c r="D54" s="560">
        <v>439598.19699999999</v>
      </c>
      <c r="E54" s="560">
        <v>884323.74499999988</v>
      </c>
      <c r="F54" s="559" t="s">
        <v>873</v>
      </c>
      <c r="G54" s="550"/>
      <c r="H54" s="550"/>
      <c r="I54" s="550"/>
      <c r="J54" s="550"/>
    </row>
    <row r="55" spans="1:10" ht="25.15" customHeight="1">
      <c r="A55" s="566" t="s">
        <v>872</v>
      </c>
      <c r="B55" s="560"/>
      <c r="C55" s="560"/>
      <c r="D55" s="560"/>
      <c r="E55" s="565"/>
      <c r="F55" s="564" t="s">
        <v>871</v>
      </c>
      <c r="G55" s="550"/>
      <c r="H55" s="550"/>
      <c r="I55" s="550"/>
      <c r="J55" s="550"/>
    </row>
    <row r="56" spans="1:10" ht="28.15" customHeight="1">
      <c r="A56" s="562" t="s">
        <v>870</v>
      </c>
      <c r="B56" s="560">
        <v>607897.40899999999</v>
      </c>
      <c r="C56" s="563">
        <v>0</v>
      </c>
      <c r="D56" s="560">
        <v>632214.93700000003</v>
      </c>
      <c r="E56" s="563">
        <v>0</v>
      </c>
      <c r="F56" s="559" t="s">
        <v>869</v>
      </c>
      <c r="G56" s="550"/>
      <c r="H56" s="550"/>
      <c r="I56" s="550"/>
      <c r="J56" s="550"/>
    </row>
    <row r="57" spans="1:10" ht="12" customHeight="1">
      <c r="A57" s="562" t="s">
        <v>868</v>
      </c>
      <c r="B57" s="560">
        <v>9519.4279999999999</v>
      </c>
      <c r="C57" s="560">
        <v>293388.63099999999</v>
      </c>
      <c r="D57" s="560">
        <v>53993.945000000007</v>
      </c>
      <c r="E57" s="560">
        <v>304365.527</v>
      </c>
      <c r="F57" s="559" t="s">
        <v>867</v>
      </c>
      <c r="G57" s="550"/>
      <c r="H57" s="550"/>
      <c r="I57" s="550"/>
      <c r="J57" s="550"/>
    </row>
    <row r="58" spans="1:10" ht="12" customHeight="1">
      <c r="A58" s="561" t="s">
        <v>866</v>
      </c>
      <c r="B58" s="560">
        <v>4623.4570000000003</v>
      </c>
      <c r="C58" s="560">
        <v>487376.56699999998</v>
      </c>
      <c r="D58" s="560">
        <v>11222.803</v>
      </c>
      <c r="E58" s="560">
        <v>487439.73199999996</v>
      </c>
      <c r="F58" s="559" t="s">
        <v>865</v>
      </c>
      <c r="G58" s="550"/>
      <c r="H58" s="550"/>
      <c r="I58" s="550"/>
      <c r="J58" s="550"/>
    </row>
    <row r="59" spans="1:10" ht="12" customHeight="1">
      <c r="A59" s="561" t="s">
        <v>864</v>
      </c>
      <c r="B59" s="560">
        <v>11506.3</v>
      </c>
      <c r="C59" s="560">
        <v>494716.00300000003</v>
      </c>
      <c r="D59" s="560">
        <v>25327.427999999996</v>
      </c>
      <c r="E59" s="560">
        <v>502233.20900000003</v>
      </c>
      <c r="F59" s="559" t="s">
        <v>863</v>
      </c>
      <c r="G59" s="550"/>
      <c r="H59" s="550"/>
      <c r="I59" s="550"/>
      <c r="J59" s="550"/>
    </row>
    <row r="60" spans="1:10" ht="13.5" customHeight="1">
      <c r="A60" s="561" t="s">
        <v>862</v>
      </c>
      <c r="B60" s="560">
        <v>6988.7520000000004</v>
      </c>
      <c r="C60" s="560">
        <v>231921.53899999999</v>
      </c>
      <c r="D60" s="560">
        <v>35830.11099999999</v>
      </c>
      <c r="E60" s="560">
        <v>325850.54900000006</v>
      </c>
      <c r="F60" s="559" t="s">
        <v>861</v>
      </c>
      <c r="G60" s="550"/>
      <c r="H60" s="550"/>
      <c r="I60" s="550"/>
      <c r="J60" s="550"/>
    </row>
    <row r="61" spans="1:10" ht="13.5" customHeight="1">
      <c r="A61" s="1511"/>
      <c r="B61" s="1512" t="s">
        <v>387</v>
      </c>
      <c r="C61" s="1512"/>
      <c r="D61" s="1512" t="s">
        <v>75</v>
      </c>
      <c r="E61" s="1512"/>
      <c r="F61" s="1513"/>
    </row>
    <row r="62" spans="1:10" ht="13.5" customHeight="1">
      <c r="A62" s="1511"/>
      <c r="B62" s="558" t="s">
        <v>847</v>
      </c>
      <c r="C62" s="558" t="s">
        <v>846</v>
      </c>
      <c r="D62" s="557" t="s">
        <v>847</v>
      </c>
      <c r="E62" s="557" t="s">
        <v>846</v>
      </c>
      <c r="F62" s="1513"/>
    </row>
    <row r="63" spans="1:10" ht="9.6" customHeight="1">
      <c r="A63" s="1515" t="s">
        <v>8</v>
      </c>
      <c r="B63" s="1515"/>
      <c r="C63" s="1515"/>
      <c r="D63" s="1515"/>
      <c r="E63" s="1515"/>
      <c r="F63" s="1515"/>
    </row>
    <row r="64" spans="1:10" s="556" customFormat="1" ht="9.75" customHeight="1">
      <c r="A64" s="1515" t="s">
        <v>843</v>
      </c>
      <c r="B64" s="1515"/>
      <c r="C64" s="1515"/>
      <c r="D64" s="1515"/>
      <c r="E64" s="1515"/>
      <c r="F64" s="1515"/>
    </row>
    <row r="65" spans="1:6" s="556" customFormat="1" ht="9">
      <c r="A65" s="1492" t="s">
        <v>842</v>
      </c>
      <c r="B65" s="1492"/>
      <c r="C65" s="1492"/>
      <c r="D65" s="1492"/>
      <c r="E65" s="1492"/>
      <c r="F65" s="1492"/>
    </row>
    <row r="66" spans="1:6" s="556" customFormat="1" ht="45.6" customHeight="1">
      <c r="A66" s="1514" t="s">
        <v>860</v>
      </c>
      <c r="B66" s="1514"/>
      <c r="C66" s="1514"/>
      <c r="D66" s="1514"/>
      <c r="E66" s="1514"/>
      <c r="F66" s="1514"/>
    </row>
    <row r="67" spans="1:6" s="556" customFormat="1" ht="35.450000000000003" customHeight="1">
      <c r="A67" s="1514" t="s">
        <v>859</v>
      </c>
      <c r="B67" s="1514"/>
      <c r="C67" s="1514"/>
      <c r="D67" s="1514"/>
      <c r="E67" s="1514"/>
      <c r="F67" s="1514"/>
    </row>
    <row r="68" spans="1:6">
      <c r="A68" s="555"/>
      <c r="B68" s="554"/>
      <c r="C68" s="554"/>
    </row>
    <row r="69" spans="1:6">
      <c r="A69" s="140" t="s">
        <v>3</v>
      </c>
      <c r="B69" s="554"/>
      <c r="C69" s="554"/>
      <c r="D69" s="554"/>
      <c r="E69" s="554"/>
    </row>
    <row r="70" spans="1:6" s="552" customFormat="1" ht="9">
      <c r="A70" s="6" t="s">
        <v>858</v>
      </c>
    </row>
    <row r="71" spans="1:6" s="552" customFormat="1" ht="9">
      <c r="A71" s="6" t="s">
        <v>857</v>
      </c>
      <c r="B71" s="553"/>
      <c r="C71" s="553"/>
      <c r="D71" s="553"/>
      <c r="E71" s="553"/>
    </row>
    <row r="72" spans="1:6">
      <c r="A72" s="551"/>
      <c r="B72" s="551"/>
      <c r="C72" s="551"/>
      <c r="D72" s="551"/>
      <c r="E72" s="551"/>
    </row>
    <row r="73" spans="1:6">
      <c r="A73" s="551"/>
      <c r="B73" s="551"/>
      <c r="C73" s="551"/>
      <c r="D73" s="551"/>
      <c r="E73" s="551"/>
    </row>
    <row r="74" spans="1:6">
      <c r="A74" s="551"/>
      <c r="B74" s="551"/>
      <c r="C74" s="551"/>
      <c r="D74" s="551"/>
      <c r="E74" s="551"/>
    </row>
    <row r="75" spans="1:6">
      <c r="A75" s="549"/>
      <c r="B75" s="550"/>
      <c r="C75" s="550"/>
      <c r="D75" s="550"/>
      <c r="E75" s="550"/>
    </row>
    <row r="76" spans="1:6">
      <c r="A76" s="549"/>
      <c r="B76" s="550"/>
      <c r="C76" s="550"/>
      <c r="D76" s="550"/>
      <c r="E76" s="550"/>
    </row>
    <row r="77" spans="1:6">
      <c r="A77" s="549"/>
    </row>
    <row r="78" spans="1:6">
      <c r="A78" s="549"/>
    </row>
    <row r="79" spans="1:6">
      <c r="A79" s="549"/>
    </row>
  </sheetData>
  <mergeCells count="15">
    <mergeCell ref="A66:F66"/>
    <mergeCell ref="A67:F67"/>
    <mergeCell ref="A61:A62"/>
    <mergeCell ref="B61:C61"/>
    <mergeCell ref="D61:E61"/>
    <mergeCell ref="F61:F62"/>
    <mergeCell ref="A64:F64"/>
    <mergeCell ref="A65:F65"/>
    <mergeCell ref="A63:F63"/>
    <mergeCell ref="A1:F1"/>
    <mergeCell ref="A2:F2"/>
    <mergeCell ref="A4:A5"/>
    <mergeCell ref="B4:C4"/>
    <mergeCell ref="D4:E4"/>
    <mergeCell ref="F4:F5"/>
  </mergeCells>
  <conditionalFormatting sqref="B3:E3">
    <cfRule type="cellIs" dxfId="43" priority="4" operator="between">
      <formula>0.001</formula>
      <formula>0.499</formula>
    </cfRule>
  </conditionalFormatting>
  <conditionalFormatting sqref="A6:A60 F6:F60">
    <cfRule type="cellIs" dxfId="42" priority="3" operator="lessThan">
      <formula>0.499</formula>
    </cfRule>
  </conditionalFormatting>
  <conditionalFormatting sqref="B6:E60">
    <cfRule type="cellIs" dxfId="41" priority="1" operator="equal">
      <formula>"ə"</formula>
    </cfRule>
    <cfRule type="cellIs" dxfId="40" priority="2" operator="between">
      <formula>0.001</formula>
      <formula>0.499</formula>
    </cfRule>
  </conditionalFormatting>
  <hyperlinks>
    <hyperlink ref="D62" r:id="rId1"/>
    <hyperlink ref="E62" r:id="rId2"/>
    <hyperlink ref="A70" r:id="rId3"/>
    <hyperlink ref="A71" r:id="rId4"/>
    <hyperlink ref="D5" r:id="rId5"/>
    <hyperlink ref="E5" r:id="rId6"/>
  </hyperlinks>
  <printOptions horizontalCentered="1"/>
  <pageMargins left="0.39370078740157483" right="0.39370078740157483" top="0.39370078740157483" bottom="0.39370078740157483" header="0" footer="0"/>
  <pageSetup orientation="portrait" verticalDpi="0" r:id="rId7"/>
</worksheet>
</file>

<file path=xl/worksheets/sheet4.xml><?xml version="1.0" encoding="utf-8"?>
<worksheet xmlns="http://schemas.openxmlformats.org/spreadsheetml/2006/main" xmlns:r="http://schemas.openxmlformats.org/officeDocument/2006/relationships">
  <sheetPr>
    <pageSetUpPr fitToPage="1"/>
  </sheetPr>
  <dimension ref="A1:H42"/>
  <sheetViews>
    <sheetView showGridLines="0" showOutlineSymbols="0" topLeftCell="A4" workbookViewId="0">
      <selection sqref="A1:N1"/>
    </sheetView>
  </sheetViews>
  <sheetFormatPr defaultColWidth="9.140625" defaultRowHeight="12.75"/>
  <cols>
    <col min="1" max="1" width="26.85546875" style="988" customWidth="1"/>
    <col min="2" max="2" width="9.7109375" style="988" customWidth="1"/>
    <col min="3" max="3" width="10" style="988" customWidth="1"/>
    <col min="4" max="6" width="9.7109375" style="988" customWidth="1"/>
    <col min="7" max="7" width="27.140625" style="988" customWidth="1"/>
    <col min="8" max="16384" width="9.140625" style="988"/>
  </cols>
  <sheetData>
    <row r="1" spans="1:8" s="1007" customFormat="1" ht="30" customHeight="1">
      <c r="A1" s="1360" t="s">
        <v>2229</v>
      </c>
      <c r="B1" s="1360"/>
      <c r="C1" s="1360"/>
      <c r="D1" s="1360"/>
      <c r="E1" s="1360"/>
      <c r="F1" s="1360"/>
      <c r="G1" s="1360"/>
    </row>
    <row r="2" spans="1:8" s="1007" customFormat="1" ht="30" customHeight="1">
      <c r="A2" s="1347" t="s">
        <v>2228</v>
      </c>
      <c r="B2" s="1347"/>
      <c r="C2" s="1347"/>
      <c r="D2" s="1347"/>
      <c r="E2" s="1347"/>
      <c r="F2" s="1347"/>
      <c r="G2" s="1347"/>
    </row>
    <row r="3" spans="1:8" s="993" customFormat="1" ht="63.75">
      <c r="A3" s="1348"/>
      <c r="B3" s="991" t="s">
        <v>2227</v>
      </c>
      <c r="C3" s="991" t="s">
        <v>2226</v>
      </c>
      <c r="D3" s="991" t="s">
        <v>2225</v>
      </c>
      <c r="E3" s="991" t="s">
        <v>2224</v>
      </c>
      <c r="F3" s="991" t="s">
        <v>2223</v>
      </c>
      <c r="G3" s="1348"/>
      <c r="H3" s="1055"/>
    </row>
    <row r="4" spans="1:8" s="759" customFormat="1" ht="24" customHeight="1">
      <c r="A4" s="1348"/>
      <c r="B4" s="991" t="s">
        <v>451</v>
      </c>
      <c r="C4" s="1017" t="s">
        <v>214</v>
      </c>
      <c r="D4" s="991" t="s">
        <v>2198</v>
      </c>
      <c r="E4" s="1361" t="s">
        <v>451</v>
      </c>
      <c r="F4" s="1361"/>
      <c r="G4" s="1348"/>
      <c r="H4" s="1054"/>
    </row>
    <row r="5" spans="1:8" s="1003" customFormat="1">
      <c r="A5" s="1005" t="s">
        <v>75</v>
      </c>
      <c r="B5" s="1050">
        <v>100</v>
      </c>
      <c r="C5" s="1052">
        <v>35.323</v>
      </c>
      <c r="D5" s="1051">
        <v>20939</v>
      </c>
      <c r="E5" s="1050">
        <v>50.8</v>
      </c>
      <c r="F5" s="1050">
        <v>19.399999999999999</v>
      </c>
      <c r="G5" s="1003" t="s">
        <v>75</v>
      </c>
      <c r="H5" s="1012"/>
    </row>
    <row r="6" spans="1:8" s="1015" customFormat="1" ht="25.5">
      <c r="A6" s="1013" t="s">
        <v>2134</v>
      </c>
      <c r="B6" s="1046">
        <v>2.4</v>
      </c>
      <c r="C6" s="1048">
        <v>9.5139999999999993</v>
      </c>
      <c r="D6" s="1047">
        <v>11101</v>
      </c>
      <c r="E6" s="1046">
        <v>29.5</v>
      </c>
      <c r="F6" s="1046">
        <v>28.1</v>
      </c>
      <c r="G6" s="1013" t="s">
        <v>2222</v>
      </c>
      <c r="H6" s="1012"/>
    </row>
    <row r="7" spans="1:8" s="1014" customFormat="1" ht="78.75" customHeight="1">
      <c r="A7" s="1013" t="s">
        <v>2221</v>
      </c>
      <c r="B7" s="1046">
        <v>18</v>
      </c>
      <c r="C7" s="1048">
        <v>37.683</v>
      </c>
      <c r="D7" s="1047">
        <v>18530</v>
      </c>
      <c r="E7" s="1046">
        <v>46.6</v>
      </c>
      <c r="F7" s="1046">
        <v>26.4</v>
      </c>
      <c r="G7" s="1013" t="s">
        <v>2220</v>
      </c>
      <c r="H7" s="1012"/>
    </row>
    <row r="8" spans="1:8" s="1014" customFormat="1">
      <c r="A8" s="1013" t="s">
        <v>2219</v>
      </c>
      <c r="B8" s="1046">
        <v>4</v>
      </c>
      <c r="C8" s="1048">
        <v>23.74</v>
      </c>
      <c r="D8" s="1047">
        <v>16941</v>
      </c>
      <c r="E8" s="1046">
        <v>63.7</v>
      </c>
      <c r="F8" s="1046">
        <v>9.6999999999999993</v>
      </c>
      <c r="G8" s="1013" t="s">
        <v>2218</v>
      </c>
      <c r="H8" s="1012"/>
    </row>
    <row r="9" spans="1:8" s="1014" customFormat="1" ht="63.75">
      <c r="A9" s="1013" t="s">
        <v>2217</v>
      </c>
      <c r="B9" s="1046">
        <v>24.7</v>
      </c>
      <c r="C9" s="1048">
        <v>34.015999999999998</v>
      </c>
      <c r="D9" s="1047">
        <v>18678</v>
      </c>
      <c r="E9" s="1046">
        <v>50.5</v>
      </c>
      <c r="F9" s="1046">
        <v>13.5</v>
      </c>
      <c r="G9" s="1013" t="s">
        <v>2216</v>
      </c>
      <c r="H9" s="1012"/>
    </row>
    <row r="10" spans="1:8" s="1014" customFormat="1" ht="25.5">
      <c r="A10" s="1013" t="s">
        <v>2215</v>
      </c>
      <c r="B10" s="1046">
        <v>3.5</v>
      </c>
      <c r="C10" s="1048">
        <v>63.258000000000003</v>
      </c>
      <c r="D10" s="1047">
        <v>34294</v>
      </c>
      <c r="E10" s="1046">
        <v>51.3</v>
      </c>
      <c r="F10" s="1046">
        <v>41.2</v>
      </c>
      <c r="G10" s="1013" t="s">
        <v>2214</v>
      </c>
      <c r="H10" s="1012"/>
    </row>
    <row r="11" spans="1:8" s="1014" customFormat="1">
      <c r="A11" s="1013" t="s">
        <v>2213</v>
      </c>
      <c r="B11" s="1046">
        <v>5</v>
      </c>
      <c r="C11" s="1048">
        <v>104.051</v>
      </c>
      <c r="D11" s="1047">
        <v>48403</v>
      </c>
      <c r="E11" s="1046">
        <v>45</v>
      </c>
      <c r="F11" s="1046">
        <v>2.6</v>
      </c>
      <c r="G11" s="1013" t="s">
        <v>2212</v>
      </c>
      <c r="H11" s="1012"/>
    </row>
    <row r="12" spans="1:8" s="1014" customFormat="1">
      <c r="A12" s="1013" t="s">
        <v>2211</v>
      </c>
      <c r="B12" s="1046">
        <v>12.5</v>
      </c>
      <c r="C12" s="1048">
        <v>581.12300000000005</v>
      </c>
      <c r="D12" s="1047">
        <v>26309</v>
      </c>
      <c r="E12" s="1046">
        <v>3.1</v>
      </c>
      <c r="F12" s="1046">
        <v>31.4</v>
      </c>
      <c r="G12" s="1013" t="s">
        <v>2210</v>
      </c>
      <c r="H12" s="1053"/>
    </row>
    <row r="13" spans="1:8" s="1014" customFormat="1" ht="38.25">
      <c r="A13" s="1013" t="s">
        <v>2209</v>
      </c>
      <c r="B13" s="1046">
        <v>7.6</v>
      </c>
      <c r="C13" s="1048">
        <v>22.986000000000001</v>
      </c>
      <c r="D13" s="1047">
        <v>18169</v>
      </c>
      <c r="E13" s="1046">
        <v>65.5</v>
      </c>
      <c r="F13" s="1046">
        <v>20.8</v>
      </c>
      <c r="G13" s="1013" t="s">
        <v>2208</v>
      </c>
      <c r="H13" s="1053"/>
    </row>
    <row r="14" spans="1:8" s="1014" customFormat="1" ht="38.25">
      <c r="A14" s="1013" t="s">
        <v>2207</v>
      </c>
      <c r="B14" s="1046">
        <v>19.3</v>
      </c>
      <c r="C14" s="1048">
        <v>33.055999999999997</v>
      </c>
      <c r="D14" s="1047">
        <v>26925</v>
      </c>
      <c r="E14" s="1046">
        <v>78.8</v>
      </c>
      <c r="F14" s="1046">
        <v>13.7</v>
      </c>
      <c r="G14" s="1013" t="s">
        <v>2206</v>
      </c>
      <c r="H14" s="1053"/>
    </row>
    <row r="15" spans="1:8" s="1014" customFormat="1" ht="38.25">
      <c r="A15" s="1013" t="s">
        <v>2205</v>
      </c>
      <c r="B15" s="1046">
        <v>2.9</v>
      </c>
      <c r="C15" s="1048">
        <v>17.986999999999998</v>
      </c>
      <c r="D15" s="1047">
        <v>14736</v>
      </c>
      <c r="E15" s="1046">
        <v>67.599999999999994</v>
      </c>
      <c r="F15" s="1046">
        <v>16.5</v>
      </c>
      <c r="G15" s="1013" t="s">
        <v>2204</v>
      </c>
      <c r="H15" s="1012"/>
    </row>
    <row r="16" spans="1:8" s="1003" customFormat="1">
      <c r="A16" s="1016" t="s">
        <v>431</v>
      </c>
      <c r="B16" s="1050">
        <v>100</v>
      </c>
      <c r="C16" s="1052">
        <v>43.573999999999998</v>
      </c>
      <c r="D16" s="1051">
        <v>25141</v>
      </c>
      <c r="E16" s="1050">
        <v>53</v>
      </c>
      <c r="F16" s="1050">
        <v>18.399999999999999</v>
      </c>
      <c r="G16" s="1049" t="s">
        <v>431</v>
      </c>
      <c r="H16" s="1012"/>
    </row>
    <row r="17" spans="1:8" s="1003" customFormat="1" ht="25.5">
      <c r="A17" s="1013" t="s">
        <v>2134</v>
      </c>
      <c r="B17" s="1046">
        <v>0.4</v>
      </c>
      <c r="C17" s="1048">
        <v>14.992000000000001</v>
      </c>
      <c r="D17" s="1047">
        <v>11901</v>
      </c>
      <c r="E17" s="1046">
        <v>46</v>
      </c>
      <c r="F17" s="1046">
        <v>38.799999999999997</v>
      </c>
      <c r="G17" s="1013" t="s">
        <v>2222</v>
      </c>
      <c r="H17" s="1012"/>
    </row>
    <row r="18" spans="1:8" s="1003" customFormat="1" ht="76.5">
      <c r="A18" s="1013" t="s">
        <v>2221</v>
      </c>
      <c r="B18" s="1046">
        <v>9.5</v>
      </c>
      <c r="C18" s="1048">
        <v>52.411999999999999</v>
      </c>
      <c r="D18" s="1047">
        <v>25262</v>
      </c>
      <c r="E18" s="1046">
        <v>45.9</v>
      </c>
      <c r="F18" s="1046">
        <v>24.5</v>
      </c>
      <c r="G18" s="1013" t="s">
        <v>2220</v>
      </c>
      <c r="H18" s="1012"/>
    </row>
    <row r="19" spans="1:8" s="1003" customFormat="1">
      <c r="A19" s="1013" t="s">
        <v>2219</v>
      </c>
      <c r="B19" s="1046">
        <v>3</v>
      </c>
      <c r="C19" s="1048">
        <v>28.286000000000001</v>
      </c>
      <c r="D19" s="1047">
        <v>20091</v>
      </c>
      <c r="E19" s="1046">
        <v>64.8</v>
      </c>
      <c r="F19" s="1046">
        <v>7.7</v>
      </c>
      <c r="G19" s="1013" t="s">
        <v>2218</v>
      </c>
      <c r="H19" s="1012"/>
    </row>
    <row r="20" spans="1:8" s="1003" customFormat="1" ht="63.75">
      <c r="A20" s="1013" t="s">
        <v>2217</v>
      </c>
      <c r="B20" s="1046">
        <v>26</v>
      </c>
      <c r="C20" s="1048">
        <v>39.872999999999998</v>
      </c>
      <c r="D20" s="1047">
        <v>22638</v>
      </c>
      <c r="E20" s="1046">
        <v>53.6</v>
      </c>
      <c r="F20" s="1046">
        <v>12.5</v>
      </c>
      <c r="G20" s="1013" t="s">
        <v>2216</v>
      </c>
      <c r="H20" s="1012"/>
    </row>
    <row r="21" spans="1:8" s="1015" customFormat="1" ht="25.5">
      <c r="A21" s="1013" t="s">
        <v>2215</v>
      </c>
      <c r="B21" s="1046">
        <v>6.6</v>
      </c>
      <c r="C21" s="1048">
        <v>70.093000000000004</v>
      </c>
      <c r="D21" s="1047">
        <v>37563</v>
      </c>
      <c r="E21" s="1046">
        <v>51.3</v>
      </c>
      <c r="F21" s="1046">
        <v>35.9</v>
      </c>
      <c r="G21" s="1013" t="s">
        <v>2214</v>
      </c>
      <c r="H21" s="1012"/>
    </row>
    <row r="22" spans="1:8" s="1014" customFormat="1">
      <c r="A22" s="1013" t="s">
        <v>2213</v>
      </c>
      <c r="B22" s="1046">
        <v>8.6999999999999993</v>
      </c>
      <c r="C22" s="1048">
        <v>116.334</v>
      </c>
      <c r="D22" s="1047">
        <v>56155</v>
      </c>
      <c r="E22" s="1046">
        <v>47.5</v>
      </c>
      <c r="F22" s="1046">
        <v>2</v>
      </c>
      <c r="G22" s="1013" t="s">
        <v>2212</v>
      </c>
      <c r="H22" s="1012"/>
    </row>
    <row r="23" spans="1:8" s="1014" customFormat="1">
      <c r="A23" s="1013" t="s">
        <v>2211</v>
      </c>
      <c r="B23" s="1046">
        <v>12.4</v>
      </c>
      <c r="C23" s="1048">
        <v>479.84399999999999</v>
      </c>
      <c r="D23" s="1047">
        <v>30331</v>
      </c>
      <c r="E23" s="1046">
        <v>4.3</v>
      </c>
      <c r="F23" s="1046">
        <v>32.5</v>
      </c>
      <c r="G23" s="1013" t="s">
        <v>2210</v>
      </c>
      <c r="H23" s="1012"/>
    </row>
    <row r="24" spans="1:8" s="1014" customFormat="1" ht="38.25">
      <c r="A24" s="1013" t="s">
        <v>2209</v>
      </c>
      <c r="B24" s="1046">
        <v>11.3</v>
      </c>
      <c r="C24" s="1048">
        <v>24.251999999999999</v>
      </c>
      <c r="D24" s="1047">
        <v>19463</v>
      </c>
      <c r="E24" s="1046">
        <v>69.400000000000006</v>
      </c>
      <c r="F24" s="1046">
        <v>25</v>
      </c>
      <c r="G24" s="1013" t="s">
        <v>2208</v>
      </c>
      <c r="H24" s="1012"/>
    </row>
    <row r="25" spans="1:8" s="1014" customFormat="1" ht="38.25">
      <c r="A25" s="1013" t="s">
        <v>2207</v>
      </c>
      <c r="B25" s="1046">
        <v>18.8</v>
      </c>
      <c r="C25" s="1048">
        <v>37.494999999999997</v>
      </c>
      <c r="D25" s="1047">
        <v>29639</v>
      </c>
      <c r="E25" s="1046">
        <v>76.599999999999994</v>
      </c>
      <c r="F25" s="1046">
        <v>13.4</v>
      </c>
      <c r="G25" s="1013" t="s">
        <v>2206</v>
      </c>
      <c r="H25" s="1012"/>
    </row>
    <row r="26" spans="1:8" s="1014" customFormat="1" ht="38.25">
      <c r="A26" s="1013" t="s">
        <v>2205</v>
      </c>
      <c r="B26" s="1046">
        <v>3.3</v>
      </c>
      <c r="C26" s="1048">
        <v>19.957999999999998</v>
      </c>
      <c r="D26" s="1047">
        <v>16843</v>
      </c>
      <c r="E26" s="1046">
        <v>70.8</v>
      </c>
      <c r="F26" s="1046">
        <v>14.2</v>
      </c>
      <c r="G26" s="1013" t="s">
        <v>2204</v>
      </c>
      <c r="H26" s="1012"/>
    </row>
    <row r="27" spans="1:8" s="993" customFormat="1" ht="63.75">
      <c r="A27" s="1356"/>
      <c r="B27" s="991" t="s">
        <v>2203</v>
      </c>
      <c r="C27" s="991" t="s">
        <v>2202</v>
      </c>
      <c r="D27" s="991" t="s">
        <v>2201</v>
      </c>
      <c r="E27" s="991" t="s">
        <v>2200</v>
      </c>
      <c r="F27" s="1045" t="s">
        <v>2199</v>
      </c>
      <c r="G27" s="1358"/>
    </row>
    <row r="28" spans="1:8" s="759" customFormat="1" ht="13.5" customHeight="1">
      <c r="A28" s="1357"/>
      <c r="B28" s="991" t="s">
        <v>451</v>
      </c>
      <c r="C28" s="1010" t="s">
        <v>215</v>
      </c>
      <c r="D28" s="1010" t="s">
        <v>2198</v>
      </c>
      <c r="E28" s="1336" t="s">
        <v>451</v>
      </c>
      <c r="F28" s="1338"/>
      <c r="G28" s="1359"/>
    </row>
    <row r="29" spans="1:8" s="759" customFormat="1" ht="9.9499999999999993" customHeight="1">
      <c r="A29" s="1353" t="s">
        <v>1052</v>
      </c>
      <c r="B29" s="1353"/>
      <c r="C29" s="1353"/>
      <c r="D29" s="1353"/>
      <c r="E29" s="1353"/>
      <c r="F29" s="1353"/>
      <c r="G29" s="1353"/>
    </row>
    <row r="30" spans="1:8" s="990" customFormat="1" ht="9.75" customHeight="1">
      <c r="A30" s="1354" t="s">
        <v>2124</v>
      </c>
      <c r="B30" s="1354"/>
      <c r="C30" s="1354"/>
      <c r="D30" s="1354"/>
      <c r="E30" s="1354"/>
      <c r="F30" s="1354"/>
      <c r="G30" s="1354"/>
    </row>
    <row r="31" spans="1:8" s="990" customFormat="1" ht="9.75" customHeight="1">
      <c r="A31" s="1355" t="s">
        <v>2123</v>
      </c>
      <c r="B31" s="1355"/>
      <c r="C31" s="1355"/>
      <c r="D31" s="1355"/>
      <c r="E31" s="1355"/>
      <c r="F31" s="1355"/>
      <c r="G31" s="1355"/>
    </row>
    <row r="32" spans="1:8" s="990" customFormat="1" ht="9.75" customHeight="1">
      <c r="A32" s="1320" t="s">
        <v>2122</v>
      </c>
      <c r="B32" s="1320"/>
      <c r="C32" s="1320"/>
      <c r="D32" s="1320"/>
      <c r="E32" s="1320"/>
      <c r="F32" s="1320"/>
      <c r="G32" s="1320"/>
    </row>
    <row r="33" spans="1:7" s="990" customFormat="1" ht="9" customHeight="1">
      <c r="A33" s="1355" t="s">
        <v>2141</v>
      </c>
      <c r="B33" s="1355"/>
      <c r="C33" s="1355"/>
      <c r="D33" s="1355"/>
      <c r="E33" s="1355"/>
      <c r="F33" s="1355"/>
      <c r="G33" s="1355"/>
    </row>
    <row r="34" spans="1:7">
      <c r="A34" s="989"/>
    </row>
    <row r="35" spans="1:7">
      <c r="A35" s="1044"/>
    </row>
    <row r="42" spans="1:7">
      <c r="A42" s="1043"/>
    </row>
  </sheetData>
  <sheetProtection selectLockedCells="1"/>
  <mergeCells count="13">
    <mergeCell ref="A27:A28"/>
    <mergeCell ref="G27:G28"/>
    <mergeCell ref="E28:F28"/>
    <mergeCell ref="A1:G1"/>
    <mergeCell ref="A2:G2"/>
    <mergeCell ref="A3:A4"/>
    <mergeCell ref="G3:G4"/>
    <mergeCell ref="E4:F4"/>
    <mergeCell ref="A29:G29"/>
    <mergeCell ref="A30:G30"/>
    <mergeCell ref="A31:G31"/>
    <mergeCell ref="A32:G32"/>
    <mergeCell ref="A33:G33"/>
  </mergeCells>
  <conditionalFormatting sqref="B5:F26">
    <cfRule type="cellIs" dxfId="138" priority="1" operator="between">
      <formula>0.000001</formula>
      <formula>0.05</formula>
    </cfRule>
  </conditionalFormatting>
  <printOptions horizontalCentered="1"/>
  <pageMargins left="0.39370078740157483" right="0.39370078740157483" top="0.39370078740157483" bottom="0.39370078740157483" header="0" footer="0"/>
  <pageSetup paperSize="9" scale="94" fitToHeight="0"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dimension ref="A1:S46"/>
  <sheetViews>
    <sheetView showGridLines="0" workbookViewId="0">
      <selection sqref="A1:N1"/>
    </sheetView>
  </sheetViews>
  <sheetFormatPr defaultColWidth="7.85546875" defaultRowHeight="12.75"/>
  <cols>
    <col min="1" max="1" width="17" style="508" customWidth="1"/>
    <col min="2" max="7" width="13.28515625" style="508" customWidth="1"/>
    <col min="8" max="8" width="10.140625" style="508" customWidth="1"/>
    <col min="9" max="9" width="7.85546875" style="508" customWidth="1"/>
    <col min="10" max="10" width="8.85546875" style="508" customWidth="1"/>
    <col min="11" max="12" width="8.28515625" style="508" customWidth="1"/>
    <col min="13" max="16384" width="7.85546875" style="508"/>
  </cols>
  <sheetData>
    <row r="1" spans="1:19" s="541" customFormat="1" ht="20.45" customHeight="1">
      <c r="A1" s="1429" t="s">
        <v>856</v>
      </c>
      <c r="B1" s="1429"/>
      <c r="C1" s="1429"/>
      <c r="D1" s="1429"/>
      <c r="E1" s="1429"/>
      <c r="F1" s="1429"/>
      <c r="G1" s="1429"/>
      <c r="H1" s="546"/>
      <c r="I1" s="547"/>
    </row>
    <row r="2" spans="1:19" s="541" customFormat="1" ht="20.45" customHeight="1">
      <c r="A2" s="1429" t="s">
        <v>855</v>
      </c>
      <c r="B2" s="1429"/>
      <c r="C2" s="1429"/>
      <c r="D2" s="1429"/>
      <c r="E2" s="1429"/>
      <c r="F2" s="1429"/>
      <c r="G2" s="1429"/>
      <c r="H2" s="546"/>
      <c r="I2" s="545"/>
    </row>
    <row r="3" spans="1:19" s="541" customFormat="1" ht="16.5" customHeight="1">
      <c r="A3" s="544" t="s">
        <v>854</v>
      </c>
      <c r="B3" s="543"/>
      <c r="C3" s="543"/>
      <c r="D3" s="543"/>
      <c r="E3" s="543"/>
      <c r="F3" s="543"/>
      <c r="G3" s="542" t="s">
        <v>853</v>
      </c>
      <c r="H3" s="542"/>
      <c r="I3" s="520"/>
    </row>
    <row r="4" spans="1:19" s="536" customFormat="1" ht="12.6" customHeight="1">
      <c r="A4" s="1523"/>
      <c r="B4" s="1525" t="s">
        <v>852</v>
      </c>
      <c r="C4" s="1526"/>
      <c r="D4" s="1527"/>
      <c r="E4" s="1525" t="s">
        <v>851</v>
      </c>
      <c r="F4" s="1526"/>
      <c r="G4" s="1527"/>
      <c r="H4" s="540"/>
      <c r="I4" s="539"/>
    </row>
    <row r="5" spans="1:19" s="536" customFormat="1" ht="12.6" customHeight="1">
      <c r="A5" s="1524"/>
      <c r="B5" s="519" t="s">
        <v>15</v>
      </c>
      <c r="C5" s="519" t="s">
        <v>850</v>
      </c>
      <c r="D5" s="519" t="s">
        <v>849</v>
      </c>
      <c r="E5" s="519" t="s">
        <v>15</v>
      </c>
      <c r="F5" s="519" t="s">
        <v>850</v>
      </c>
      <c r="G5" s="519" t="s">
        <v>849</v>
      </c>
      <c r="H5" s="538"/>
      <c r="I5" s="537" t="s">
        <v>848</v>
      </c>
      <c r="J5" s="537" t="s">
        <v>128</v>
      </c>
      <c r="K5" s="537" t="s">
        <v>127</v>
      </c>
    </row>
    <row r="6" spans="1:19" s="528" customFormat="1" ht="12.6" customHeight="1">
      <c r="A6" s="533" t="s">
        <v>75</v>
      </c>
      <c r="B6" s="521">
        <v>57806516.504000001</v>
      </c>
      <c r="C6" s="521">
        <v>43999726.772</v>
      </c>
      <c r="D6" s="521">
        <v>13806789.732000001</v>
      </c>
      <c r="E6" s="521">
        <v>75363915.189999998</v>
      </c>
      <c r="F6" s="521">
        <v>57113336.145000003</v>
      </c>
      <c r="G6" s="521">
        <v>18250579.045000002</v>
      </c>
      <c r="H6" s="525"/>
      <c r="I6" s="534">
        <v>1</v>
      </c>
      <c r="J6" s="535" t="s">
        <v>126</v>
      </c>
      <c r="K6" s="534" t="s">
        <v>123</v>
      </c>
      <c r="L6" s="534"/>
      <c r="M6" s="521"/>
      <c r="N6" s="521"/>
      <c r="O6" s="521"/>
      <c r="P6" s="521"/>
      <c r="Q6" s="521"/>
      <c r="R6" s="521"/>
      <c r="S6" s="521"/>
    </row>
    <row r="7" spans="1:19" s="528" customFormat="1" ht="12.6" customHeight="1">
      <c r="A7" s="533" t="s">
        <v>73</v>
      </c>
      <c r="B7" s="529">
        <v>55081614.748999998</v>
      </c>
      <c r="C7" s="529">
        <v>42266085.141000003</v>
      </c>
      <c r="D7" s="529">
        <v>12815529.607999999</v>
      </c>
      <c r="E7" s="529">
        <v>68473249.173999995</v>
      </c>
      <c r="F7" s="529">
        <v>51348949.419</v>
      </c>
      <c r="G7" s="529">
        <v>17124299.754999999</v>
      </c>
      <c r="H7" s="525"/>
      <c r="I7" s="534">
        <v>2</v>
      </c>
      <c r="J7" s="531" t="s">
        <v>125</v>
      </c>
      <c r="K7" s="534" t="s">
        <v>123</v>
      </c>
      <c r="L7" s="534"/>
      <c r="M7" s="521"/>
      <c r="N7" s="521"/>
      <c r="O7" s="521"/>
      <c r="P7" s="521"/>
      <c r="Q7" s="521"/>
      <c r="R7" s="521"/>
    </row>
    <row r="8" spans="1:19" s="520" customFormat="1" ht="12.6" customHeight="1">
      <c r="A8" s="533" t="s">
        <v>35</v>
      </c>
      <c r="B8" s="529">
        <v>17401697.844999999</v>
      </c>
      <c r="C8" s="529">
        <v>12055860.630000001</v>
      </c>
      <c r="D8" s="529">
        <v>5345837.2149999999</v>
      </c>
      <c r="E8" s="529">
        <v>38080694.908</v>
      </c>
      <c r="F8" s="529">
        <v>26920466.761</v>
      </c>
      <c r="G8" s="529">
        <v>11160228.147</v>
      </c>
      <c r="H8" s="525"/>
      <c r="I8" s="532">
        <v>207</v>
      </c>
      <c r="J8" s="531" t="s">
        <v>124</v>
      </c>
      <c r="K8" s="530" t="s">
        <v>123</v>
      </c>
      <c r="L8" s="530"/>
      <c r="M8" s="521"/>
      <c r="N8" s="521"/>
      <c r="O8" s="521"/>
      <c r="P8" s="521"/>
      <c r="Q8" s="521"/>
      <c r="R8" s="521"/>
    </row>
    <row r="9" spans="1:19" s="520" customFormat="1" ht="12.6" customHeight="1">
      <c r="A9" s="527" t="s">
        <v>122</v>
      </c>
      <c r="B9" s="526">
        <v>47402.925999999999</v>
      </c>
      <c r="C9" s="526">
        <v>35522.010999999999</v>
      </c>
      <c r="D9" s="526">
        <v>11880.915000000001</v>
      </c>
      <c r="E9" s="526">
        <v>204044.72399999999</v>
      </c>
      <c r="F9" s="526">
        <v>201242.375</v>
      </c>
      <c r="G9" s="526">
        <v>2802.3490000000002</v>
      </c>
      <c r="H9" s="525"/>
      <c r="I9" s="524">
        <v>208</v>
      </c>
      <c r="J9" s="523" t="s">
        <v>121</v>
      </c>
      <c r="K9" s="522">
        <v>1502</v>
      </c>
      <c r="L9" s="522"/>
      <c r="M9" s="521"/>
      <c r="N9" s="521"/>
      <c r="O9" s="521"/>
      <c r="P9" s="521"/>
      <c r="Q9" s="521"/>
      <c r="R9" s="521"/>
    </row>
    <row r="10" spans="1:19" s="520" customFormat="1" ht="12.6" customHeight="1">
      <c r="A10" s="527" t="s">
        <v>120</v>
      </c>
      <c r="B10" s="526">
        <v>93096.203999999998</v>
      </c>
      <c r="C10" s="526">
        <v>64264.288</v>
      </c>
      <c r="D10" s="526">
        <v>28831.916000000001</v>
      </c>
      <c r="E10" s="526">
        <v>322556.91800000001</v>
      </c>
      <c r="F10" s="526">
        <v>80797.553</v>
      </c>
      <c r="G10" s="526">
        <v>241759.36499999999</v>
      </c>
      <c r="H10" s="525"/>
      <c r="I10" s="524">
        <v>209</v>
      </c>
      <c r="J10" s="523" t="s">
        <v>119</v>
      </c>
      <c r="K10" s="522">
        <v>1503</v>
      </c>
      <c r="L10" s="522"/>
      <c r="M10" s="521"/>
      <c r="N10" s="521"/>
      <c r="O10" s="521"/>
      <c r="P10" s="521"/>
      <c r="Q10" s="521"/>
      <c r="R10" s="521"/>
    </row>
    <row r="11" spans="1:19" s="520" customFormat="1" ht="12.6" customHeight="1">
      <c r="A11" s="527" t="s">
        <v>118</v>
      </c>
      <c r="B11" s="526">
        <v>148256.91699999999</v>
      </c>
      <c r="C11" s="526">
        <v>94679.862999999998</v>
      </c>
      <c r="D11" s="526">
        <v>53577.053999999996</v>
      </c>
      <c r="E11" s="526">
        <v>969353.36100000003</v>
      </c>
      <c r="F11" s="526">
        <v>876852.55</v>
      </c>
      <c r="G11" s="526">
        <v>92500.811000000002</v>
      </c>
      <c r="H11" s="525"/>
      <c r="I11" s="524">
        <v>210</v>
      </c>
      <c r="J11" s="523" t="s">
        <v>117</v>
      </c>
      <c r="K11" s="522">
        <v>1115</v>
      </c>
      <c r="L11" s="522"/>
      <c r="M11" s="521"/>
      <c r="N11" s="521"/>
      <c r="O11" s="521"/>
      <c r="P11" s="521"/>
      <c r="Q11" s="521"/>
      <c r="R11" s="521"/>
    </row>
    <row r="12" spans="1:19" s="528" customFormat="1" ht="12.6" customHeight="1">
      <c r="A12" s="527" t="s">
        <v>116</v>
      </c>
      <c r="B12" s="526">
        <v>123572.163</v>
      </c>
      <c r="C12" s="526">
        <v>49306.978000000003</v>
      </c>
      <c r="D12" s="526">
        <v>74265.184999999998</v>
      </c>
      <c r="E12" s="526">
        <v>123895.732</v>
      </c>
      <c r="F12" s="526">
        <v>73201.831999999995</v>
      </c>
      <c r="G12" s="526">
        <v>50693.9</v>
      </c>
      <c r="H12" s="525"/>
      <c r="I12" s="524">
        <v>211</v>
      </c>
      <c r="J12" s="523" t="s">
        <v>115</v>
      </c>
      <c r="K12" s="522">
        <v>1504</v>
      </c>
      <c r="L12" s="522"/>
      <c r="M12" s="521"/>
      <c r="N12" s="521"/>
      <c r="O12" s="521"/>
      <c r="P12" s="521"/>
      <c r="Q12" s="521"/>
      <c r="R12" s="521"/>
    </row>
    <row r="13" spans="1:19" s="520" customFormat="1" ht="12.6" customHeight="1">
      <c r="A13" s="527" t="s">
        <v>114</v>
      </c>
      <c r="B13" s="526">
        <v>219521.644</v>
      </c>
      <c r="C13" s="526">
        <v>111505.55100000001</v>
      </c>
      <c r="D13" s="526">
        <v>108016.09299999999</v>
      </c>
      <c r="E13" s="526">
        <v>639294.46799999999</v>
      </c>
      <c r="F13" s="526">
        <v>588248.79200000002</v>
      </c>
      <c r="G13" s="526">
        <v>51045.675999999999</v>
      </c>
      <c r="H13" s="525"/>
      <c r="I13" s="524">
        <v>212</v>
      </c>
      <c r="J13" s="523" t="s">
        <v>113</v>
      </c>
      <c r="K13" s="522">
        <v>1105</v>
      </c>
      <c r="L13" s="522"/>
      <c r="M13" s="521"/>
      <c r="N13" s="521"/>
      <c r="O13" s="521"/>
      <c r="P13" s="521"/>
      <c r="Q13" s="521"/>
      <c r="R13" s="521"/>
    </row>
    <row r="14" spans="1:19" s="520" customFormat="1" ht="12.6" customHeight="1">
      <c r="A14" s="527" t="s">
        <v>112</v>
      </c>
      <c r="B14" s="526">
        <v>6400132.5259999996</v>
      </c>
      <c r="C14" s="526">
        <v>3359668.0019999999</v>
      </c>
      <c r="D14" s="526">
        <v>3040464.5240000002</v>
      </c>
      <c r="E14" s="526">
        <v>18284573.024999999</v>
      </c>
      <c r="F14" s="526">
        <v>10375473.362</v>
      </c>
      <c r="G14" s="526">
        <v>7909099.6629999997</v>
      </c>
      <c r="H14" s="525"/>
      <c r="I14" s="524">
        <v>213</v>
      </c>
      <c r="J14" s="523" t="s">
        <v>111</v>
      </c>
      <c r="K14" s="522">
        <v>1106</v>
      </c>
      <c r="L14" s="522"/>
      <c r="M14" s="521"/>
      <c r="N14" s="521"/>
      <c r="O14" s="521"/>
      <c r="P14" s="521"/>
      <c r="Q14" s="521"/>
      <c r="R14" s="521"/>
    </row>
    <row r="15" spans="1:19" s="520" customFormat="1" ht="12.6" customHeight="1">
      <c r="A15" s="527" t="s">
        <v>110</v>
      </c>
      <c r="B15" s="526">
        <v>428864.92</v>
      </c>
      <c r="C15" s="526">
        <v>280150.52500000002</v>
      </c>
      <c r="D15" s="526">
        <v>148714.39499999999</v>
      </c>
      <c r="E15" s="526">
        <v>1426707.0789999999</v>
      </c>
      <c r="F15" s="526">
        <v>1192634.3019999999</v>
      </c>
      <c r="G15" s="526">
        <v>234072.777</v>
      </c>
      <c r="H15" s="525"/>
      <c r="I15" s="524">
        <v>214</v>
      </c>
      <c r="J15" s="523" t="s">
        <v>109</v>
      </c>
      <c r="K15" s="522">
        <v>1107</v>
      </c>
      <c r="L15" s="522"/>
      <c r="M15" s="521"/>
      <c r="N15" s="521"/>
      <c r="O15" s="521"/>
      <c r="P15" s="521"/>
      <c r="Q15" s="521"/>
      <c r="R15" s="521"/>
    </row>
    <row r="16" spans="1:19" s="520" customFormat="1" ht="12.6" customHeight="1">
      <c r="A16" s="527" t="s">
        <v>108</v>
      </c>
      <c r="B16" s="526">
        <v>90918.774999999994</v>
      </c>
      <c r="C16" s="526">
        <v>50691.866000000002</v>
      </c>
      <c r="D16" s="526">
        <v>40226.909</v>
      </c>
      <c r="E16" s="526">
        <v>285694.065</v>
      </c>
      <c r="F16" s="526">
        <v>244497.02100000001</v>
      </c>
      <c r="G16" s="526">
        <v>41197.044000000002</v>
      </c>
      <c r="H16" s="525"/>
      <c r="I16" s="524">
        <v>215</v>
      </c>
      <c r="J16" s="523" t="s">
        <v>107</v>
      </c>
      <c r="K16" s="522">
        <v>1109</v>
      </c>
      <c r="L16" s="522"/>
      <c r="M16" s="521"/>
      <c r="N16" s="521"/>
      <c r="O16" s="521"/>
      <c r="P16" s="521"/>
      <c r="Q16" s="521"/>
      <c r="R16" s="521"/>
    </row>
    <row r="17" spans="1:18" s="520" customFormat="1" ht="12.6" customHeight="1">
      <c r="A17" s="527" t="s">
        <v>106</v>
      </c>
      <c r="B17" s="526">
        <v>9428.4989999999998</v>
      </c>
      <c r="C17" s="526">
        <v>7200.4369999999999</v>
      </c>
      <c r="D17" s="526">
        <v>2228.0619999999999</v>
      </c>
      <c r="E17" s="526">
        <v>44923.866999999998</v>
      </c>
      <c r="F17" s="526">
        <v>43604.826999999997</v>
      </c>
      <c r="G17" s="526">
        <v>1319.04</v>
      </c>
      <c r="H17" s="525"/>
      <c r="I17" s="524">
        <v>216</v>
      </c>
      <c r="J17" s="523" t="s">
        <v>105</v>
      </c>
      <c r="K17" s="522">
        <v>1506</v>
      </c>
      <c r="L17" s="522"/>
      <c r="M17" s="521"/>
      <c r="N17" s="521"/>
      <c r="O17" s="521"/>
      <c r="P17" s="521"/>
      <c r="Q17" s="521"/>
      <c r="R17" s="521"/>
    </row>
    <row r="18" spans="1:18" s="520" customFormat="1" ht="12.6" customHeight="1">
      <c r="A18" s="527" t="s">
        <v>104</v>
      </c>
      <c r="B18" s="526">
        <v>101300.504</v>
      </c>
      <c r="C18" s="526">
        <v>70812.553</v>
      </c>
      <c r="D18" s="526">
        <v>30487.951000000001</v>
      </c>
      <c r="E18" s="526">
        <v>175314.883</v>
      </c>
      <c r="F18" s="526">
        <v>170409.55300000001</v>
      </c>
      <c r="G18" s="526">
        <v>4905.33</v>
      </c>
      <c r="H18" s="525"/>
      <c r="I18" s="524">
        <v>217</v>
      </c>
      <c r="J18" s="523" t="s">
        <v>103</v>
      </c>
      <c r="K18" s="522">
        <v>1507</v>
      </c>
      <c r="L18" s="522"/>
      <c r="M18" s="521"/>
      <c r="N18" s="521"/>
      <c r="O18" s="521"/>
      <c r="P18" s="521"/>
      <c r="Q18" s="521"/>
      <c r="R18" s="521"/>
    </row>
    <row r="19" spans="1:18" s="520" customFormat="1" ht="12.6" customHeight="1">
      <c r="A19" s="527" t="s">
        <v>102</v>
      </c>
      <c r="B19" s="526">
        <v>154424.79699999999</v>
      </c>
      <c r="C19" s="526">
        <v>108358.625</v>
      </c>
      <c r="D19" s="526">
        <v>46066.171999999999</v>
      </c>
      <c r="E19" s="526">
        <v>249735.06200000001</v>
      </c>
      <c r="F19" s="526">
        <v>222315.68</v>
      </c>
      <c r="G19" s="526">
        <v>27419.382000000001</v>
      </c>
      <c r="H19" s="525"/>
      <c r="I19" s="524">
        <v>218</v>
      </c>
      <c r="J19" s="523" t="s">
        <v>101</v>
      </c>
      <c r="K19" s="522">
        <v>1116</v>
      </c>
      <c r="L19" s="522"/>
      <c r="M19" s="521"/>
      <c r="N19" s="521"/>
      <c r="O19" s="521"/>
      <c r="P19" s="521"/>
      <c r="Q19" s="521"/>
      <c r="R19" s="521"/>
    </row>
    <row r="20" spans="1:18" s="520" customFormat="1" ht="12.6" customHeight="1">
      <c r="A20" s="527" t="s">
        <v>100</v>
      </c>
      <c r="B20" s="526">
        <v>1219285.3400000001</v>
      </c>
      <c r="C20" s="526">
        <v>800788.28500000003</v>
      </c>
      <c r="D20" s="526">
        <v>418497.05499999999</v>
      </c>
      <c r="E20" s="526">
        <v>7191110.2450000001</v>
      </c>
      <c r="F20" s="526">
        <v>6044206.7180000003</v>
      </c>
      <c r="G20" s="526">
        <v>1146903.527</v>
      </c>
      <c r="H20" s="525"/>
      <c r="I20" s="524">
        <v>219</v>
      </c>
      <c r="J20" s="523" t="s">
        <v>99</v>
      </c>
      <c r="K20" s="522">
        <v>1110</v>
      </c>
      <c r="L20" s="522"/>
      <c r="M20" s="521"/>
      <c r="N20" s="521"/>
      <c r="O20" s="521"/>
      <c r="P20" s="521"/>
      <c r="Q20" s="521"/>
      <c r="R20" s="521"/>
    </row>
    <row r="21" spans="1:18" s="520" customFormat="1" ht="12.6" customHeight="1">
      <c r="A21" s="527" t="s">
        <v>98</v>
      </c>
      <c r="B21" s="526">
        <v>4063178.2280000001</v>
      </c>
      <c r="C21" s="526">
        <v>3982833.9049999998</v>
      </c>
      <c r="D21" s="526">
        <v>80344.323000000004</v>
      </c>
      <c r="E21" s="526">
        <v>2857531.281</v>
      </c>
      <c r="F21" s="526">
        <v>2577091.1340000001</v>
      </c>
      <c r="G21" s="526">
        <v>280440.147</v>
      </c>
      <c r="H21" s="525"/>
      <c r="I21" s="524">
        <v>220</v>
      </c>
      <c r="J21" s="523" t="s">
        <v>97</v>
      </c>
      <c r="K21" s="522">
        <v>1508</v>
      </c>
      <c r="L21" s="522"/>
      <c r="M21" s="521"/>
      <c r="N21" s="521"/>
      <c r="O21" s="521"/>
      <c r="P21" s="521"/>
      <c r="Q21" s="521"/>
      <c r="R21" s="521"/>
    </row>
    <row r="22" spans="1:18" s="520" customFormat="1" ht="12.6" customHeight="1">
      <c r="A22" s="527" t="s">
        <v>96</v>
      </c>
      <c r="B22" s="526">
        <v>642812.93999999994</v>
      </c>
      <c r="C22" s="526">
        <v>494589.07900000003</v>
      </c>
      <c r="D22" s="526">
        <v>148223.861</v>
      </c>
      <c r="E22" s="526">
        <v>729918.66200000001</v>
      </c>
      <c r="F22" s="526">
        <v>406833.47200000001</v>
      </c>
      <c r="G22" s="526">
        <v>323085.19</v>
      </c>
      <c r="H22" s="525"/>
      <c r="I22" s="524">
        <v>221</v>
      </c>
      <c r="J22" s="523" t="s">
        <v>95</v>
      </c>
      <c r="K22" s="522">
        <v>1510</v>
      </c>
      <c r="L22" s="522"/>
      <c r="M22" s="521"/>
      <c r="N22" s="521"/>
      <c r="O22" s="521"/>
      <c r="P22" s="521"/>
      <c r="Q22" s="521"/>
      <c r="R22" s="521"/>
    </row>
    <row r="23" spans="1:18" s="528" customFormat="1" ht="12.6" customHeight="1">
      <c r="A23" s="527" t="s">
        <v>94</v>
      </c>
      <c r="B23" s="529">
        <v>13178.778</v>
      </c>
      <c r="C23" s="529">
        <v>8784.4979999999996</v>
      </c>
      <c r="D23" s="529">
        <v>4394.28</v>
      </c>
      <c r="E23" s="529">
        <v>9256.8189999999995</v>
      </c>
      <c r="F23" s="529">
        <v>7945.3689999999997</v>
      </c>
      <c r="G23" s="526">
        <v>1311.45</v>
      </c>
      <c r="H23" s="525"/>
      <c r="I23" s="524">
        <v>222</v>
      </c>
      <c r="J23" s="523" t="s">
        <v>93</v>
      </c>
      <c r="K23" s="522">
        <v>1511</v>
      </c>
      <c r="L23" s="522"/>
      <c r="M23" s="521"/>
      <c r="N23" s="521"/>
      <c r="O23" s="521"/>
      <c r="P23" s="521"/>
      <c r="Q23" s="521"/>
      <c r="R23" s="521"/>
    </row>
    <row r="24" spans="1:18" s="528" customFormat="1" ht="12.6" customHeight="1">
      <c r="A24" s="527" t="s">
        <v>92</v>
      </c>
      <c r="B24" s="526">
        <v>1712339.227</v>
      </c>
      <c r="C24" s="526">
        <v>1115818.92</v>
      </c>
      <c r="D24" s="526">
        <v>596520.30700000003</v>
      </c>
      <c r="E24" s="526">
        <v>545162.51300000004</v>
      </c>
      <c r="F24" s="526">
        <v>344421.72600000002</v>
      </c>
      <c r="G24" s="526">
        <v>200740.78700000001</v>
      </c>
      <c r="H24" s="525"/>
      <c r="I24" s="524">
        <v>223</v>
      </c>
      <c r="J24" s="523" t="s">
        <v>91</v>
      </c>
      <c r="K24" s="522">
        <v>1512</v>
      </c>
      <c r="L24" s="522"/>
      <c r="M24" s="521"/>
      <c r="N24" s="521"/>
      <c r="O24" s="521"/>
      <c r="P24" s="521"/>
      <c r="Q24" s="521"/>
      <c r="R24" s="521"/>
    </row>
    <row r="25" spans="1:18" s="520" customFormat="1" ht="12.6" customHeight="1">
      <c r="A25" s="527" t="s">
        <v>90</v>
      </c>
      <c r="B25" s="526">
        <v>1402543.284</v>
      </c>
      <c r="C25" s="526">
        <v>1054472.125</v>
      </c>
      <c r="D25" s="526">
        <v>348071.15899999999</v>
      </c>
      <c r="E25" s="526">
        <v>2965260.0720000002</v>
      </c>
      <c r="F25" s="526">
        <v>2729806.7880000002</v>
      </c>
      <c r="G25" s="526">
        <v>235453.28400000001</v>
      </c>
      <c r="H25" s="525"/>
      <c r="I25" s="524">
        <v>224</v>
      </c>
      <c r="J25" s="523" t="s">
        <v>89</v>
      </c>
      <c r="K25" s="522">
        <v>1111</v>
      </c>
      <c r="L25" s="522"/>
      <c r="M25" s="521"/>
      <c r="N25" s="521"/>
      <c r="O25" s="521"/>
      <c r="P25" s="521"/>
      <c r="Q25" s="521"/>
      <c r="R25" s="521"/>
    </row>
    <row r="26" spans="1:18" s="520" customFormat="1" ht="12.6" customHeight="1">
      <c r="A26" s="527" t="s">
        <v>88</v>
      </c>
      <c r="B26" s="526">
        <v>531440.17299999995</v>
      </c>
      <c r="C26" s="526">
        <v>366413.11900000001</v>
      </c>
      <c r="D26" s="526">
        <v>165027.054</v>
      </c>
      <c r="E26" s="526">
        <v>1056362.132</v>
      </c>
      <c r="F26" s="526">
        <v>740883.70700000005</v>
      </c>
      <c r="G26" s="526">
        <v>315478.42499999999</v>
      </c>
      <c r="H26" s="525"/>
      <c r="I26" s="524">
        <v>225</v>
      </c>
      <c r="J26" s="523" t="s">
        <v>87</v>
      </c>
      <c r="K26" s="522">
        <v>1114</v>
      </c>
      <c r="L26" s="522"/>
      <c r="M26" s="521"/>
      <c r="N26" s="521"/>
      <c r="O26" s="521"/>
      <c r="P26" s="521"/>
      <c r="Q26" s="521"/>
      <c r="R26" s="521"/>
    </row>
    <row r="27" spans="1:18" ht="12.6" customHeight="1">
      <c r="A27" s="1528"/>
      <c r="B27" s="1529" t="s">
        <v>847</v>
      </c>
      <c r="C27" s="1529"/>
      <c r="D27" s="1529"/>
      <c r="E27" s="1529" t="s">
        <v>846</v>
      </c>
      <c r="F27" s="1529"/>
      <c r="G27" s="1529"/>
      <c r="H27" s="518"/>
    </row>
    <row r="28" spans="1:18" ht="12.6" customHeight="1">
      <c r="A28" s="1528"/>
      <c r="B28" s="519" t="s">
        <v>15</v>
      </c>
      <c r="C28" s="519" t="s">
        <v>845</v>
      </c>
      <c r="D28" s="519" t="s">
        <v>844</v>
      </c>
      <c r="E28" s="519" t="s">
        <v>15</v>
      </c>
      <c r="F28" s="519" t="s">
        <v>845</v>
      </c>
      <c r="G28" s="519" t="s">
        <v>844</v>
      </c>
      <c r="H28" s="518"/>
      <c r="I28" s="517"/>
    </row>
    <row r="29" spans="1:18" ht="9.75" customHeight="1">
      <c r="A29" s="1521" t="s">
        <v>8</v>
      </c>
      <c r="B29" s="1522"/>
      <c r="C29" s="1522"/>
      <c r="D29" s="1522"/>
      <c r="E29" s="1522"/>
      <c r="F29" s="1522"/>
      <c r="G29" s="1522"/>
      <c r="H29" s="1522"/>
      <c r="I29" s="517"/>
    </row>
    <row r="30" spans="1:18" s="514" customFormat="1">
      <c r="A30" s="1492" t="s">
        <v>843</v>
      </c>
      <c r="B30" s="1492"/>
      <c r="C30" s="1492"/>
      <c r="D30" s="1492"/>
      <c r="E30" s="1492"/>
      <c r="F30" s="1492"/>
      <c r="G30" s="1492"/>
      <c r="H30" s="516"/>
      <c r="I30" s="517"/>
      <c r="J30" s="508"/>
      <c r="K30" s="508"/>
    </row>
    <row r="31" spans="1:18" s="514" customFormat="1" ht="12" customHeight="1">
      <c r="A31" s="1492" t="s">
        <v>842</v>
      </c>
      <c r="B31" s="1492"/>
      <c r="C31" s="1492"/>
      <c r="D31" s="1492"/>
      <c r="E31" s="1492"/>
      <c r="F31" s="1492"/>
      <c r="G31" s="1492"/>
      <c r="H31" s="516"/>
    </row>
    <row r="32" spans="1:18" ht="40.5" customHeight="1">
      <c r="A32" s="1516" t="s">
        <v>841</v>
      </c>
      <c r="B32" s="1517"/>
      <c r="C32" s="1517"/>
      <c r="D32" s="1517"/>
      <c r="E32" s="1517"/>
      <c r="F32" s="1517"/>
      <c r="G32" s="1517"/>
      <c r="H32" s="515"/>
      <c r="I32" s="514"/>
      <c r="J32" s="514"/>
      <c r="K32" s="514"/>
    </row>
    <row r="33" spans="1:8" ht="36.75" customHeight="1">
      <c r="A33" s="1518" t="s">
        <v>840</v>
      </c>
      <c r="B33" s="1519"/>
      <c r="C33" s="1519"/>
      <c r="D33" s="1519"/>
      <c r="E33" s="1519"/>
      <c r="F33" s="1519"/>
      <c r="G33" s="1519"/>
      <c r="H33" s="511"/>
    </row>
    <row r="34" spans="1:8">
      <c r="A34" s="511"/>
      <c r="B34" s="511"/>
      <c r="C34" s="511"/>
      <c r="D34" s="511"/>
      <c r="E34" s="511"/>
      <c r="F34" s="511"/>
      <c r="G34" s="511"/>
      <c r="H34" s="511"/>
    </row>
    <row r="35" spans="1:8">
      <c r="A35" s="512" t="s">
        <v>3</v>
      </c>
      <c r="B35" s="511"/>
      <c r="C35" s="511"/>
      <c r="D35" s="511"/>
      <c r="E35" s="511"/>
      <c r="F35" s="511"/>
      <c r="G35" s="511"/>
      <c r="H35" s="511"/>
    </row>
    <row r="36" spans="1:8">
      <c r="A36" s="509" t="s">
        <v>839</v>
      </c>
      <c r="B36" s="511"/>
      <c r="C36" s="511"/>
      <c r="D36" s="511"/>
      <c r="E36" s="511"/>
      <c r="F36" s="511"/>
      <c r="G36" s="511"/>
      <c r="H36" s="511"/>
    </row>
    <row r="37" spans="1:8">
      <c r="A37" s="509" t="s">
        <v>838</v>
      </c>
      <c r="B37" s="511"/>
      <c r="C37" s="511"/>
      <c r="D37" s="511"/>
      <c r="E37" s="511"/>
      <c r="F37" s="511"/>
      <c r="G37" s="511"/>
      <c r="H37" s="511"/>
    </row>
    <row r="38" spans="1:8">
      <c r="A38" s="511"/>
      <c r="B38" s="511"/>
      <c r="C38" s="511"/>
      <c r="D38" s="511"/>
      <c r="E38" s="511"/>
      <c r="F38" s="511"/>
      <c r="G38" s="511"/>
      <c r="H38" s="511"/>
    </row>
    <row r="40" spans="1:8">
      <c r="A40" s="1520"/>
      <c r="B40" s="1520"/>
      <c r="C40" s="1520"/>
      <c r="D40" s="1520"/>
      <c r="E40" s="1520"/>
      <c r="F40" s="1520"/>
      <c r="G40" s="1520"/>
    </row>
    <row r="41" spans="1:8">
      <c r="A41" s="513"/>
      <c r="B41" s="511"/>
      <c r="C41" s="511"/>
      <c r="D41" s="511"/>
      <c r="E41" s="511"/>
      <c r="F41" s="511"/>
      <c r="G41" s="511"/>
    </row>
    <row r="42" spans="1:8">
      <c r="A42" s="512"/>
    </row>
    <row r="43" spans="1:8">
      <c r="A43" s="509"/>
      <c r="B43" s="511"/>
      <c r="C43" s="511"/>
      <c r="D43" s="511"/>
      <c r="E43" s="511"/>
      <c r="F43" s="511"/>
      <c r="G43" s="511"/>
    </row>
    <row r="44" spans="1:8">
      <c r="A44" s="509"/>
      <c r="B44" s="511"/>
      <c r="C44" s="511"/>
      <c r="D44" s="511"/>
      <c r="E44" s="511"/>
      <c r="F44" s="511"/>
      <c r="G44" s="511"/>
    </row>
    <row r="45" spans="1:8">
      <c r="A45" s="509"/>
      <c r="B45" s="510"/>
      <c r="C45" s="510"/>
      <c r="D45" s="510"/>
      <c r="E45" s="510"/>
      <c r="F45" s="510"/>
      <c r="G45" s="510"/>
    </row>
    <row r="46" spans="1:8">
      <c r="A46" s="509"/>
    </row>
  </sheetData>
  <mergeCells count="14">
    <mergeCell ref="A29:H29"/>
    <mergeCell ref="A1:G1"/>
    <mergeCell ref="A2:G2"/>
    <mergeCell ref="A4:A5"/>
    <mergeCell ref="B4:D4"/>
    <mergeCell ref="E4:G4"/>
    <mergeCell ref="A27:A28"/>
    <mergeCell ref="B27:D27"/>
    <mergeCell ref="E27:G27"/>
    <mergeCell ref="A30:G30"/>
    <mergeCell ref="A31:G31"/>
    <mergeCell ref="A32:G32"/>
    <mergeCell ref="A33:G33"/>
    <mergeCell ref="A40:G40"/>
  </mergeCells>
  <hyperlinks>
    <hyperlink ref="B27:D27" r:id="rId1" display="Exports"/>
    <hyperlink ref="E27:G27" r:id="rId2" display="Imports"/>
    <hyperlink ref="B4:D4" r:id="rId3" display="Exportações"/>
    <hyperlink ref="E4:G4" r:id="rId4" display="Importações"/>
    <hyperlink ref="A36" r:id="rId5"/>
    <hyperlink ref="A37" r:id="rId6"/>
  </hyperlinks>
  <printOptions horizontalCentered="1"/>
  <pageMargins left="0.39370078740157483" right="0.39370078740157483" top="0.39370078740157483" bottom="0.39370078740157483" header="0" footer="0"/>
  <pageSetup orientation="portrait" verticalDpi="0" r:id="rId7"/>
</worksheet>
</file>

<file path=xl/worksheets/sheet41.xml><?xml version="1.0" encoding="utf-8"?>
<worksheet xmlns="http://schemas.openxmlformats.org/spreadsheetml/2006/main" xmlns:r="http://schemas.openxmlformats.org/officeDocument/2006/relationships">
  <dimension ref="A1:AV42"/>
  <sheetViews>
    <sheetView showGridLines="0" workbookViewId="0">
      <selection sqref="A1:O1"/>
    </sheetView>
  </sheetViews>
  <sheetFormatPr defaultColWidth="9.140625" defaultRowHeight="13.5"/>
  <cols>
    <col min="1" max="1" width="10.5703125" style="456" customWidth="1"/>
    <col min="2" max="2" width="8.140625" style="456" bestFit="1" customWidth="1"/>
    <col min="3" max="3" width="7" style="456" bestFit="1" customWidth="1"/>
    <col min="4" max="4" width="5" style="456" customWidth="1"/>
    <col min="5" max="5" width="6.5703125" style="456" customWidth="1"/>
    <col min="6" max="6" width="7" style="456" bestFit="1" customWidth="1"/>
    <col min="7" max="7" width="6.5703125" style="456" customWidth="1"/>
    <col min="8" max="8" width="6" style="456" customWidth="1"/>
    <col min="9" max="9" width="7.7109375" style="456" customWidth="1"/>
    <col min="10" max="10" width="7.85546875" style="456" bestFit="1" customWidth="1"/>
    <col min="11" max="11" width="6.140625" style="456" bestFit="1" customWidth="1"/>
    <col min="12" max="14" width="7" style="456" bestFit="1" customWidth="1"/>
    <col min="15" max="15" width="8.140625" style="487" bestFit="1" customWidth="1"/>
    <col min="16" max="16" width="7.5703125" style="487" customWidth="1"/>
    <col min="17" max="17" width="7.7109375" style="456" customWidth="1"/>
    <col min="18" max="18" width="8.7109375" style="456" customWidth="1"/>
    <col min="19" max="16384" width="9.140625" style="456"/>
  </cols>
  <sheetData>
    <row r="1" spans="1:48" ht="30" customHeight="1">
      <c r="A1" s="1537" t="s">
        <v>837</v>
      </c>
      <c r="B1" s="1537"/>
      <c r="C1" s="1537"/>
      <c r="D1" s="1537"/>
      <c r="E1" s="1537"/>
      <c r="F1" s="1537"/>
      <c r="G1" s="1537"/>
      <c r="H1" s="1537"/>
      <c r="I1" s="1537"/>
      <c r="J1" s="1537"/>
      <c r="K1" s="1537"/>
      <c r="L1" s="1537"/>
      <c r="M1" s="1537"/>
      <c r="N1" s="1537"/>
      <c r="O1" s="1537"/>
      <c r="P1" s="507"/>
    </row>
    <row r="2" spans="1:48" ht="30" customHeight="1">
      <c r="A2" s="1537" t="s">
        <v>836</v>
      </c>
      <c r="B2" s="1537"/>
      <c r="C2" s="1537"/>
      <c r="D2" s="1537"/>
      <c r="E2" s="1537"/>
      <c r="F2" s="1537"/>
      <c r="G2" s="1537"/>
      <c r="H2" s="1537"/>
      <c r="I2" s="1537"/>
      <c r="J2" s="1537"/>
      <c r="K2" s="1537"/>
      <c r="L2" s="1537"/>
      <c r="M2" s="1537"/>
      <c r="N2" s="1537"/>
      <c r="O2" s="1537"/>
      <c r="P2" s="507"/>
    </row>
    <row r="3" spans="1:48" ht="13.5" customHeight="1">
      <c r="A3" s="1538"/>
      <c r="B3" s="1533" t="s">
        <v>814</v>
      </c>
      <c r="C3" s="1533"/>
      <c r="D3" s="1533"/>
      <c r="E3" s="1533"/>
      <c r="F3" s="1533"/>
      <c r="G3" s="1533"/>
      <c r="H3" s="1533"/>
      <c r="I3" s="1533"/>
      <c r="J3" s="1534" t="s">
        <v>835</v>
      </c>
      <c r="K3" s="1534"/>
      <c r="L3" s="1534"/>
      <c r="M3" s="1534"/>
      <c r="N3" s="1534"/>
      <c r="O3" s="1534"/>
      <c r="P3" s="493"/>
    </row>
    <row r="4" spans="1:48" ht="41.25" customHeight="1">
      <c r="A4" s="1538"/>
      <c r="B4" s="239" t="s">
        <v>733</v>
      </c>
      <c r="C4" s="506" t="s">
        <v>15</v>
      </c>
      <c r="D4" s="505" t="s">
        <v>834</v>
      </c>
      <c r="E4" s="243" t="s">
        <v>833</v>
      </c>
      <c r="F4" s="243" t="s">
        <v>831</v>
      </c>
      <c r="G4" s="243" t="s">
        <v>830</v>
      </c>
      <c r="H4" s="243" t="s">
        <v>829</v>
      </c>
      <c r="I4" s="243" t="s">
        <v>828</v>
      </c>
      <c r="J4" s="504" t="s">
        <v>15</v>
      </c>
      <c r="K4" s="436" t="s">
        <v>832</v>
      </c>
      <c r="L4" s="436" t="s">
        <v>831</v>
      </c>
      <c r="M4" s="436" t="s">
        <v>830</v>
      </c>
      <c r="N4" s="436" t="s">
        <v>829</v>
      </c>
      <c r="O4" s="436" t="s">
        <v>828</v>
      </c>
      <c r="P4" s="503"/>
    </row>
    <row r="5" spans="1:48">
      <c r="A5" s="1539"/>
      <c r="B5" s="502" t="s">
        <v>452</v>
      </c>
      <c r="C5" s="1540" t="s">
        <v>374</v>
      </c>
      <c r="D5" s="1541"/>
      <c r="E5" s="1541"/>
      <c r="F5" s="1541"/>
      <c r="G5" s="1541"/>
      <c r="H5" s="1541"/>
      <c r="I5" s="1542"/>
      <c r="J5" s="1543" t="s">
        <v>452</v>
      </c>
      <c r="K5" s="1535"/>
      <c r="L5" s="1535"/>
      <c r="M5" s="1535"/>
      <c r="N5" s="1535"/>
      <c r="O5" s="1535"/>
      <c r="P5" s="501"/>
      <c r="Q5" s="500"/>
      <c r="R5" s="499"/>
    </row>
    <row r="6" spans="1:48" s="444" customFormat="1" ht="12.75">
      <c r="A6" s="446" t="s">
        <v>75</v>
      </c>
      <c r="B6" s="266">
        <v>4663173</v>
      </c>
      <c r="C6" s="266">
        <v>258983</v>
      </c>
      <c r="D6" s="488">
        <v>1247</v>
      </c>
      <c r="E6" s="266">
        <v>48054</v>
      </c>
      <c r="F6" s="266">
        <v>135827</v>
      </c>
      <c r="G6" s="266">
        <v>49942</v>
      </c>
      <c r="H6" s="266">
        <v>12999</v>
      </c>
      <c r="I6" s="266">
        <v>10915</v>
      </c>
      <c r="J6" s="266">
        <v>3641691</v>
      </c>
      <c r="K6" s="266">
        <v>26528</v>
      </c>
      <c r="L6" s="266">
        <v>304459</v>
      </c>
      <c r="M6" s="266">
        <v>478763</v>
      </c>
      <c r="N6" s="266">
        <v>395056</v>
      </c>
      <c r="O6" s="266">
        <v>2436885</v>
      </c>
      <c r="P6" s="497"/>
      <c r="Q6" s="496"/>
      <c r="R6" s="496"/>
      <c r="S6" s="496"/>
      <c r="T6" s="496"/>
      <c r="U6" s="496"/>
      <c r="V6" s="496"/>
      <c r="W6" s="496"/>
      <c r="X6" s="496"/>
      <c r="Y6" s="496"/>
      <c r="Z6" s="496"/>
      <c r="AA6" s="496"/>
      <c r="AB6" s="496"/>
      <c r="AC6" s="496"/>
      <c r="AD6" s="496"/>
      <c r="AE6" s="473"/>
      <c r="AF6" s="473"/>
      <c r="AG6" s="473"/>
      <c r="AI6" s="473"/>
      <c r="AJ6" s="473"/>
      <c r="AK6" s="473"/>
      <c r="AL6" s="473"/>
      <c r="AM6" s="473"/>
      <c r="AN6" s="473"/>
      <c r="AO6" s="473"/>
      <c r="AP6" s="473"/>
      <c r="AQ6" s="473"/>
      <c r="AR6" s="473"/>
      <c r="AS6" s="473"/>
      <c r="AT6" s="473"/>
      <c r="AU6" s="473"/>
      <c r="AV6" s="473"/>
    </row>
    <row r="7" spans="1:48" s="444" customFormat="1" ht="12.75">
      <c r="A7" s="445" t="s">
        <v>377</v>
      </c>
      <c r="B7" s="266">
        <v>4515890</v>
      </c>
      <c r="C7" s="266">
        <v>235774</v>
      </c>
      <c r="D7" s="488">
        <v>1187</v>
      </c>
      <c r="E7" s="266">
        <v>33084</v>
      </c>
      <c r="F7" s="266">
        <v>132247</v>
      </c>
      <c r="G7" s="266">
        <v>47403</v>
      </c>
      <c r="H7" s="266">
        <v>11458</v>
      </c>
      <c r="I7" s="266">
        <v>10395</v>
      </c>
      <c r="J7" s="266">
        <v>3513006</v>
      </c>
      <c r="K7" s="266">
        <v>21414</v>
      </c>
      <c r="L7" s="266">
        <v>296745</v>
      </c>
      <c r="M7" s="266">
        <v>451237</v>
      </c>
      <c r="N7" s="266">
        <v>347598</v>
      </c>
      <c r="O7" s="266">
        <v>2396012</v>
      </c>
      <c r="P7" s="497"/>
      <c r="Q7" s="496"/>
      <c r="R7" s="496"/>
      <c r="S7" s="496"/>
      <c r="T7" s="496"/>
      <c r="U7" s="496"/>
      <c r="V7" s="496"/>
      <c r="W7" s="496"/>
      <c r="X7" s="496"/>
      <c r="Y7" s="496"/>
      <c r="Z7" s="496"/>
      <c r="AA7" s="496"/>
      <c r="AB7" s="496"/>
      <c r="AC7" s="496"/>
      <c r="AD7" s="496"/>
      <c r="AE7" s="473"/>
      <c r="AF7" s="473"/>
      <c r="AG7" s="473"/>
      <c r="AI7" s="473"/>
      <c r="AJ7" s="473"/>
      <c r="AK7" s="473"/>
      <c r="AL7" s="473"/>
      <c r="AM7" s="473"/>
      <c r="AN7" s="473"/>
      <c r="AO7" s="473"/>
      <c r="AP7" s="473"/>
      <c r="AQ7" s="473"/>
      <c r="AR7" s="473"/>
      <c r="AS7" s="473"/>
      <c r="AT7" s="473"/>
      <c r="AU7" s="473"/>
      <c r="AV7" s="473"/>
    </row>
    <row r="8" spans="1:48" s="437" customFormat="1" ht="12.75">
      <c r="A8" s="441" t="s">
        <v>378</v>
      </c>
      <c r="B8" s="266">
        <v>970367</v>
      </c>
      <c r="C8" s="266">
        <v>95879</v>
      </c>
      <c r="D8" s="488">
        <v>318</v>
      </c>
      <c r="E8" s="266">
        <v>10274</v>
      </c>
      <c r="F8" s="266">
        <v>57171</v>
      </c>
      <c r="G8" s="266">
        <v>23008</v>
      </c>
      <c r="H8" s="266">
        <v>3974</v>
      </c>
      <c r="I8" s="266">
        <v>1134</v>
      </c>
      <c r="J8" s="266">
        <v>653134</v>
      </c>
      <c r="K8" s="266">
        <v>6567</v>
      </c>
      <c r="L8" s="266">
        <v>132543</v>
      </c>
      <c r="M8" s="266">
        <v>214981</v>
      </c>
      <c r="N8" s="266">
        <v>116277</v>
      </c>
      <c r="O8" s="266">
        <v>182765</v>
      </c>
      <c r="P8" s="497"/>
      <c r="Q8" s="496"/>
      <c r="R8" s="498"/>
      <c r="S8" s="473"/>
      <c r="T8" s="494"/>
      <c r="U8" s="494"/>
      <c r="V8" s="473"/>
      <c r="W8" s="473"/>
      <c r="X8" s="473"/>
      <c r="Y8" s="473"/>
      <c r="Z8" s="473"/>
      <c r="AA8" s="473"/>
      <c r="AB8" s="473"/>
      <c r="AC8" s="473"/>
      <c r="AD8" s="473"/>
      <c r="AE8" s="473"/>
      <c r="AF8" s="473"/>
      <c r="AG8" s="473"/>
      <c r="AI8" s="473"/>
      <c r="AJ8" s="473"/>
      <c r="AK8" s="473"/>
      <c r="AL8" s="473"/>
      <c r="AM8" s="473"/>
      <c r="AN8" s="473"/>
      <c r="AO8" s="473"/>
      <c r="AP8" s="473"/>
      <c r="AQ8" s="473"/>
      <c r="AR8" s="473"/>
      <c r="AS8" s="473"/>
      <c r="AT8" s="473"/>
      <c r="AU8" s="473"/>
      <c r="AV8" s="473"/>
    </row>
    <row r="9" spans="1:48" s="437" customFormat="1" ht="12.75">
      <c r="A9" s="443" t="s">
        <v>382</v>
      </c>
      <c r="B9" s="266">
        <v>883659</v>
      </c>
      <c r="C9" s="266">
        <v>87044</v>
      </c>
      <c r="D9" s="488">
        <v>556</v>
      </c>
      <c r="E9" s="266">
        <v>16802</v>
      </c>
      <c r="F9" s="266">
        <v>52534</v>
      </c>
      <c r="G9" s="266">
        <v>12396</v>
      </c>
      <c r="H9" s="266">
        <v>3035</v>
      </c>
      <c r="I9" s="266">
        <v>1720</v>
      </c>
      <c r="J9" s="266">
        <v>585904</v>
      </c>
      <c r="K9" s="266">
        <v>11152</v>
      </c>
      <c r="L9" s="266">
        <v>110753</v>
      </c>
      <c r="M9" s="266">
        <v>116516</v>
      </c>
      <c r="N9" s="266">
        <v>91901</v>
      </c>
      <c r="O9" s="266">
        <v>255581</v>
      </c>
      <c r="P9" s="497"/>
      <c r="Q9" s="496"/>
      <c r="R9" s="498"/>
      <c r="S9" s="473"/>
      <c r="T9" s="494"/>
      <c r="U9" s="494"/>
      <c r="V9" s="473"/>
      <c r="W9" s="473"/>
      <c r="X9" s="473"/>
      <c r="Y9" s="473"/>
      <c r="Z9" s="473"/>
      <c r="AA9" s="473"/>
      <c r="AB9" s="473"/>
      <c r="AC9" s="473"/>
      <c r="AD9" s="473"/>
      <c r="AE9" s="473"/>
      <c r="AF9" s="473"/>
      <c r="AG9" s="473"/>
      <c r="AI9" s="473"/>
      <c r="AJ9" s="473"/>
      <c r="AK9" s="473"/>
      <c r="AL9" s="473"/>
      <c r="AM9" s="473"/>
      <c r="AN9" s="473"/>
      <c r="AO9" s="473"/>
      <c r="AP9" s="473"/>
      <c r="AQ9" s="473"/>
      <c r="AR9" s="473"/>
      <c r="AS9" s="473"/>
      <c r="AT9" s="473"/>
      <c r="AU9" s="473"/>
      <c r="AV9" s="473"/>
    </row>
    <row r="10" spans="1:48" s="437" customFormat="1" ht="12.75">
      <c r="A10" s="443" t="s">
        <v>431</v>
      </c>
      <c r="B10" s="266">
        <v>96985</v>
      </c>
      <c r="C10" s="266">
        <v>5458</v>
      </c>
      <c r="D10" s="488">
        <v>57</v>
      </c>
      <c r="E10" s="266">
        <v>1013</v>
      </c>
      <c r="F10" s="266">
        <v>2836</v>
      </c>
      <c r="G10" s="266">
        <v>1024</v>
      </c>
      <c r="H10" s="266">
        <v>274</v>
      </c>
      <c r="I10" s="266">
        <v>254</v>
      </c>
      <c r="J10" s="266">
        <v>77636</v>
      </c>
      <c r="K10" s="266">
        <v>635</v>
      </c>
      <c r="L10" s="266">
        <v>6487</v>
      </c>
      <c r="M10" s="266">
        <v>10146</v>
      </c>
      <c r="N10" s="266">
        <v>8321</v>
      </c>
      <c r="O10" s="266">
        <v>52047</v>
      </c>
      <c r="P10" s="497"/>
      <c r="Q10" s="496"/>
      <c r="R10" s="498"/>
      <c r="S10" s="473"/>
      <c r="T10" s="494"/>
      <c r="U10" s="494"/>
      <c r="V10" s="473"/>
      <c r="W10" s="473"/>
      <c r="X10" s="473"/>
      <c r="Y10" s="473"/>
      <c r="Z10" s="473"/>
      <c r="AA10" s="473"/>
      <c r="AB10" s="473"/>
      <c r="AC10" s="473"/>
      <c r="AD10" s="473"/>
      <c r="AE10" s="473"/>
      <c r="AF10" s="473"/>
      <c r="AG10" s="473"/>
      <c r="AI10" s="473"/>
      <c r="AJ10" s="473"/>
      <c r="AK10" s="473"/>
      <c r="AL10" s="473"/>
      <c r="AM10" s="473"/>
      <c r="AN10" s="473"/>
      <c r="AO10" s="473"/>
      <c r="AP10" s="473"/>
      <c r="AQ10" s="473"/>
      <c r="AR10" s="473"/>
      <c r="AS10" s="473"/>
      <c r="AT10" s="473"/>
      <c r="AU10" s="473"/>
      <c r="AV10" s="473"/>
    </row>
    <row r="11" spans="1:48" s="437" customFormat="1" ht="12.75">
      <c r="A11" s="442" t="s">
        <v>392</v>
      </c>
      <c r="B11" s="266">
        <v>2394224</v>
      </c>
      <c r="C11" s="266">
        <v>35666</v>
      </c>
      <c r="D11" s="488">
        <v>238</v>
      </c>
      <c r="E11" s="266">
        <v>2818</v>
      </c>
      <c r="F11" s="266">
        <v>13726</v>
      </c>
      <c r="G11" s="266">
        <v>8174</v>
      </c>
      <c r="H11" s="266">
        <v>3666</v>
      </c>
      <c r="I11" s="266">
        <v>7044</v>
      </c>
      <c r="J11" s="266">
        <v>2100762</v>
      </c>
      <c r="K11" s="266">
        <v>1677</v>
      </c>
      <c r="L11" s="266">
        <v>32552</v>
      </c>
      <c r="M11" s="266">
        <v>81741</v>
      </c>
      <c r="N11" s="266">
        <v>115549</v>
      </c>
      <c r="O11" s="266">
        <v>1869242</v>
      </c>
      <c r="P11" s="497"/>
      <c r="Q11" s="496"/>
      <c r="R11" s="498"/>
      <c r="S11" s="473"/>
      <c r="T11" s="494"/>
      <c r="U11" s="494"/>
      <c r="V11" s="473"/>
      <c r="W11" s="473"/>
      <c r="X11" s="473"/>
      <c r="Y11" s="473"/>
      <c r="Z11" s="473"/>
      <c r="AA11" s="473"/>
      <c r="AB11" s="473"/>
      <c r="AC11" s="473"/>
      <c r="AD11" s="473"/>
      <c r="AE11" s="473"/>
      <c r="AF11" s="473"/>
      <c r="AG11" s="473"/>
      <c r="AI11" s="473"/>
      <c r="AJ11" s="473"/>
      <c r="AK11" s="473"/>
      <c r="AL11" s="473"/>
      <c r="AM11" s="473"/>
      <c r="AN11" s="473"/>
      <c r="AO11" s="473"/>
      <c r="AP11" s="473"/>
      <c r="AQ11" s="473"/>
      <c r="AR11" s="473"/>
      <c r="AS11" s="473"/>
      <c r="AT11" s="473"/>
      <c r="AU11" s="473"/>
      <c r="AV11" s="473"/>
    </row>
    <row r="12" spans="1:48" s="437" customFormat="1" ht="12.75">
      <c r="A12" s="441" t="s">
        <v>394</v>
      </c>
      <c r="B12" s="266">
        <v>170655</v>
      </c>
      <c r="C12" s="266">
        <v>11728</v>
      </c>
      <c r="D12" s="488">
        <v>18</v>
      </c>
      <c r="E12" s="266">
        <v>2177</v>
      </c>
      <c r="F12" s="266">
        <v>5980</v>
      </c>
      <c r="G12" s="266">
        <v>2801</v>
      </c>
      <c r="H12" s="266">
        <v>509</v>
      </c>
      <c r="I12" s="266">
        <v>243</v>
      </c>
      <c r="J12" s="266">
        <v>95570</v>
      </c>
      <c r="K12" s="266">
        <v>1381</v>
      </c>
      <c r="L12" s="266">
        <v>14410</v>
      </c>
      <c r="M12" s="266">
        <v>27852</v>
      </c>
      <c r="N12" s="266">
        <v>15550</v>
      </c>
      <c r="O12" s="266">
        <v>36377</v>
      </c>
      <c r="P12" s="497"/>
      <c r="Q12" s="496"/>
      <c r="R12" s="498"/>
      <c r="S12" s="473"/>
      <c r="T12" s="494"/>
      <c r="U12" s="494"/>
      <c r="V12" s="473"/>
      <c r="W12" s="473"/>
      <c r="X12" s="473"/>
      <c r="Y12" s="473"/>
      <c r="Z12" s="473"/>
      <c r="AA12" s="473"/>
      <c r="AB12" s="473"/>
      <c r="AC12" s="473"/>
      <c r="AD12" s="473"/>
      <c r="AE12" s="473"/>
      <c r="AF12" s="473"/>
      <c r="AG12" s="473"/>
      <c r="AI12" s="473"/>
      <c r="AJ12" s="473"/>
      <c r="AK12" s="473"/>
      <c r="AL12" s="473"/>
      <c r="AM12" s="473"/>
      <c r="AN12" s="473"/>
      <c r="AO12" s="473"/>
      <c r="AP12" s="473"/>
      <c r="AQ12" s="473"/>
      <c r="AR12" s="473"/>
      <c r="AS12" s="473"/>
      <c r="AT12" s="473"/>
      <c r="AU12" s="473"/>
      <c r="AV12" s="473"/>
    </row>
    <row r="13" spans="1:48" s="437" customFormat="1" ht="12.75">
      <c r="A13" s="440" t="s">
        <v>19</v>
      </c>
      <c r="B13" s="266">
        <v>139799</v>
      </c>
      <c r="C13" s="266">
        <v>11580</v>
      </c>
      <c r="D13" s="488">
        <v>48</v>
      </c>
      <c r="E13" s="266">
        <v>4081</v>
      </c>
      <c r="F13" s="266">
        <v>2886</v>
      </c>
      <c r="G13" s="266">
        <v>2507</v>
      </c>
      <c r="H13" s="266">
        <v>1540</v>
      </c>
      <c r="I13" s="266">
        <v>519</v>
      </c>
      <c r="J13" s="266">
        <v>123793</v>
      </c>
      <c r="K13" s="266">
        <v>1684</v>
      </c>
      <c r="L13" s="266">
        <v>6603</v>
      </c>
      <c r="M13" s="266">
        <v>27259</v>
      </c>
      <c r="N13" s="266">
        <v>47431</v>
      </c>
      <c r="O13" s="266">
        <v>40816</v>
      </c>
      <c r="P13" s="497"/>
      <c r="Q13" s="496"/>
      <c r="R13" s="495"/>
      <c r="S13" s="466"/>
      <c r="T13" s="494"/>
      <c r="U13" s="494"/>
      <c r="V13" s="473"/>
      <c r="W13" s="473"/>
      <c r="X13" s="473"/>
      <c r="Y13" s="473"/>
      <c r="Z13" s="473"/>
      <c r="AA13" s="473"/>
      <c r="AB13" s="473"/>
      <c r="AC13" s="473"/>
      <c r="AD13" s="473"/>
      <c r="AE13" s="473"/>
      <c r="AF13" s="473"/>
      <c r="AG13" s="473"/>
      <c r="AI13" s="473"/>
      <c r="AJ13" s="473"/>
      <c r="AK13" s="473"/>
      <c r="AL13" s="473"/>
      <c r="AM13" s="473"/>
      <c r="AN13" s="473"/>
      <c r="AO13" s="473"/>
      <c r="AP13" s="473"/>
      <c r="AQ13" s="473"/>
      <c r="AR13" s="473"/>
      <c r="AS13" s="473"/>
      <c r="AT13" s="473"/>
      <c r="AU13" s="473"/>
      <c r="AV13" s="473"/>
    </row>
    <row r="14" spans="1:48" s="437" customFormat="1" ht="12.75">
      <c r="A14" s="439" t="s">
        <v>17</v>
      </c>
      <c r="B14" s="266">
        <v>7484</v>
      </c>
      <c r="C14" s="266">
        <v>11628</v>
      </c>
      <c r="D14" s="488">
        <v>11</v>
      </c>
      <c r="E14" s="266">
        <v>10889</v>
      </c>
      <c r="F14" s="266">
        <v>694</v>
      </c>
      <c r="G14" s="266">
        <v>32</v>
      </c>
      <c r="H14" s="266">
        <v>1</v>
      </c>
      <c r="I14" s="266">
        <v>1</v>
      </c>
      <c r="J14" s="266">
        <v>4893</v>
      </c>
      <c r="K14" s="266">
        <v>3430</v>
      </c>
      <c r="L14" s="266">
        <v>1112</v>
      </c>
      <c r="M14" s="266">
        <v>267</v>
      </c>
      <c r="N14" s="266">
        <v>26</v>
      </c>
      <c r="O14" s="266">
        <v>58</v>
      </c>
      <c r="P14" s="497"/>
      <c r="Q14" s="496"/>
      <c r="R14" s="495"/>
      <c r="S14" s="466"/>
      <c r="T14" s="494"/>
      <c r="U14" s="494"/>
      <c r="V14" s="473"/>
      <c r="W14" s="473"/>
      <c r="X14" s="473"/>
      <c r="Y14" s="473"/>
      <c r="Z14" s="473"/>
      <c r="AA14" s="473"/>
      <c r="AB14" s="473"/>
      <c r="AC14" s="473"/>
      <c r="AD14" s="473"/>
      <c r="AE14" s="473"/>
      <c r="AF14" s="473"/>
      <c r="AG14" s="473"/>
      <c r="AI14" s="473"/>
      <c r="AJ14" s="473"/>
      <c r="AK14" s="473"/>
      <c r="AL14" s="473"/>
      <c r="AM14" s="473"/>
      <c r="AN14" s="473"/>
      <c r="AO14" s="473"/>
      <c r="AP14" s="473"/>
      <c r="AQ14" s="473"/>
      <c r="AR14" s="473"/>
      <c r="AS14" s="473"/>
      <c r="AT14" s="473"/>
      <c r="AU14" s="473"/>
      <c r="AV14" s="473"/>
    </row>
    <row r="15" spans="1:48" ht="13.5" customHeight="1">
      <c r="A15" s="1532"/>
      <c r="B15" s="1533" t="s">
        <v>810</v>
      </c>
      <c r="C15" s="1533"/>
      <c r="D15" s="1533"/>
      <c r="E15" s="1533"/>
      <c r="F15" s="1533"/>
      <c r="G15" s="1533"/>
      <c r="H15" s="1533"/>
      <c r="I15" s="1533"/>
      <c r="J15" s="1534" t="s">
        <v>827</v>
      </c>
      <c r="K15" s="1534"/>
      <c r="L15" s="1534"/>
      <c r="M15" s="1534"/>
      <c r="N15" s="1534"/>
      <c r="O15" s="1534"/>
      <c r="P15" s="493"/>
    </row>
    <row r="16" spans="1:48" ht="49.5" customHeight="1">
      <c r="A16" s="1532"/>
      <c r="B16" s="239" t="s">
        <v>809</v>
      </c>
      <c r="C16" s="239" t="s">
        <v>15</v>
      </c>
      <c r="D16" s="436" t="s">
        <v>826</v>
      </c>
      <c r="E16" s="239" t="s">
        <v>825</v>
      </c>
      <c r="F16" s="239" t="s">
        <v>824</v>
      </c>
      <c r="G16" s="239" t="s">
        <v>823</v>
      </c>
      <c r="H16" s="239" t="s">
        <v>822</v>
      </c>
      <c r="I16" s="239" t="s">
        <v>821</v>
      </c>
      <c r="J16" s="436" t="s">
        <v>15</v>
      </c>
      <c r="K16" s="436" t="s">
        <v>825</v>
      </c>
      <c r="L16" s="436" t="s">
        <v>824</v>
      </c>
      <c r="M16" s="436" t="s">
        <v>823</v>
      </c>
      <c r="N16" s="436" t="s">
        <v>822</v>
      </c>
      <c r="O16" s="436" t="s">
        <v>821</v>
      </c>
      <c r="P16" s="492"/>
    </row>
    <row r="17" spans="1:16" ht="13.5" customHeight="1">
      <c r="A17" s="1532"/>
      <c r="B17" s="238" t="s">
        <v>452</v>
      </c>
      <c r="C17" s="1535" t="s">
        <v>416</v>
      </c>
      <c r="D17" s="1535"/>
      <c r="E17" s="1535"/>
      <c r="F17" s="1535"/>
      <c r="G17" s="1535"/>
      <c r="H17" s="1535"/>
      <c r="I17" s="1535"/>
      <c r="J17" s="1536" t="s">
        <v>452</v>
      </c>
      <c r="K17" s="1536"/>
      <c r="L17" s="1536"/>
      <c r="M17" s="1536"/>
      <c r="N17" s="1536"/>
      <c r="O17" s="1536"/>
      <c r="P17" s="491"/>
    </row>
    <row r="18" spans="1:16" ht="9.9499999999999993" customHeight="1">
      <c r="A18" s="1443" t="s">
        <v>8</v>
      </c>
      <c r="B18" s="1443"/>
      <c r="C18" s="1443"/>
      <c r="D18" s="1443"/>
      <c r="E18" s="1443"/>
      <c r="F18" s="1443"/>
      <c r="G18" s="1443"/>
      <c r="H18" s="1443"/>
      <c r="I18" s="1457"/>
      <c r="J18" s="1457"/>
      <c r="K18" s="1457"/>
      <c r="L18" s="1457"/>
      <c r="M18" s="1457"/>
      <c r="N18" s="1457"/>
      <c r="O18" s="1457"/>
      <c r="P18" s="491"/>
    </row>
    <row r="19" spans="1:16" s="459" customFormat="1" ht="9.75" customHeight="1">
      <c r="A19" s="1497" t="s">
        <v>740</v>
      </c>
      <c r="B19" s="1497"/>
      <c r="C19" s="1497"/>
      <c r="D19" s="1497"/>
      <c r="E19" s="1497"/>
      <c r="F19" s="1497"/>
      <c r="G19" s="1497"/>
      <c r="H19" s="1497"/>
      <c r="I19" s="1530"/>
      <c r="J19" s="1530"/>
      <c r="K19" s="1530"/>
      <c r="L19" s="1530"/>
      <c r="M19" s="1530"/>
      <c r="N19" s="1530"/>
      <c r="O19" s="1530"/>
    </row>
    <row r="20" spans="1:16" s="462" customFormat="1" ht="9.75" customHeight="1">
      <c r="A20" s="1497" t="s">
        <v>739</v>
      </c>
      <c r="B20" s="1497"/>
      <c r="C20" s="1497"/>
      <c r="D20" s="1497"/>
      <c r="E20" s="1497"/>
      <c r="F20" s="1497"/>
      <c r="G20" s="1497"/>
      <c r="H20" s="1497"/>
      <c r="I20" s="1531"/>
      <c r="J20" s="1531"/>
      <c r="K20" s="1531"/>
      <c r="L20" s="1531"/>
      <c r="M20" s="1531"/>
      <c r="N20" s="1531"/>
      <c r="O20" s="1531"/>
    </row>
    <row r="21" spans="1:16" s="462" customFormat="1" ht="9.75" customHeight="1">
      <c r="A21" s="336"/>
      <c r="B21" s="336"/>
      <c r="C21" s="336"/>
      <c r="D21" s="336"/>
      <c r="E21" s="336"/>
      <c r="F21" s="336"/>
      <c r="G21" s="336"/>
      <c r="H21" s="336"/>
      <c r="I21" s="460"/>
      <c r="J21" s="460"/>
      <c r="K21" s="460"/>
      <c r="L21" s="460"/>
      <c r="M21" s="460"/>
      <c r="N21" s="460"/>
      <c r="O21" s="460"/>
    </row>
    <row r="22" spans="1:16">
      <c r="A22" s="140" t="s">
        <v>3</v>
      </c>
      <c r="B22" s="490"/>
      <c r="C22" s="490"/>
      <c r="D22" s="490"/>
      <c r="E22" s="490"/>
      <c r="F22" s="490"/>
      <c r="G22" s="490"/>
      <c r="H22" s="490"/>
      <c r="I22" s="490"/>
      <c r="J22" s="490"/>
      <c r="K22" s="490"/>
      <c r="L22" s="490"/>
      <c r="M22" s="490"/>
      <c r="N22" s="490"/>
      <c r="O22" s="489"/>
      <c r="P22" s="489"/>
    </row>
    <row r="23" spans="1:16">
      <c r="A23" s="431" t="s">
        <v>768</v>
      </c>
      <c r="B23" s="490"/>
      <c r="C23" s="490"/>
      <c r="D23" s="431" t="s">
        <v>769</v>
      </c>
      <c r="E23" s="490"/>
      <c r="F23" s="490"/>
      <c r="G23" s="490"/>
      <c r="H23" s="490"/>
      <c r="I23" s="490"/>
      <c r="J23" s="490"/>
      <c r="K23" s="490"/>
      <c r="L23" s="490"/>
      <c r="M23" s="490"/>
      <c r="N23" s="490"/>
      <c r="O23" s="489"/>
      <c r="P23" s="489"/>
    </row>
    <row r="24" spans="1:16">
      <c r="A24" s="431" t="s">
        <v>770</v>
      </c>
      <c r="B24" s="490"/>
      <c r="C24" s="490"/>
      <c r="D24" s="431" t="s">
        <v>807</v>
      </c>
      <c r="E24" s="490"/>
      <c r="F24" s="490"/>
      <c r="G24" s="490"/>
      <c r="H24" s="490"/>
      <c r="I24" s="490"/>
      <c r="J24" s="490"/>
      <c r="K24" s="490"/>
      <c r="L24" s="490"/>
      <c r="M24" s="490"/>
      <c r="N24" s="490"/>
      <c r="O24" s="489"/>
      <c r="P24" s="489"/>
    </row>
    <row r="25" spans="1:16">
      <c r="B25" s="461"/>
      <c r="C25" s="461"/>
      <c r="D25" s="461"/>
      <c r="E25" s="461"/>
      <c r="F25" s="461"/>
      <c r="G25" s="461"/>
      <c r="H25" s="461"/>
      <c r="I25" s="461"/>
      <c r="J25" s="461"/>
      <c r="K25" s="461"/>
      <c r="L25" s="461"/>
      <c r="M25" s="461"/>
      <c r="N25" s="461"/>
      <c r="O25" s="461"/>
      <c r="P25" s="489"/>
    </row>
    <row r="26" spans="1:16">
      <c r="B26" s="266"/>
      <c r="C26" s="266"/>
      <c r="D26" s="488"/>
      <c r="E26" s="266"/>
      <c r="F26" s="266"/>
      <c r="G26" s="266"/>
      <c r="H26" s="266"/>
      <c r="I26" s="266"/>
      <c r="J26" s="266"/>
      <c r="K26" s="266"/>
      <c r="L26" s="266"/>
      <c r="M26" s="266"/>
      <c r="N26" s="266"/>
      <c r="O26" s="266"/>
      <c r="P26" s="489"/>
    </row>
    <row r="27" spans="1:16">
      <c r="A27" s="431"/>
      <c r="B27" s="266"/>
      <c r="C27" s="266"/>
      <c r="D27" s="488"/>
      <c r="E27" s="266"/>
      <c r="F27" s="266"/>
      <c r="G27" s="266"/>
      <c r="H27" s="266"/>
      <c r="I27" s="266"/>
      <c r="J27" s="266"/>
      <c r="K27" s="266"/>
      <c r="L27" s="266"/>
      <c r="M27" s="266"/>
      <c r="N27" s="266"/>
      <c r="O27" s="266"/>
      <c r="P27" s="489"/>
    </row>
    <row r="28" spans="1:16">
      <c r="A28" s="431"/>
      <c r="B28" s="266"/>
      <c r="C28" s="266"/>
      <c r="D28" s="488"/>
      <c r="E28" s="266"/>
      <c r="F28" s="266"/>
      <c r="G28" s="266"/>
      <c r="H28" s="266"/>
      <c r="I28" s="266"/>
      <c r="J28" s="266"/>
      <c r="K28" s="266"/>
      <c r="L28" s="266"/>
      <c r="M28" s="266"/>
      <c r="N28" s="266"/>
      <c r="O28" s="266"/>
      <c r="P28" s="489"/>
    </row>
    <row r="29" spans="1:16">
      <c r="B29" s="266"/>
      <c r="C29" s="266"/>
      <c r="D29" s="488"/>
      <c r="E29" s="266"/>
      <c r="F29" s="266"/>
      <c r="G29" s="266"/>
      <c r="H29" s="266"/>
      <c r="I29" s="266"/>
      <c r="J29" s="266"/>
      <c r="K29" s="266"/>
      <c r="L29" s="266"/>
      <c r="M29" s="266"/>
      <c r="N29" s="266"/>
      <c r="O29" s="266"/>
    </row>
    <row r="30" spans="1:16">
      <c r="B30" s="266"/>
      <c r="C30" s="266"/>
      <c r="D30" s="488"/>
      <c r="E30" s="266"/>
      <c r="F30" s="266"/>
      <c r="G30" s="266"/>
      <c r="H30" s="266"/>
      <c r="I30" s="266"/>
      <c r="J30" s="266"/>
      <c r="K30" s="266"/>
      <c r="L30" s="266"/>
      <c r="M30" s="266"/>
      <c r="N30" s="266"/>
      <c r="O30" s="266"/>
    </row>
    <row r="31" spans="1:16">
      <c r="B31" s="266"/>
      <c r="C31" s="266"/>
      <c r="D31" s="488"/>
      <c r="E31" s="266"/>
      <c r="F31" s="266"/>
      <c r="G31" s="266"/>
      <c r="H31" s="266"/>
      <c r="I31" s="266"/>
      <c r="J31" s="266"/>
      <c r="K31" s="266"/>
      <c r="L31" s="266"/>
      <c r="M31" s="266"/>
      <c r="N31" s="266"/>
      <c r="O31" s="266"/>
    </row>
    <row r="32" spans="1:16">
      <c r="B32" s="266"/>
      <c r="C32" s="266"/>
      <c r="D32" s="488"/>
      <c r="E32" s="266"/>
      <c r="F32" s="266"/>
      <c r="G32" s="266"/>
      <c r="H32" s="266"/>
      <c r="I32" s="266"/>
      <c r="J32" s="266"/>
      <c r="K32" s="266"/>
      <c r="L32" s="266"/>
      <c r="M32" s="266"/>
      <c r="N32" s="266"/>
      <c r="O32" s="266"/>
    </row>
    <row r="33" spans="1:21">
      <c r="B33" s="266"/>
      <c r="C33" s="266"/>
      <c r="D33" s="488"/>
      <c r="E33" s="266"/>
      <c r="F33" s="266"/>
      <c r="G33" s="266"/>
      <c r="H33" s="266"/>
      <c r="I33" s="266"/>
      <c r="J33" s="266"/>
      <c r="K33" s="266"/>
      <c r="L33" s="266"/>
      <c r="M33" s="266"/>
      <c r="N33" s="266"/>
      <c r="O33" s="266"/>
    </row>
    <row r="34" spans="1:21">
      <c r="B34" s="266"/>
      <c r="C34" s="266"/>
      <c r="D34" s="488"/>
      <c r="E34" s="266"/>
      <c r="F34" s="266"/>
      <c r="G34" s="266"/>
      <c r="H34" s="266"/>
      <c r="I34" s="266"/>
      <c r="J34" s="266"/>
      <c r="K34" s="266"/>
      <c r="L34" s="266"/>
      <c r="M34" s="266"/>
      <c r="N34" s="266"/>
      <c r="O34" s="266"/>
    </row>
    <row r="35" spans="1:21">
      <c r="B35" s="476"/>
      <c r="C35" s="476"/>
      <c r="D35" s="476"/>
      <c r="E35" s="476"/>
      <c r="F35" s="476"/>
      <c r="G35" s="476"/>
      <c r="H35" s="476"/>
      <c r="I35" s="476"/>
      <c r="J35" s="476"/>
      <c r="K35" s="476"/>
      <c r="L35" s="476"/>
      <c r="M35" s="476"/>
      <c r="N35" s="476"/>
      <c r="O35" s="476"/>
    </row>
    <row r="36" spans="1:21" s="487" customFormat="1">
      <c r="A36" s="456"/>
      <c r="B36" s="475"/>
      <c r="C36" s="475"/>
      <c r="D36" s="475"/>
      <c r="E36" s="475"/>
      <c r="F36" s="475"/>
      <c r="G36" s="475"/>
      <c r="H36" s="475"/>
      <c r="I36" s="475"/>
      <c r="J36" s="475"/>
      <c r="K36" s="475"/>
      <c r="L36" s="475"/>
      <c r="M36" s="475"/>
      <c r="N36" s="475"/>
      <c r="O36" s="475"/>
      <c r="Q36" s="456"/>
      <c r="R36" s="456"/>
      <c r="S36" s="456"/>
      <c r="T36" s="456"/>
      <c r="U36" s="456"/>
    </row>
    <row r="37" spans="1:21" s="487" customFormat="1">
      <c r="A37" s="456"/>
      <c r="B37" s="455"/>
      <c r="C37" s="455"/>
      <c r="D37" s="455"/>
      <c r="E37" s="455"/>
      <c r="F37" s="455"/>
      <c r="G37" s="455"/>
      <c r="H37" s="455"/>
      <c r="I37" s="455"/>
      <c r="J37" s="455"/>
      <c r="K37" s="455"/>
      <c r="L37" s="455"/>
      <c r="M37" s="455"/>
      <c r="N37" s="455"/>
      <c r="O37" s="455"/>
      <c r="Q37" s="456"/>
      <c r="R37" s="456"/>
      <c r="S37" s="456"/>
      <c r="T37" s="456"/>
      <c r="U37" s="456"/>
    </row>
    <row r="38" spans="1:21" s="487" customFormat="1">
      <c r="A38" s="456"/>
      <c r="B38" s="455"/>
      <c r="C38" s="455"/>
      <c r="D38" s="455"/>
      <c r="E38" s="455"/>
      <c r="F38" s="455"/>
      <c r="G38" s="455"/>
      <c r="H38" s="455"/>
      <c r="I38" s="455"/>
      <c r="J38" s="455"/>
      <c r="K38" s="455"/>
      <c r="L38" s="455"/>
      <c r="M38" s="455"/>
      <c r="N38" s="455"/>
      <c r="O38" s="455"/>
      <c r="Q38" s="456"/>
      <c r="R38" s="456"/>
      <c r="S38" s="456"/>
      <c r="T38" s="456"/>
      <c r="U38" s="456"/>
    </row>
    <row r="39" spans="1:21" s="487" customFormat="1">
      <c r="A39" s="456"/>
      <c r="B39" s="454"/>
      <c r="C39" s="454"/>
      <c r="D39" s="454"/>
      <c r="E39" s="454"/>
      <c r="F39" s="454"/>
      <c r="G39" s="454"/>
      <c r="H39" s="454"/>
      <c r="I39" s="454"/>
      <c r="J39" s="454"/>
      <c r="K39" s="454"/>
      <c r="L39" s="454"/>
      <c r="M39" s="454"/>
      <c r="N39" s="454"/>
      <c r="O39" s="454"/>
      <c r="Q39" s="456"/>
      <c r="R39" s="456"/>
      <c r="S39" s="456"/>
      <c r="T39" s="456"/>
      <c r="U39" s="456"/>
    </row>
    <row r="40" spans="1:21" s="487" customFormat="1">
      <c r="A40" s="456"/>
      <c r="B40" s="454"/>
      <c r="C40" s="454"/>
      <c r="D40" s="454"/>
      <c r="E40" s="454"/>
      <c r="F40" s="454"/>
      <c r="G40" s="454"/>
      <c r="H40" s="454"/>
      <c r="I40" s="454"/>
      <c r="J40" s="454"/>
      <c r="K40" s="454"/>
      <c r="L40" s="454"/>
      <c r="M40" s="454"/>
      <c r="N40" s="454"/>
      <c r="O40" s="454"/>
      <c r="Q40" s="456"/>
      <c r="R40" s="456"/>
      <c r="S40" s="456"/>
      <c r="T40" s="456"/>
      <c r="U40" s="456"/>
    </row>
    <row r="41" spans="1:21" s="487" customFormat="1">
      <c r="A41" s="456"/>
      <c r="B41" s="455"/>
      <c r="C41" s="455"/>
      <c r="D41" s="455"/>
      <c r="E41" s="455"/>
      <c r="F41" s="455"/>
      <c r="G41" s="455"/>
      <c r="H41" s="455"/>
      <c r="I41" s="455"/>
      <c r="J41" s="455"/>
      <c r="K41" s="455"/>
      <c r="L41" s="455"/>
      <c r="M41" s="455"/>
      <c r="N41" s="455"/>
      <c r="O41" s="455"/>
      <c r="Q41" s="456"/>
      <c r="R41" s="456"/>
      <c r="S41" s="456"/>
      <c r="T41" s="456"/>
      <c r="U41" s="456"/>
    </row>
    <row r="42" spans="1:21" s="487" customFormat="1">
      <c r="A42" s="456"/>
      <c r="B42" s="454"/>
      <c r="C42" s="454"/>
      <c r="D42" s="454"/>
      <c r="E42" s="454"/>
      <c r="F42" s="454"/>
      <c r="G42" s="454"/>
      <c r="H42" s="454"/>
      <c r="I42" s="454"/>
      <c r="J42" s="454"/>
      <c r="K42" s="454"/>
      <c r="L42" s="454"/>
      <c r="M42" s="454"/>
      <c r="N42" s="454"/>
      <c r="O42" s="454"/>
      <c r="Q42" s="456"/>
      <c r="R42" s="456"/>
      <c r="S42" s="456"/>
      <c r="T42" s="456"/>
      <c r="U42" s="456"/>
    </row>
  </sheetData>
  <mergeCells count="15">
    <mergeCell ref="A1:O1"/>
    <mergeCell ref="A2:O2"/>
    <mergeCell ref="A3:A5"/>
    <mergeCell ref="B3:I3"/>
    <mergeCell ref="J3:O3"/>
    <mergeCell ref="C5:I5"/>
    <mergeCell ref="J5:O5"/>
    <mergeCell ref="A19:O19"/>
    <mergeCell ref="A20:O20"/>
    <mergeCell ref="A15:A17"/>
    <mergeCell ref="B15:I15"/>
    <mergeCell ref="J15:O15"/>
    <mergeCell ref="C17:I17"/>
    <mergeCell ref="J17:O17"/>
    <mergeCell ref="A18:O18"/>
  </mergeCells>
  <hyperlinks>
    <hyperlink ref="A23" r:id="rId1"/>
    <hyperlink ref="B4" r:id="rId2"/>
    <hyperlink ref="B16" r:id="rId3"/>
    <hyperlink ref="D24" r:id="rId4"/>
    <hyperlink ref="J3:O3" r:id="rId5" display="SAU"/>
    <hyperlink ref="J15:O15" r:id="rId6" display="UAA"/>
    <hyperlink ref="D23" r:id="rId7"/>
    <hyperlink ref="E4" r:id="rId8"/>
    <hyperlink ref="F4" r:id="rId9"/>
    <hyperlink ref="G4" r:id="rId10"/>
    <hyperlink ref="H4" r:id="rId11"/>
    <hyperlink ref="I4" r:id="rId12"/>
    <hyperlink ref="E16" r:id="rId13"/>
    <hyperlink ref="F16" r:id="rId14"/>
    <hyperlink ref="G16" r:id="rId15"/>
    <hyperlink ref="H16" r:id="rId16"/>
    <hyperlink ref="I16" r:id="rId17"/>
    <hyperlink ref="C4" r:id="rId18"/>
    <hyperlink ref="C16" r:id="rId19"/>
    <hyperlink ref="A24" r:id="rId20"/>
  </hyperlinks>
  <printOptions horizontalCentered="1"/>
  <pageMargins left="0.39370078740157483" right="0.39370078740157483" top="0.39370078740157483" bottom="0.39370078740157483" header="0" footer="0"/>
  <pageSetup paperSize="9" scale="90" orientation="portrait" verticalDpi="0" r:id="rId21"/>
</worksheet>
</file>

<file path=xl/worksheets/sheet42.xml><?xml version="1.0" encoding="utf-8"?>
<worksheet xmlns="http://schemas.openxmlformats.org/spreadsheetml/2006/main" xmlns:r="http://schemas.openxmlformats.org/officeDocument/2006/relationships">
  <dimension ref="A1:V44"/>
  <sheetViews>
    <sheetView showGridLines="0" workbookViewId="0">
      <selection sqref="A1:N1"/>
    </sheetView>
  </sheetViews>
  <sheetFormatPr defaultColWidth="9.140625" defaultRowHeight="12.75"/>
  <cols>
    <col min="1" max="1" width="11.42578125" style="456" customWidth="1"/>
    <col min="2" max="11" width="8.42578125" style="456" customWidth="1"/>
    <col min="12" max="12" width="7.7109375" style="456" customWidth="1"/>
    <col min="13" max="16384" width="9.140625" style="456"/>
  </cols>
  <sheetData>
    <row r="1" spans="1:22" ht="30" customHeight="1">
      <c r="A1" s="1547" t="s">
        <v>820</v>
      </c>
      <c r="B1" s="1547"/>
      <c r="C1" s="1547"/>
      <c r="D1" s="1547"/>
      <c r="E1" s="1547"/>
      <c r="F1" s="1547"/>
      <c r="G1" s="1547"/>
      <c r="H1" s="1547"/>
      <c r="I1" s="1547"/>
      <c r="J1" s="1547"/>
      <c r="K1" s="1547"/>
    </row>
    <row r="2" spans="1:22" ht="30" customHeight="1">
      <c r="A2" s="1547" t="s">
        <v>819</v>
      </c>
      <c r="B2" s="1547"/>
      <c r="C2" s="1547"/>
      <c r="D2" s="1547"/>
      <c r="E2" s="1547"/>
      <c r="F2" s="1547"/>
      <c r="G2" s="1547"/>
      <c r="H2" s="1547"/>
      <c r="I2" s="1547"/>
      <c r="J2" s="1547"/>
      <c r="K2" s="1547"/>
    </row>
    <row r="3" spans="1:22" s="486" customFormat="1" ht="13.5" customHeight="1">
      <c r="A3" s="1544"/>
      <c r="B3" s="1548" t="s">
        <v>818</v>
      </c>
      <c r="C3" s="1548"/>
      <c r="D3" s="1546" t="s">
        <v>817</v>
      </c>
      <c r="E3" s="1546"/>
      <c r="F3" s="1546" t="s">
        <v>816</v>
      </c>
      <c r="G3" s="1546"/>
      <c r="H3" s="1549" t="s">
        <v>711</v>
      </c>
      <c r="I3" s="1550"/>
      <c r="J3" s="1549" t="s">
        <v>815</v>
      </c>
      <c r="K3" s="1550"/>
      <c r="L3" s="456"/>
    </row>
    <row r="4" spans="1:22" s="486" customFormat="1" ht="13.5" customHeight="1">
      <c r="A4" s="1544"/>
      <c r="B4" s="1548"/>
      <c r="C4" s="1548"/>
      <c r="D4" s="1546"/>
      <c r="E4" s="1546"/>
      <c r="F4" s="1546"/>
      <c r="G4" s="1546"/>
      <c r="H4" s="1551"/>
      <c r="I4" s="1552"/>
      <c r="J4" s="1551"/>
      <c r="K4" s="1552"/>
      <c r="L4" s="456"/>
    </row>
    <row r="5" spans="1:22" ht="13.5" customHeight="1">
      <c r="A5" s="1544"/>
      <c r="B5" s="481" t="s">
        <v>814</v>
      </c>
      <c r="C5" s="481" t="s">
        <v>733</v>
      </c>
      <c r="D5" s="481" t="s">
        <v>814</v>
      </c>
      <c r="E5" s="481" t="s">
        <v>733</v>
      </c>
      <c r="F5" s="481" t="s">
        <v>814</v>
      </c>
      <c r="G5" s="481" t="s">
        <v>733</v>
      </c>
      <c r="H5" s="481" t="s">
        <v>814</v>
      </c>
      <c r="I5" s="481" t="s">
        <v>733</v>
      </c>
      <c r="J5" s="481" t="s">
        <v>814</v>
      </c>
      <c r="K5" s="481" t="s">
        <v>733</v>
      </c>
    </row>
    <row r="6" spans="1:22" ht="13.5" customHeight="1">
      <c r="A6" s="1544"/>
      <c r="B6" s="485" t="s">
        <v>374</v>
      </c>
      <c r="C6" s="485" t="s">
        <v>452</v>
      </c>
      <c r="D6" s="480" t="s">
        <v>374</v>
      </c>
      <c r="E6" s="480" t="s">
        <v>452</v>
      </c>
      <c r="F6" s="480" t="s">
        <v>374</v>
      </c>
      <c r="G6" s="480" t="s">
        <v>452</v>
      </c>
      <c r="H6" s="480" t="s">
        <v>374</v>
      </c>
      <c r="I6" s="480" t="s">
        <v>452</v>
      </c>
      <c r="J6" s="480" t="s">
        <v>374</v>
      </c>
      <c r="K6" s="480" t="s">
        <v>452</v>
      </c>
    </row>
    <row r="7" spans="1:22" s="444" customFormat="1">
      <c r="A7" s="446" t="s">
        <v>75</v>
      </c>
      <c r="B7" s="266">
        <v>257736</v>
      </c>
      <c r="C7" s="266">
        <v>3641691</v>
      </c>
      <c r="D7" s="266">
        <v>165723</v>
      </c>
      <c r="E7" s="266">
        <v>1043298</v>
      </c>
      <c r="F7" s="266">
        <v>165266</v>
      </c>
      <c r="G7" s="266">
        <v>16331</v>
      </c>
      <c r="H7" s="266">
        <v>203995</v>
      </c>
      <c r="I7" s="266">
        <v>705120</v>
      </c>
      <c r="J7" s="266">
        <v>93839</v>
      </c>
      <c r="K7" s="266">
        <v>1876943</v>
      </c>
      <c r="L7" s="484"/>
      <c r="M7" s="484"/>
      <c r="N7" s="484"/>
      <c r="O7" s="484"/>
      <c r="P7" s="484"/>
      <c r="Q7" s="484"/>
      <c r="R7" s="484"/>
      <c r="S7" s="484"/>
      <c r="T7" s="484"/>
      <c r="U7" s="484"/>
      <c r="V7" s="484"/>
    </row>
    <row r="8" spans="1:22" s="444" customFormat="1">
      <c r="A8" s="445" t="s">
        <v>377</v>
      </c>
      <c r="B8" s="266">
        <v>234587</v>
      </c>
      <c r="C8" s="266">
        <v>3513006</v>
      </c>
      <c r="D8" s="266">
        <v>150484</v>
      </c>
      <c r="E8" s="266">
        <v>1019186</v>
      </c>
      <c r="F8" s="266">
        <v>153889</v>
      </c>
      <c r="G8" s="266">
        <v>15690</v>
      </c>
      <c r="H8" s="266">
        <v>188699</v>
      </c>
      <c r="I8" s="266">
        <v>700353</v>
      </c>
      <c r="J8" s="266">
        <v>84426</v>
      </c>
      <c r="K8" s="266">
        <v>1777776</v>
      </c>
      <c r="L8" s="484"/>
      <c r="M8" s="484"/>
      <c r="N8" s="484"/>
      <c r="O8" s="484"/>
      <c r="P8" s="484"/>
      <c r="Q8" s="484"/>
      <c r="R8" s="484"/>
      <c r="S8" s="484"/>
      <c r="T8" s="484"/>
      <c r="U8" s="484"/>
      <c r="V8" s="484"/>
    </row>
    <row r="9" spans="1:22" s="437" customFormat="1">
      <c r="A9" s="441" t="s">
        <v>378</v>
      </c>
      <c r="B9" s="266">
        <v>95560</v>
      </c>
      <c r="C9" s="266">
        <v>653134</v>
      </c>
      <c r="D9" s="266">
        <v>64795</v>
      </c>
      <c r="E9" s="266">
        <v>172305</v>
      </c>
      <c r="F9" s="266">
        <v>71900</v>
      </c>
      <c r="G9" s="266">
        <v>7025</v>
      </c>
      <c r="H9" s="266">
        <v>81380</v>
      </c>
      <c r="I9" s="266">
        <v>218773</v>
      </c>
      <c r="J9" s="266">
        <v>43096</v>
      </c>
      <c r="K9" s="266">
        <v>255032</v>
      </c>
      <c r="L9" s="484"/>
      <c r="M9" s="484"/>
      <c r="N9" s="483"/>
    </row>
    <row r="10" spans="1:22" s="437" customFormat="1">
      <c r="A10" s="443" t="s">
        <v>382</v>
      </c>
      <c r="B10" s="266">
        <v>86487</v>
      </c>
      <c r="C10" s="266">
        <v>585904</v>
      </c>
      <c r="D10" s="266">
        <v>58954</v>
      </c>
      <c r="E10" s="266">
        <v>188450</v>
      </c>
      <c r="F10" s="266">
        <v>63582</v>
      </c>
      <c r="G10" s="266">
        <v>6387</v>
      </c>
      <c r="H10" s="266">
        <v>68593</v>
      </c>
      <c r="I10" s="266">
        <v>148470</v>
      </c>
      <c r="J10" s="266">
        <v>23932</v>
      </c>
      <c r="K10" s="266">
        <v>242597</v>
      </c>
      <c r="L10" s="484"/>
      <c r="M10" s="484"/>
      <c r="N10" s="483"/>
    </row>
    <row r="11" spans="1:22" s="437" customFormat="1">
      <c r="A11" s="443" t="s">
        <v>431</v>
      </c>
      <c r="B11" s="266">
        <v>5401</v>
      </c>
      <c r="C11" s="266">
        <v>77636</v>
      </c>
      <c r="D11" s="266">
        <v>3794</v>
      </c>
      <c r="E11" s="266">
        <v>33532</v>
      </c>
      <c r="F11" s="266">
        <v>1453</v>
      </c>
      <c r="G11" s="266">
        <v>137</v>
      </c>
      <c r="H11" s="266">
        <v>2814</v>
      </c>
      <c r="I11" s="266">
        <v>14715</v>
      </c>
      <c r="J11" s="266">
        <v>1377</v>
      </c>
      <c r="K11" s="266">
        <v>29252</v>
      </c>
      <c r="L11" s="484"/>
      <c r="M11" s="484"/>
      <c r="N11" s="483"/>
    </row>
    <row r="12" spans="1:22" s="437" customFormat="1">
      <c r="A12" s="442" t="s">
        <v>392</v>
      </c>
      <c r="B12" s="266">
        <v>35428</v>
      </c>
      <c r="C12" s="266">
        <v>2100762</v>
      </c>
      <c r="D12" s="266">
        <v>18358</v>
      </c>
      <c r="E12" s="266">
        <v>598551</v>
      </c>
      <c r="F12" s="266">
        <v>10605</v>
      </c>
      <c r="G12" s="266">
        <v>1561</v>
      </c>
      <c r="H12" s="266">
        <v>24673</v>
      </c>
      <c r="I12" s="266">
        <v>270548</v>
      </c>
      <c r="J12" s="266">
        <v>14093</v>
      </c>
      <c r="K12" s="266">
        <v>1230103</v>
      </c>
      <c r="L12" s="484"/>
      <c r="M12" s="484"/>
      <c r="N12" s="483"/>
    </row>
    <row r="13" spans="1:22" s="437" customFormat="1">
      <c r="A13" s="441" t="s">
        <v>394</v>
      </c>
      <c r="B13" s="266">
        <v>11711</v>
      </c>
      <c r="C13" s="266">
        <v>95570</v>
      </c>
      <c r="D13" s="266">
        <v>4583</v>
      </c>
      <c r="E13" s="266">
        <v>26349</v>
      </c>
      <c r="F13" s="266">
        <v>6349</v>
      </c>
      <c r="G13" s="266">
        <v>581</v>
      </c>
      <c r="H13" s="266">
        <v>11238</v>
      </c>
      <c r="I13" s="266">
        <v>47847</v>
      </c>
      <c r="J13" s="266">
        <v>1930</v>
      </c>
      <c r="K13" s="266">
        <v>20792</v>
      </c>
      <c r="L13" s="484"/>
      <c r="M13" s="484"/>
      <c r="N13" s="483"/>
    </row>
    <row r="14" spans="1:22" s="437" customFormat="1">
      <c r="A14" s="440" t="s">
        <v>19</v>
      </c>
      <c r="B14" s="266">
        <v>11532</v>
      </c>
      <c r="C14" s="266">
        <v>123793</v>
      </c>
      <c r="D14" s="266">
        <v>6074</v>
      </c>
      <c r="E14" s="266">
        <v>22223</v>
      </c>
      <c r="F14" s="266">
        <v>7278</v>
      </c>
      <c r="G14" s="266">
        <v>526</v>
      </c>
      <c r="H14" s="266">
        <v>5049</v>
      </c>
      <c r="I14" s="266">
        <v>2400</v>
      </c>
      <c r="J14" s="266">
        <v>8052</v>
      </c>
      <c r="K14" s="266">
        <v>98643</v>
      </c>
      <c r="L14" s="484"/>
      <c r="M14" s="484"/>
      <c r="N14" s="483"/>
    </row>
    <row r="15" spans="1:22" s="437" customFormat="1">
      <c r="A15" s="439" t="s">
        <v>17</v>
      </c>
      <c r="B15" s="266">
        <v>11617</v>
      </c>
      <c r="C15" s="266">
        <v>4893</v>
      </c>
      <c r="D15" s="266">
        <v>9165</v>
      </c>
      <c r="E15" s="266">
        <v>1888</v>
      </c>
      <c r="F15" s="266">
        <v>4098</v>
      </c>
      <c r="G15" s="266">
        <v>114</v>
      </c>
      <c r="H15" s="266">
        <v>10247</v>
      </c>
      <c r="I15" s="266">
        <v>2367</v>
      </c>
      <c r="J15" s="266">
        <v>1361</v>
      </c>
      <c r="K15" s="266">
        <v>524</v>
      </c>
      <c r="L15" s="484"/>
      <c r="M15" s="484"/>
      <c r="N15" s="483"/>
    </row>
    <row r="16" spans="1:22">
      <c r="A16" s="1544"/>
      <c r="B16" s="1545" t="s">
        <v>813</v>
      </c>
      <c r="C16" s="1545"/>
      <c r="D16" s="1546" t="s">
        <v>453</v>
      </c>
      <c r="E16" s="1546"/>
      <c r="F16" s="1546" t="s">
        <v>812</v>
      </c>
      <c r="G16" s="1546"/>
      <c r="H16" s="1546" t="s">
        <v>710</v>
      </c>
      <c r="I16" s="1546"/>
      <c r="J16" s="1546" t="s">
        <v>811</v>
      </c>
      <c r="K16" s="1546"/>
      <c r="L16" s="331"/>
      <c r="M16" s="482"/>
      <c r="N16" s="457"/>
    </row>
    <row r="17" spans="1:13">
      <c r="A17" s="1544"/>
      <c r="B17" s="1545"/>
      <c r="C17" s="1545"/>
      <c r="D17" s="1546"/>
      <c r="E17" s="1546"/>
      <c r="F17" s="1546"/>
      <c r="G17" s="1546"/>
      <c r="H17" s="1546"/>
      <c r="I17" s="1546"/>
      <c r="J17" s="1546"/>
      <c r="K17" s="1546"/>
      <c r="L17" s="331"/>
      <c r="M17" s="331"/>
    </row>
    <row r="18" spans="1:13">
      <c r="A18" s="1544"/>
      <c r="B18" s="481" t="s">
        <v>810</v>
      </c>
      <c r="C18" s="481" t="s">
        <v>809</v>
      </c>
      <c r="D18" s="481" t="s">
        <v>810</v>
      </c>
      <c r="E18" s="481" t="s">
        <v>809</v>
      </c>
      <c r="F18" s="481" t="s">
        <v>810</v>
      </c>
      <c r="G18" s="481" t="s">
        <v>809</v>
      </c>
      <c r="H18" s="481" t="s">
        <v>810</v>
      </c>
      <c r="I18" s="481" t="s">
        <v>809</v>
      </c>
      <c r="J18" s="481" t="s">
        <v>810</v>
      </c>
      <c r="K18" s="481" t="s">
        <v>809</v>
      </c>
      <c r="L18" s="331"/>
      <c r="M18" s="331"/>
    </row>
    <row r="19" spans="1:13">
      <c r="A19" s="1544"/>
      <c r="B19" s="480" t="s">
        <v>416</v>
      </c>
      <c r="C19" s="480" t="s">
        <v>452</v>
      </c>
      <c r="D19" s="480" t="s">
        <v>416</v>
      </c>
      <c r="E19" s="480" t="s">
        <v>452</v>
      </c>
      <c r="F19" s="480" t="s">
        <v>416</v>
      </c>
      <c r="G19" s="480" t="s">
        <v>452</v>
      </c>
      <c r="H19" s="480" t="s">
        <v>416</v>
      </c>
      <c r="I19" s="480" t="s">
        <v>452</v>
      </c>
      <c r="J19" s="480" t="s">
        <v>416</v>
      </c>
      <c r="K19" s="480" t="s">
        <v>452</v>
      </c>
      <c r="L19" s="479"/>
      <c r="M19" s="331"/>
    </row>
    <row r="20" spans="1:13" ht="9.9499999999999993" customHeight="1">
      <c r="A20" s="1443" t="s">
        <v>8</v>
      </c>
      <c r="B20" s="1443"/>
      <c r="C20" s="1443"/>
      <c r="D20" s="1443"/>
      <c r="E20" s="1443"/>
      <c r="F20" s="1443"/>
      <c r="G20" s="1443"/>
      <c r="H20" s="1443"/>
      <c r="I20" s="1457"/>
      <c r="J20" s="1457"/>
      <c r="K20" s="1457"/>
      <c r="L20" s="337"/>
      <c r="M20" s="331"/>
    </row>
    <row r="21" spans="1:13" s="459" customFormat="1" ht="9.75" customHeight="1">
      <c r="A21" s="1497" t="s">
        <v>740</v>
      </c>
      <c r="B21" s="1497"/>
      <c r="C21" s="1497"/>
      <c r="D21" s="1497"/>
      <c r="E21" s="1497"/>
      <c r="F21" s="1497"/>
      <c r="G21" s="1497"/>
      <c r="H21" s="1497"/>
      <c r="I21" s="1530"/>
      <c r="J21" s="1530"/>
      <c r="K21" s="1530"/>
      <c r="L21" s="434"/>
    </row>
    <row r="22" spans="1:13" s="462" customFormat="1">
      <c r="A22" s="1497" t="s">
        <v>739</v>
      </c>
      <c r="B22" s="1497"/>
      <c r="C22" s="1497"/>
      <c r="D22" s="1497"/>
      <c r="E22" s="1497"/>
      <c r="F22" s="1497"/>
      <c r="G22" s="1497"/>
      <c r="H22" s="1497"/>
      <c r="I22" s="1531"/>
      <c r="J22" s="1531"/>
      <c r="K22" s="1531"/>
      <c r="L22" s="434"/>
    </row>
    <row r="23" spans="1:13" s="462" customFormat="1">
      <c r="A23" s="336"/>
      <c r="B23" s="336"/>
      <c r="C23" s="336"/>
      <c r="D23" s="336"/>
      <c r="E23" s="336"/>
      <c r="F23" s="336"/>
      <c r="G23" s="336"/>
      <c r="H23" s="336"/>
      <c r="I23" s="460"/>
      <c r="J23" s="460"/>
      <c r="K23" s="460"/>
      <c r="L23" s="434"/>
    </row>
    <row r="24" spans="1:13" s="459" customFormat="1">
      <c r="A24" s="140" t="s">
        <v>3</v>
      </c>
      <c r="B24" s="460"/>
      <c r="C24" s="460"/>
      <c r="D24" s="460"/>
      <c r="E24" s="460"/>
      <c r="F24" s="460"/>
      <c r="G24" s="460"/>
      <c r="H24" s="460"/>
      <c r="I24" s="460"/>
      <c r="J24" s="460"/>
      <c r="K24" s="460"/>
      <c r="L24" s="434"/>
    </row>
    <row r="25" spans="1:13" s="459" customFormat="1">
      <c r="A25" s="431" t="s">
        <v>808</v>
      </c>
      <c r="B25" s="460"/>
      <c r="C25" s="460"/>
      <c r="D25" s="460"/>
      <c r="E25" s="460"/>
      <c r="F25" s="460"/>
      <c r="G25" s="460"/>
      <c r="H25" s="460"/>
      <c r="I25" s="460"/>
      <c r="J25" s="460"/>
      <c r="K25" s="460"/>
      <c r="L25" s="434"/>
    </row>
    <row r="26" spans="1:13" s="459" customFormat="1">
      <c r="A26" s="431" t="s">
        <v>807</v>
      </c>
      <c r="B26" s="460"/>
      <c r="C26" s="460"/>
      <c r="D26" s="460"/>
      <c r="E26" s="460"/>
      <c r="F26" s="460"/>
      <c r="G26" s="460"/>
      <c r="H26" s="460"/>
      <c r="I26" s="460"/>
      <c r="J26" s="460"/>
      <c r="K26" s="460"/>
      <c r="L26" s="434"/>
    </row>
    <row r="27" spans="1:13" s="459" customFormat="1">
      <c r="A27" s="478"/>
      <c r="B27" s="461"/>
      <c r="C27" s="461"/>
      <c r="D27" s="461"/>
      <c r="E27" s="461"/>
      <c r="F27" s="461"/>
      <c r="G27" s="461"/>
      <c r="H27" s="461"/>
      <c r="I27" s="461"/>
      <c r="J27" s="461"/>
      <c r="K27" s="461"/>
      <c r="L27" s="434"/>
    </row>
    <row r="28" spans="1:13" ht="13.5">
      <c r="B28" s="266"/>
      <c r="C28" s="266"/>
      <c r="D28" s="266"/>
      <c r="E28" s="266"/>
      <c r="F28" s="266"/>
      <c r="G28" s="266"/>
      <c r="H28" s="266"/>
      <c r="I28" s="266"/>
      <c r="J28" s="266"/>
      <c r="K28" s="266"/>
      <c r="L28" s="477"/>
    </row>
    <row r="29" spans="1:13" ht="13.5">
      <c r="B29" s="266"/>
      <c r="C29" s="266"/>
      <c r="D29" s="266"/>
      <c r="E29" s="266"/>
      <c r="F29" s="266"/>
      <c r="G29" s="266"/>
      <c r="H29" s="266"/>
      <c r="I29" s="266"/>
      <c r="J29" s="266"/>
      <c r="K29" s="266"/>
      <c r="L29" s="477"/>
    </row>
    <row r="30" spans="1:13" ht="13.5">
      <c r="B30" s="266"/>
      <c r="C30" s="266"/>
      <c r="D30" s="266"/>
      <c r="E30" s="266"/>
      <c r="F30" s="266"/>
      <c r="G30" s="266"/>
      <c r="H30" s="266"/>
      <c r="I30" s="266"/>
      <c r="J30" s="266"/>
      <c r="K30" s="266"/>
      <c r="L30" s="477"/>
    </row>
    <row r="31" spans="1:13">
      <c r="B31" s="266"/>
      <c r="C31" s="266"/>
      <c r="D31" s="266"/>
      <c r="E31" s="266"/>
      <c r="F31" s="266"/>
      <c r="G31" s="266"/>
      <c r="H31" s="266"/>
      <c r="I31" s="266"/>
      <c r="J31" s="266"/>
      <c r="K31" s="266"/>
    </row>
    <row r="32" spans="1:13">
      <c r="B32" s="266"/>
      <c r="C32" s="266"/>
      <c r="D32" s="266"/>
      <c r="E32" s="266"/>
      <c r="F32" s="266"/>
      <c r="G32" s="266"/>
      <c r="H32" s="266"/>
      <c r="I32" s="266"/>
      <c r="J32" s="266"/>
      <c r="K32" s="266"/>
    </row>
    <row r="33" spans="2:11">
      <c r="B33" s="266"/>
      <c r="C33" s="266"/>
      <c r="D33" s="266"/>
      <c r="E33" s="266"/>
      <c r="F33" s="266"/>
      <c r="G33" s="266"/>
      <c r="H33" s="266"/>
      <c r="I33" s="266"/>
      <c r="J33" s="266"/>
      <c r="K33" s="266"/>
    </row>
    <row r="34" spans="2:11">
      <c r="B34" s="266"/>
      <c r="C34" s="266"/>
      <c r="D34" s="266"/>
      <c r="E34" s="266"/>
      <c r="F34" s="266"/>
      <c r="G34" s="266"/>
      <c r="H34" s="266"/>
      <c r="I34" s="266"/>
      <c r="J34" s="266"/>
      <c r="K34" s="266"/>
    </row>
    <row r="35" spans="2:11">
      <c r="B35" s="266"/>
      <c r="C35" s="266"/>
      <c r="D35" s="266"/>
      <c r="E35" s="266"/>
      <c r="F35" s="266"/>
      <c r="G35" s="266"/>
      <c r="H35" s="266"/>
      <c r="I35" s="266"/>
      <c r="J35" s="266"/>
      <c r="K35" s="266"/>
    </row>
    <row r="36" spans="2:11">
      <c r="B36" s="266"/>
      <c r="C36" s="266"/>
      <c r="D36" s="266"/>
      <c r="E36" s="266"/>
      <c r="F36" s="266"/>
      <c r="G36" s="266"/>
      <c r="H36" s="266"/>
      <c r="I36" s="266"/>
      <c r="J36" s="266"/>
      <c r="K36" s="266"/>
    </row>
    <row r="37" spans="2:11">
      <c r="B37" s="476"/>
      <c r="C37" s="476"/>
      <c r="D37" s="476"/>
      <c r="E37" s="476"/>
      <c r="F37" s="476"/>
      <c r="G37" s="476"/>
      <c r="H37" s="476"/>
      <c r="I37" s="476"/>
      <c r="J37" s="476"/>
      <c r="K37" s="476"/>
    </row>
    <row r="38" spans="2:11">
      <c r="B38" s="475"/>
      <c r="C38" s="475"/>
      <c r="D38" s="475"/>
      <c r="E38" s="475"/>
      <c r="F38" s="475"/>
      <c r="G38" s="475"/>
      <c r="H38" s="475"/>
      <c r="I38" s="475"/>
      <c r="J38" s="475"/>
      <c r="K38" s="475"/>
    </row>
    <row r="39" spans="2:11" ht="13.5">
      <c r="B39" s="455"/>
      <c r="C39" s="455"/>
      <c r="D39" s="455"/>
      <c r="E39" s="455"/>
      <c r="F39" s="455"/>
      <c r="G39" s="455"/>
      <c r="H39" s="455"/>
      <c r="I39" s="455"/>
      <c r="J39" s="455"/>
      <c r="K39" s="455"/>
    </row>
    <row r="40" spans="2:11" ht="13.5">
      <c r="B40" s="455"/>
      <c r="C40" s="455"/>
      <c r="D40" s="455"/>
      <c r="E40" s="455"/>
      <c r="F40" s="455"/>
      <c r="G40" s="455"/>
      <c r="H40" s="455"/>
      <c r="I40" s="455"/>
      <c r="J40" s="455"/>
      <c r="K40" s="455"/>
    </row>
    <row r="41" spans="2:11" ht="13.5">
      <c r="B41" s="454"/>
      <c r="C41" s="454"/>
      <c r="D41" s="454"/>
      <c r="E41" s="454"/>
      <c r="F41" s="454"/>
      <c r="G41" s="454"/>
      <c r="H41" s="454"/>
      <c r="I41" s="454"/>
      <c r="J41" s="454"/>
      <c r="K41" s="454"/>
    </row>
    <row r="42" spans="2:11" ht="13.5">
      <c r="B42" s="454"/>
      <c r="C42" s="454"/>
      <c r="D42" s="454"/>
      <c r="E42" s="454"/>
      <c r="F42" s="454"/>
      <c r="G42" s="454"/>
      <c r="H42" s="454"/>
      <c r="I42" s="454"/>
      <c r="J42" s="454"/>
      <c r="K42" s="454"/>
    </row>
    <row r="43" spans="2:11" ht="13.5">
      <c r="B43" s="455"/>
      <c r="C43" s="455"/>
      <c r="D43" s="455"/>
      <c r="E43" s="455"/>
      <c r="F43" s="455"/>
      <c r="G43" s="455"/>
      <c r="H43" s="455"/>
      <c r="I43" s="455"/>
      <c r="J43" s="455"/>
      <c r="K43" s="455"/>
    </row>
    <row r="44" spans="2:11" ht="13.5">
      <c r="B44" s="454"/>
      <c r="C44" s="454"/>
      <c r="D44" s="454"/>
      <c r="E44" s="454"/>
      <c r="F44" s="454"/>
      <c r="G44" s="454"/>
      <c r="H44" s="454"/>
      <c r="I44" s="454"/>
      <c r="J44" s="454"/>
      <c r="K44" s="454"/>
    </row>
  </sheetData>
  <mergeCells count="17">
    <mergeCell ref="A1:K1"/>
    <mergeCell ref="A2:K2"/>
    <mergeCell ref="A3:A6"/>
    <mergeCell ref="B3:C4"/>
    <mergeCell ref="D3:E4"/>
    <mergeCell ref="F3:G4"/>
    <mergeCell ref="H3:I4"/>
    <mergeCell ref="J3:K4"/>
    <mergeCell ref="A21:K21"/>
    <mergeCell ref="A22:K22"/>
    <mergeCell ref="A16:A19"/>
    <mergeCell ref="B16:C17"/>
    <mergeCell ref="D16:E17"/>
    <mergeCell ref="F16:G17"/>
    <mergeCell ref="H16:I17"/>
    <mergeCell ref="J16:K17"/>
    <mergeCell ref="A20:K20"/>
  </mergeCells>
  <hyperlinks>
    <hyperlink ref="A25" r:id="rId1"/>
    <hyperlink ref="B5" r:id="rId2"/>
    <hyperlink ref="A26" r:id="rId3"/>
    <hyperlink ref="C5" r:id="rId4"/>
    <hyperlink ref="B18" r:id="rId5"/>
    <hyperlink ref="C18" r:id="rId6"/>
    <hyperlink ref="D5" r:id="rId7"/>
    <hyperlink ref="F5" r:id="rId8"/>
    <hyperlink ref="H5" r:id="rId9"/>
    <hyperlink ref="J5" r:id="rId10"/>
    <hyperlink ref="E5" r:id="rId11"/>
    <hyperlink ref="G5" r:id="rId12"/>
    <hyperlink ref="I5" r:id="rId13"/>
    <hyperlink ref="K5" r:id="rId14"/>
    <hyperlink ref="D18" r:id="rId15"/>
    <hyperlink ref="F18" r:id="rId16"/>
    <hyperlink ref="H18" r:id="rId17"/>
    <hyperlink ref="J18" r:id="rId18"/>
    <hyperlink ref="E18" r:id="rId19"/>
    <hyperlink ref="G18" r:id="rId20"/>
    <hyperlink ref="I18" r:id="rId21"/>
    <hyperlink ref="K18" r:id="rId22"/>
  </hyperlinks>
  <printOptions horizontalCentered="1"/>
  <pageMargins left="0.39370078740157483" right="0.39370078740157483" top="0.39370078740157483" bottom="0.39370078740157483" header="0" footer="0"/>
  <pageSetup paperSize="9" orientation="portrait" verticalDpi="0" r:id="rId23"/>
</worksheet>
</file>

<file path=xl/worksheets/sheet43.xml><?xml version="1.0" encoding="utf-8"?>
<worksheet xmlns="http://schemas.openxmlformats.org/spreadsheetml/2006/main" xmlns:r="http://schemas.openxmlformats.org/officeDocument/2006/relationships">
  <dimension ref="A1:P36"/>
  <sheetViews>
    <sheetView showGridLines="0" workbookViewId="0">
      <selection sqref="A1:N1"/>
    </sheetView>
  </sheetViews>
  <sheetFormatPr defaultColWidth="9.140625" defaultRowHeight="12.75"/>
  <cols>
    <col min="1" max="1" width="13.28515625" style="456" customWidth="1"/>
    <col min="2" max="2" width="11.7109375" style="456" customWidth="1"/>
    <col min="3" max="3" width="14" style="456" customWidth="1"/>
    <col min="4" max="4" width="12.42578125" style="456" customWidth="1"/>
    <col min="5" max="5" width="12.5703125" style="456" customWidth="1"/>
    <col min="6" max="6" width="13" style="456" customWidth="1"/>
    <col min="7" max="7" width="12.5703125" style="456" customWidth="1"/>
    <col min="8" max="16384" width="9.140625" style="456"/>
  </cols>
  <sheetData>
    <row r="1" spans="1:16" ht="30" customHeight="1">
      <c r="A1" s="1547" t="s">
        <v>806</v>
      </c>
      <c r="B1" s="1547"/>
      <c r="C1" s="1547"/>
      <c r="D1" s="1547"/>
      <c r="E1" s="1547"/>
      <c r="F1" s="1547"/>
      <c r="G1" s="1547"/>
    </row>
    <row r="2" spans="1:16" ht="30" customHeight="1">
      <c r="A2" s="1547" t="s">
        <v>805</v>
      </c>
      <c r="B2" s="1547"/>
      <c r="C2" s="1547"/>
      <c r="D2" s="1547"/>
      <c r="E2" s="1547"/>
      <c r="F2" s="1547"/>
      <c r="G2" s="1547"/>
    </row>
    <row r="3" spans="1:16">
      <c r="A3" s="1554"/>
      <c r="B3" s="1555" t="s">
        <v>804</v>
      </c>
      <c r="C3" s="1556" t="s">
        <v>803</v>
      </c>
      <c r="D3" s="1556"/>
      <c r="E3" s="1556"/>
      <c r="F3" s="1556"/>
      <c r="G3" s="1556"/>
    </row>
    <row r="4" spans="1:16" ht="38.25">
      <c r="A4" s="1554"/>
      <c r="B4" s="1555"/>
      <c r="C4" s="474" t="s">
        <v>15</v>
      </c>
      <c r="D4" s="474" t="s">
        <v>802</v>
      </c>
      <c r="E4" s="474" t="s">
        <v>801</v>
      </c>
      <c r="F4" s="474" t="s">
        <v>800</v>
      </c>
      <c r="G4" s="474" t="s">
        <v>799</v>
      </c>
    </row>
    <row r="5" spans="1:16">
      <c r="A5" s="1554"/>
      <c r="B5" s="474" t="s">
        <v>214</v>
      </c>
      <c r="C5" s="1557" t="s">
        <v>374</v>
      </c>
      <c r="D5" s="1557"/>
      <c r="E5" s="1557"/>
      <c r="F5" s="1557"/>
      <c r="G5" s="1557"/>
    </row>
    <row r="6" spans="1:16" s="444" customFormat="1">
      <c r="A6" s="446" t="s">
        <v>75</v>
      </c>
      <c r="B6" s="430">
        <v>5144213</v>
      </c>
      <c r="C6" s="430">
        <v>258983</v>
      </c>
      <c r="D6" s="430">
        <v>188652</v>
      </c>
      <c r="E6" s="430">
        <v>40291</v>
      </c>
      <c r="F6" s="430">
        <v>20598</v>
      </c>
      <c r="G6" s="430">
        <v>9441</v>
      </c>
      <c r="H6" s="456"/>
      <c r="I6" s="466"/>
      <c r="J6" s="466"/>
      <c r="K6" s="466"/>
      <c r="L6" s="466"/>
      <c r="M6" s="466"/>
      <c r="N6" s="466"/>
      <c r="O6" s="466"/>
      <c r="P6" s="473"/>
    </row>
    <row r="7" spans="1:16" s="444" customFormat="1">
      <c r="A7" s="445" t="s">
        <v>377</v>
      </c>
      <c r="B7" s="430">
        <v>4584374</v>
      </c>
      <c r="C7" s="430">
        <v>235774</v>
      </c>
      <c r="D7" s="430">
        <v>174306</v>
      </c>
      <c r="E7" s="430">
        <v>35577</v>
      </c>
      <c r="F7" s="430">
        <v>17894</v>
      </c>
      <c r="G7" s="430">
        <v>7997</v>
      </c>
      <c r="H7" s="456"/>
      <c r="I7" s="466"/>
      <c r="J7" s="466"/>
      <c r="K7" s="466"/>
      <c r="L7" s="466"/>
      <c r="M7" s="466"/>
      <c r="N7" s="466"/>
      <c r="O7" s="466"/>
      <c r="P7" s="473"/>
    </row>
    <row r="8" spans="1:16" s="437" customFormat="1">
      <c r="A8" s="441" t="s">
        <v>378</v>
      </c>
      <c r="B8" s="430">
        <v>1122815</v>
      </c>
      <c r="C8" s="430">
        <v>95879</v>
      </c>
      <c r="D8" s="430">
        <v>71846</v>
      </c>
      <c r="E8" s="430">
        <v>16267</v>
      </c>
      <c r="F8" s="430">
        <v>5972</v>
      </c>
      <c r="G8" s="430">
        <v>1795</v>
      </c>
      <c r="H8" s="456"/>
      <c r="M8" s="473"/>
      <c r="N8" s="473"/>
      <c r="O8" s="466"/>
      <c r="P8" s="473"/>
    </row>
    <row r="9" spans="1:16" s="437" customFormat="1">
      <c r="A9" s="443" t="s">
        <v>382</v>
      </c>
      <c r="B9" s="430">
        <v>1217146</v>
      </c>
      <c r="C9" s="430">
        <v>87044</v>
      </c>
      <c r="D9" s="430">
        <v>69477</v>
      </c>
      <c r="E9" s="430">
        <v>9846</v>
      </c>
      <c r="F9" s="430">
        <v>5557</v>
      </c>
      <c r="G9" s="430">
        <v>2165</v>
      </c>
      <c r="H9" s="456"/>
      <c r="M9" s="473"/>
      <c r="N9" s="473"/>
      <c r="O9" s="466"/>
      <c r="P9" s="473"/>
    </row>
    <row r="10" spans="1:16" s="437" customFormat="1">
      <c r="A10" s="443" t="s">
        <v>431</v>
      </c>
      <c r="B10" s="430">
        <v>288640</v>
      </c>
      <c r="C10" s="430">
        <v>5458</v>
      </c>
      <c r="D10" s="430">
        <v>3420</v>
      </c>
      <c r="E10" s="430">
        <v>960</v>
      </c>
      <c r="F10" s="430">
        <v>610</v>
      </c>
      <c r="G10" s="430">
        <v>468</v>
      </c>
      <c r="H10" s="456"/>
      <c r="M10" s="473"/>
      <c r="N10" s="473"/>
      <c r="O10" s="466"/>
      <c r="P10" s="473"/>
    </row>
    <row r="11" spans="1:16" s="437" customFormat="1">
      <c r="A11" s="442" t="s">
        <v>392</v>
      </c>
      <c r="B11" s="430">
        <v>1719736</v>
      </c>
      <c r="C11" s="430">
        <v>35666</v>
      </c>
      <c r="D11" s="430">
        <v>22467</v>
      </c>
      <c r="E11" s="430">
        <v>5431</v>
      </c>
      <c r="F11" s="430">
        <v>4549</v>
      </c>
      <c r="G11" s="430">
        <v>3219</v>
      </c>
      <c r="H11" s="456"/>
      <c r="M11" s="473"/>
      <c r="N11" s="473"/>
      <c r="O11" s="466"/>
      <c r="P11" s="473"/>
    </row>
    <row r="12" spans="1:16" s="437" customFormat="1">
      <c r="A12" s="441" t="s">
        <v>394</v>
      </c>
      <c r="B12" s="430">
        <v>236037</v>
      </c>
      <c r="C12" s="430">
        <v>11728</v>
      </c>
      <c r="D12" s="430">
        <v>7098</v>
      </c>
      <c r="E12" s="430">
        <v>3074</v>
      </c>
      <c r="F12" s="430">
        <v>1205</v>
      </c>
      <c r="G12" s="430">
        <v>351</v>
      </c>
      <c r="H12" s="456"/>
      <c r="M12" s="473"/>
      <c r="N12" s="473"/>
      <c r="O12" s="466"/>
      <c r="P12" s="473"/>
    </row>
    <row r="13" spans="1:16" s="437" customFormat="1">
      <c r="A13" s="440" t="s">
        <v>19</v>
      </c>
      <c r="B13" s="430">
        <v>474606</v>
      </c>
      <c r="C13" s="430">
        <v>11580</v>
      </c>
      <c r="D13" s="430">
        <v>5590</v>
      </c>
      <c r="E13" s="430">
        <v>2160</v>
      </c>
      <c r="F13" s="430">
        <v>2432</v>
      </c>
      <c r="G13" s="430">
        <v>1398</v>
      </c>
      <c r="H13" s="456"/>
      <c r="M13" s="473"/>
      <c r="N13" s="473"/>
      <c r="O13" s="466"/>
      <c r="P13" s="473"/>
    </row>
    <row r="14" spans="1:16" s="437" customFormat="1">
      <c r="A14" s="439" t="s">
        <v>17</v>
      </c>
      <c r="B14" s="430">
        <v>85233</v>
      </c>
      <c r="C14" s="430">
        <v>11628</v>
      </c>
      <c r="D14" s="430">
        <v>8755</v>
      </c>
      <c r="E14" s="430">
        <v>2554</v>
      </c>
      <c r="F14" s="430">
        <v>273</v>
      </c>
      <c r="G14" s="430">
        <v>46</v>
      </c>
      <c r="H14" s="456"/>
      <c r="M14" s="473"/>
      <c r="N14" s="473"/>
      <c r="O14" s="466"/>
      <c r="P14" s="473"/>
    </row>
    <row r="15" spans="1:16">
      <c r="A15" s="1554"/>
      <c r="B15" s="1555" t="s">
        <v>798</v>
      </c>
      <c r="C15" s="1556" t="s">
        <v>797</v>
      </c>
      <c r="D15" s="1556"/>
      <c r="E15" s="1556"/>
      <c r="F15" s="1556"/>
      <c r="G15" s="1556"/>
      <c r="O15" s="466"/>
    </row>
    <row r="16" spans="1:16" ht="25.5">
      <c r="A16" s="1554"/>
      <c r="B16" s="1555"/>
      <c r="C16" s="472" t="s">
        <v>15</v>
      </c>
      <c r="D16" s="472" t="s">
        <v>796</v>
      </c>
      <c r="E16" s="472" t="s">
        <v>795</v>
      </c>
      <c r="F16" s="472" t="s">
        <v>794</v>
      </c>
      <c r="G16" s="472" t="s">
        <v>793</v>
      </c>
    </row>
    <row r="17" spans="1:7">
      <c r="A17" s="1554"/>
      <c r="B17" s="472" t="s">
        <v>215</v>
      </c>
      <c r="C17" s="1558" t="s">
        <v>416</v>
      </c>
      <c r="D17" s="1558"/>
      <c r="E17" s="1558"/>
      <c r="F17" s="1558"/>
      <c r="G17" s="1558"/>
    </row>
    <row r="18" spans="1:7" ht="9.9499999999999993" customHeight="1">
      <c r="A18" s="1443" t="s">
        <v>8</v>
      </c>
      <c r="B18" s="1443"/>
      <c r="C18" s="1443"/>
      <c r="D18" s="1443"/>
      <c r="E18" s="1443"/>
      <c r="F18" s="1443"/>
      <c r="G18" s="1443"/>
    </row>
    <row r="19" spans="1:7" s="459" customFormat="1">
      <c r="A19" s="1497" t="s">
        <v>740</v>
      </c>
      <c r="B19" s="1497"/>
      <c r="C19" s="1497"/>
      <c r="D19" s="1497"/>
      <c r="E19" s="1497"/>
      <c r="F19" s="1497"/>
      <c r="G19" s="1497"/>
    </row>
    <row r="20" spans="1:7" s="462" customFormat="1">
      <c r="A20" s="1553" t="s">
        <v>739</v>
      </c>
      <c r="B20" s="1531"/>
      <c r="C20" s="1531"/>
      <c r="D20" s="1531"/>
      <c r="E20" s="1531"/>
      <c r="F20" s="1531"/>
      <c r="G20" s="1531"/>
    </row>
    <row r="21" spans="1:7">
      <c r="A21" s="1553" t="s">
        <v>792</v>
      </c>
      <c r="B21" s="1531"/>
      <c r="C21" s="1531"/>
      <c r="D21" s="1531"/>
      <c r="E21" s="1531"/>
      <c r="F21" s="1531"/>
      <c r="G21" s="1531"/>
    </row>
    <row r="22" spans="1:7">
      <c r="A22" s="1553" t="s">
        <v>791</v>
      </c>
      <c r="B22" s="1531"/>
      <c r="C22" s="1531"/>
      <c r="D22" s="1531"/>
      <c r="E22" s="1531"/>
      <c r="F22" s="1531"/>
      <c r="G22" s="1531"/>
    </row>
    <row r="23" spans="1:7">
      <c r="A23" s="471"/>
      <c r="B23" s="460"/>
      <c r="C23" s="460"/>
      <c r="D23" s="460"/>
      <c r="E23" s="460"/>
      <c r="F23" s="460"/>
      <c r="G23" s="460"/>
    </row>
    <row r="24" spans="1:7">
      <c r="A24" s="140" t="s">
        <v>3</v>
      </c>
    </row>
    <row r="25" spans="1:7" s="470" customFormat="1" ht="9">
      <c r="A25" s="431" t="s">
        <v>790</v>
      </c>
    </row>
    <row r="26" spans="1:7" s="470" customFormat="1">
      <c r="A26" s="431" t="s">
        <v>770</v>
      </c>
      <c r="B26" s="461"/>
      <c r="C26" s="461"/>
      <c r="D26" s="461"/>
      <c r="E26" s="461"/>
      <c r="F26" s="461"/>
      <c r="G26" s="461"/>
    </row>
    <row r="27" spans="1:7">
      <c r="A27" s="469"/>
      <c r="B27" s="461"/>
      <c r="C27" s="461"/>
      <c r="D27" s="461"/>
      <c r="E27" s="461"/>
      <c r="F27" s="461"/>
      <c r="G27" s="461"/>
    </row>
    <row r="28" spans="1:7">
      <c r="A28" s="469"/>
      <c r="B28" s="430"/>
      <c r="C28" s="430"/>
      <c r="D28" s="430"/>
      <c r="E28" s="430"/>
      <c r="F28" s="430"/>
      <c r="G28" s="430"/>
    </row>
    <row r="29" spans="1:7">
      <c r="B29" s="430"/>
      <c r="C29" s="430"/>
      <c r="D29" s="430"/>
      <c r="E29" s="430"/>
      <c r="F29" s="430"/>
      <c r="G29" s="430"/>
    </row>
    <row r="30" spans="1:7">
      <c r="B30" s="430"/>
      <c r="C30" s="430"/>
      <c r="D30" s="430"/>
      <c r="E30" s="430"/>
      <c r="F30" s="430"/>
      <c r="G30" s="430"/>
    </row>
    <row r="31" spans="1:7">
      <c r="B31" s="430"/>
      <c r="C31" s="430"/>
      <c r="D31" s="430"/>
      <c r="E31" s="430"/>
      <c r="F31" s="430"/>
      <c r="G31" s="430"/>
    </row>
    <row r="32" spans="1:7">
      <c r="B32" s="430"/>
      <c r="C32" s="430"/>
      <c r="D32" s="430"/>
      <c r="E32" s="430"/>
      <c r="F32" s="430"/>
      <c r="G32" s="430"/>
    </row>
    <row r="33" spans="2:7">
      <c r="B33" s="430"/>
      <c r="C33" s="430"/>
      <c r="D33" s="430"/>
      <c r="E33" s="430"/>
      <c r="F33" s="430"/>
      <c r="G33" s="430"/>
    </row>
    <row r="34" spans="2:7">
      <c r="B34" s="430"/>
      <c r="C34" s="430"/>
      <c r="D34" s="430"/>
      <c r="E34" s="430"/>
      <c r="F34" s="430"/>
      <c r="G34" s="430"/>
    </row>
    <row r="35" spans="2:7">
      <c r="B35" s="430"/>
      <c r="C35" s="430"/>
      <c r="D35" s="430"/>
      <c r="E35" s="430"/>
      <c r="F35" s="430"/>
      <c r="G35" s="430"/>
    </row>
    <row r="36" spans="2:7">
      <c r="B36" s="430"/>
      <c r="C36" s="430"/>
      <c r="D36" s="430"/>
      <c r="E36" s="430"/>
      <c r="F36" s="430"/>
      <c r="G36" s="430"/>
    </row>
  </sheetData>
  <mergeCells count="15">
    <mergeCell ref="A20:G20"/>
    <mergeCell ref="A21:G21"/>
    <mergeCell ref="A22:G22"/>
    <mergeCell ref="A19:G19"/>
    <mergeCell ref="A1:G1"/>
    <mergeCell ref="A2:G2"/>
    <mergeCell ref="A3:A5"/>
    <mergeCell ref="B3:B4"/>
    <mergeCell ref="C3:G3"/>
    <mergeCell ref="C5:G5"/>
    <mergeCell ref="A15:A17"/>
    <mergeCell ref="B15:B16"/>
    <mergeCell ref="C15:G15"/>
    <mergeCell ref="C17:G17"/>
    <mergeCell ref="A18:G18"/>
  </mergeCells>
  <hyperlinks>
    <hyperlink ref="A25" r:id="rId1"/>
    <hyperlink ref="B3:B4" r:id="rId2" display="Valor da produção padrão total"/>
    <hyperlink ref="B15:B16" r:id="rId3" display="Value of total standard production"/>
    <hyperlink ref="A26" r:id="rId4"/>
    <hyperlink ref="C3:G3" r:id="rId5" display="Classes de dimensão económica "/>
    <hyperlink ref="C15:G15" r:id="rId6" display="Economic size classes "/>
  </hyperlinks>
  <printOptions horizontalCentered="1"/>
  <pageMargins left="0.39370078740157483" right="0.39370078740157483" top="0.39370078740157483" bottom="0.39370078740157483" header="0" footer="0"/>
  <pageSetup paperSize="9" orientation="portrait" verticalDpi="0" r:id="rId7"/>
</worksheet>
</file>

<file path=xl/worksheets/sheet44.xml><?xml version="1.0" encoding="utf-8"?>
<worksheet xmlns="http://schemas.openxmlformats.org/spreadsheetml/2006/main" xmlns:r="http://schemas.openxmlformats.org/officeDocument/2006/relationships">
  <dimension ref="A1:Z46"/>
  <sheetViews>
    <sheetView showGridLines="0" workbookViewId="0">
      <selection sqref="A1:N1"/>
    </sheetView>
  </sheetViews>
  <sheetFormatPr defaultColWidth="9.140625" defaultRowHeight="12.75"/>
  <cols>
    <col min="1" max="1" width="9" style="453" customWidth="1"/>
    <col min="2" max="2" width="7.28515625" style="453" customWidth="1"/>
    <col min="3" max="3" width="7" style="453" customWidth="1"/>
    <col min="4" max="7" width="7.7109375" style="453" customWidth="1"/>
    <col min="8" max="8" width="7.140625" style="453" customWidth="1"/>
    <col min="9" max="9" width="7.7109375" style="453" customWidth="1"/>
    <col min="10" max="10" width="6.7109375" style="453" customWidth="1"/>
    <col min="11" max="11" width="7.7109375" style="453" customWidth="1"/>
    <col min="12" max="12" width="6.140625" style="453" customWidth="1"/>
    <col min="13" max="13" width="7.7109375" style="453" customWidth="1"/>
    <col min="14" max="14" width="9.140625" style="452"/>
    <col min="15" max="15" width="5.85546875" style="452" customWidth="1"/>
    <col min="16" max="16384" width="9.140625" style="452"/>
  </cols>
  <sheetData>
    <row r="1" spans="1:26" ht="30" customHeight="1">
      <c r="A1" s="1563" t="s">
        <v>789</v>
      </c>
      <c r="B1" s="1563"/>
      <c r="C1" s="1563"/>
      <c r="D1" s="1563"/>
      <c r="E1" s="1563"/>
      <c r="F1" s="1563"/>
      <c r="G1" s="1563"/>
      <c r="H1" s="1563"/>
      <c r="I1" s="1563"/>
      <c r="J1" s="1563"/>
      <c r="K1" s="1563"/>
      <c r="L1" s="1563"/>
      <c r="M1" s="1563"/>
    </row>
    <row r="2" spans="1:26" ht="30" customHeight="1">
      <c r="A2" s="1563" t="s">
        <v>788</v>
      </c>
      <c r="B2" s="1563"/>
      <c r="C2" s="1563"/>
      <c r="D2" s="1563"/>
      <c r="E2" s="1563"/>
      <c r="F2" s="1563"/>
      <c r="G2" s="1563"/>
      <c r="H2" s="1563"/>
      <c r="I2" s="1563"/>
      <c r="J2" s="1563"/>
      <c r="K2" s="1563"/>
      <c r="L2" s="1563"/>
      <c r="M2" s="1563"/>
    </row>
    <row r="3" spans="1:26" s="463" customFormat="1" ht="13.5" customHeight="1">
      <c r="A3" s="1564" t="s">
        <v>780</v>
      </c>
      <c r="B3" s="1567" t="s">
        <v>15</v>
      </c>
      <c r="C3" s="1567"/>
      <c r="D3" s="1568" t="s">
        <v>787</v>
      </c>
      <c r="E3" s="1569"/>
      <c r="F3" s="1569"/>
      <c r="G3" s="1570"/>
      <c r="H3" s="1568" t="s">
        <v>786</v>
      </c>
      <c r="I3" s="1569"/>
      <c r="J3" s="1569"/>
      <c r="K3" s="1569"/>
      <c r="L3" s="1569"/>
      <c r="M3" s="1570"/>
    </row>
    <row r="4" spans="1:26" s="463" customFormat="1" ht="13.5" customHeight="1">
      <c r="A4" s="1565"/>
      <c r="B4" s="1567"/>
      <c r="C4" s="1567"/>
      <c r="D4" s="468" t="s">
        <v>785</v>
      </c>
      <c r="E4" s="468"/>
      <c r="F4" s="468"/>
      <c r="G4" s="468"/>
      <c r="H4" s="1571" t="s">
        <v>15</v>
      </c>
      <c r="I4" s="1572"/>
      <c r="J4" s="1568" t="s">
        <v>785</v>
      </c>
      <c r="K4" s="1569"/>
      <c r="L4" s="1569"/>
      <c r="M4" s="1570"/>
    </row>
    <row r="5" spans="1:26" s="463" customFormat="1">
      <c r="A5" s="1565"/>
      <c r="B5" s="1567"/>
      <c r="C5" s="1567"/>
      <c r="D5" s="1567" t="s">
        <v>784</v>
      </c>
      <c r="E5" s="1567"/>
      <c r="F5" s="1567" t="s">
        <v>783</v>
      </c>
      <c r="G5" s="1567"/>
      <c r="H5" s="1573"/>
      <c r="I5" s="1574"/>
      <c r="J5" s="1571" t="s">
        <v>782</v>
      </c>
      <c r="K5" s="1572"/>
      <c r="L5" s="1571" t="s">
        <v>781</v>
      </c>
      <c r="M5" s="1572"/>
    </row>
    <row r="6" spans="1:26" s="463" customFormat="1">
      <c r="A6" s="1565"/>
      <c r="B6" s="1567"/>
      <c r="C6" s="1567"/>
      <c r="D6" s="1567"/>
      <c r="E6" s="1567"/>
      <c r="F6" s="1567"/>
      <c r="G6" s="1567"/>
      <c r="H6" s="1575"/>
      <c r="I6" s="1576"/>
      <c r="J6" s="1575"/>
      <c r="K6" s="1576"/>
      <c r="L6" s="1575"/>
      <c r="M6" s="1576"/>
    </row>
    <row r="7" spans="1:26" s="463" customFormat="1">
      <c r="A7" s="1566"/>
      <c r="B7" s="464" t="s">
        <v>374</v>
      </c>
      <c r="C7" s="464" t="s">
        <v>452</v>
      </c>
      <c r="D7" s="464" t="s">
        <v>374</v>
      </c>
      <c r="E7" s="467" t="s">
        <v>452</v>
      </c>
      <c r="F7" s="464" t="s">
        <v>374</v>
      </c>
      <c r="G7" s="467" t="s">
        <v>452</v>
      </c>
      <c r="H7" s="464" t="s">
        <v>374</v>
      </c>
      <c r="I7" s="464" t="s">
        <v>452</v>
      </c>
      <c r="J7" s="464" t="s">
        <v>374</v>
      </c>
      <c r="K7" s="464" t="s">
        <v>452</v>
      </c>
      <c r="L7" s="464" t="s">
        <v>374</v>
      </c>
      <c r="M7" s="464" t="s">
        <v>452</v>
      </c>
    </row>
    <row r="8" spans="1:26" s="444" customFormat="1">
      <c r="A8" s="446" t="s">
        <v>75</v>
      </c>
      <c r="B8" s="430">
        <v>258983</v>
      </c>
      <c r="C8" s="430">
        <v>4663173</v>
      </c>
      <c r="D8" s="430">
        <v>246149</v>
      </c>
      <c r="E8" s="430">
        <v>2273881</v>
      </c>
      <c r="F8" s="430">
        <v>11397</v>
      </c>
      <c r="G8" s="430">
        <v>1195004</v>
      </c>
      <c r="H8" s="430">
        <v>257736</v>
      </c>
      <c r="I8" s="430">
        <v>3641691</v>
      </c>
      <c r="J8" s="430">
        <v>242763</v>
      </c>
      <c r="K8" s="430">
        <v>2495039</v>
      </c>
      <c r="L8" s="430">
        <v>22568</v>
      </c>
      <c r="M8" s="430">
        <v>705093</v>
      </c>
      <c r="O8" s="466"/>
      <c r="P8" s="466"/>
      <c r="Q8" s="466"/>
      <c r="R8" s="466"/>
      <c r="S8" s="466"/>
      <c r="T8" s="466"/>
      <c r="U8" s="466"/>
      <c r="V8" s="466"/>
      <c r="W8" s="466"/>
      <c r="X8" s="466"/>
      <c r="Y8" s="466"/>
      <c r="Z8" s="466"/>
    </row>
    <row r="9" spans="1:26" s="444" customFormat="1">
      <c r="A9" s="445" t="s">
        <v>377</v>
      </c>
      <c r="B9" s="430">
        <v>235774</v>
      </c>
      <c r="C9" s="430">
        <v>4515890</v>
      </c>
      <c r="D9" s="430">
        <v>223506</v>
      </c>
      <c r="E9" s="430">
        <v>2152928</v>
      </c>
      <c r="F9" s="430">
        <v>11119</v>
      </c>
      <c r="G9" s="430">
        <v>1189554</v>
      </c>
      <c r="H9" s="430">
        <v>234587</v>
      </c>
      <c r="I9" s="430">
        <v>3513006</v>
      </c>
      <c r="J9" s="430">
        <v>221440</v>
      </c>
      <c r="K9" s="430">
        <v>2426629</v>
      </c>
      <c r="L9" s="430">
        <v>17620</v>
      </c>
      <c r="M9" s="430">
        <v>653956</v>
      </c>
      <c r="O9" s="466"/>
      <c r="P9" s="466"/>
      <c r="Q9" s="466"/>
      <c r="R9" s="466"/>
      <c r="S9" s="466"/>
      <c r="T9" s="466"/>
      <c r="U9" s="466"/>
      <c r="V9" s="466"/>
      <c r="W9" s="466"/>
      <c r="X9" s="466"/>
      <c r="Y9" s="466"/>
      <c r="Z9" s="466"/>
    </row>
    <row r="10" spans="1:26" s="437" customFormat="1">
      <c r="A10" s="441" t="s">
        <v>378</v>
      </c>
      <c r="B10" s="430">
        <v>95879</v>
      </c>
      <c r="C10" s="430">
        <v>970367</v>
      </c>
      <c r="D10" s="430">
        <v>91464</v>
      </c>
      <c r="E10" s="430">
        <v>482706</v>
      </c>
      <c r="F10" s="430">
        <v>3519</v>
      </c>
      <c r="G10" s="430">
        <v>59822</v>
      </c>
      <c r="H10" s="430">
        <v>95560</v>
      </c>
      <c r="I10" s="430">
        <v>653134</v>
      </c>
      <c r="J10" s="430">
        <v>90459</v>
      </c>
      <c r="K10" s="430">
        <v>556783</v>
      </c>
      <c r="L10" s="430">
        <v>6141</v>
      </c>
      <c r="M10" s="430">
        <v>37596</v>
      </c>
      <c r="N10" s="444"/>
      <c r="O10" s="444"/>
      <c r="P10" s="444"/>
      <c r="Q10" s="444"/>
      <c r="R10" s="466"/>
      <c r="S10" s="466"/>
      <c r="T10" s="444"/>
      <c r="U10" s="444"/>
      <c r="V10" s="444"/>
      <c r="W10" s="444"/>
    </row>
    <row r="11" spans="1:26" s="437" customFormat="1">
      <c r="A11" s="443" t="s">
        <v>382</v>
      </c>
      <c r="B11" s="430">
        <v>87044</v>
      </c>
      <c r="C11" s="430">
        <v>883659</v>
      </c>
      <c r="D11" s="430">
        <v>84289</v>
      </c>
      <c r="E11" s="430">
        <v>461462</v>
      </c>
      <c r="F11" s="430">
        <v>2629</v>
      </c>
      <c r="G11" s="430">
        <v>112132</v>
      </c>
      <c r="H11" s="430">
        <v>86487</v>
      </c>
      <c r="I11" s="430">
        <v>585904</v>
      </c>
      <c r="J11" s="430">
        <v>84036</v>
      </c>
      <c r="K11" s="430">
        <v>412705</v>
      </c>
      <c r="L11" s="430">
        <v>6361</v>
      </c>
      <c r="M11" s="430">
        <v>104032</v>
      </c>
      <c r="N11" s="444"/>
      <c r="O11" s="444"/>
      <c r="P11" s="444"/>
      <c r="Q11" s="444"/>
      <c r="R11" s="466"/>
      <c r="S11" s="466"/>
      <c r="T11" s="444"/>
      <c r="U11" s="444"/>
      <c r="V11" s="444"/>
      <c r="W11" s="444"/>
    </row>
    <row r="12" spans="1:26" s="437" customFormat="1">
      <c r="A12" s="443" t="s">
        <v>431</v>
      </c>
      <c r="B12" s="430">
        <v>5458</v>
      </c>
      <c r="C12" s="430">
        <v>96985</v>
      </c>
      <c r="D12" s="430">
        <v>5040</v>
      </c>
      <c r="E12" s="430">
        <v>38948</v>
      </c>
      <c r="F12" s="430">
        <v>397</v>
      </c>
      <c r="G12" s="430">
        <v>37343</v>
      </c>
      <c r="H12" s="430">
        <v>5401</v>
      </c>
      <c r="I12" s="430">
        <v>77636</v>
      </c>
      <c r="J12" s="430">
        <v>4947</v>
      </c>
      <c r="K12" s="430">
        <v>46536</v>
      </c>
      <c r="L12" s="430">
        <v>446</v>
      </c>
      <c r="M12" s="430">
        <v>15849</v>
      </c>
      <c r="N12" s="444"/>
      <c r="O12" s="444"/>
      <c r="P12" s="444"/>
      <c r="Q12" s="444"/>
      <c r="R12" s="466"/>
      <c r="S12" s="466"/>
      <c r="T12" s="444"/>
      <c r="U12" s="444"/>
      <c r="V12" s="444"/>
      <c r="W12" s="444"/>
    </row>
    <row r="13" spans="1:26" s="437" customFormat="1">
      <c r="A13" s="442" t="s">
        <v>392</v>
      </c>
      <c r="B13" s="430">
        <v>35666</v>
      </c>
      <c r="C13" s="430">
        <v>2394224</v>
      </c>
      <c r="D13" s="430">
        <v>31353</v>
      </c>
      <c r="E13" s="430">
        <v>1088994</v>
      </c>
      <c r="F13" s="430">
        <v>4221</v>
      </c>
      <c r="G13" s="430">
        <v>965777</v>
      </c>
      <c r="H13" s="430">
        <v>35428</v>
      </c>
      <c r="I13" s="430">
        <v>2100762</v>
      </c>
      <c r="J13" s="430">
        <v>31004</v>
      </c>
      <c r="K13" s="430">
        <v>1337104</v>
      </c>
      <c r="L13" s="430">
        <v>4271</v>
      </c>
      <c r="M13" s="430">
        <v>485052</v>
      </c>
      <c r="N13" s="444"/>
      <c r="O13" s="444"/>
      <c r="P13" s="444"/>
      <c r="Q13" s="444"/>
      <c r="R13" s="466"/>
      <c r="S13" s="466"/>
      <c r="T13" s="444"/>
      <c r="U13" s="444"/>
      <c r="V13" s="444"/>
      <c r="W13" s="444"/>
    </row>
    <row r="14" spans="1:26" s="437" customFormat="1">
      <c r="A14" s="441" t="s">
        <v>394</v>
      </c>
      <c r="B14" s="430">
        <v>11728</v>
      </c>
      <c r="C14" s="430">
        <v>170655</v>
      </c>
      <c r="D14" s="430">
        <v>11360</v>
      </c>
      <c r="E14" s="430">
        <v>80817</v>
      </c>
      <c r="F14" s="430">
        <v>353</v>
      </c>
      <c r="G14" s="430">
        <v>14480</v>
      </c>
      <c r="H14" s="430">
        <v>11711</v>
      </c>
      <c r="I14" s="430">
        <v>95570</v>
      </c>
      <c r="J14" s="430">
        <v>10993</v>
      </c>
      <c r="K14" s="430">
        <v>73502</v>
      </c>
      <c r="L14" s="430">
        <v>401</v>
      </c>
      <c r="M14" s="430">
        <v>11427</v>
      </c>
      <c r="N14" s="444"/>
      <c r="O14" s="444"/>
      <c r="P14" s="444"/>
      <c r="Q14" s="444"/>
      <c r="R14" s="466"/>
      <c r="S14" s="466"/>
      <c r="T14" s="444"/>
      <c r="U14" s="444"/>
      <c r="V14" s="444"/>
      <c r="W14" s="444"/>
    </row>
    <row r="15" spans="1:26" s="437" customFormat="1">
      <c r="A15" s="440" t="s">
        <v>19</v>
      </c>
      <c r="B15" s="430">
        <v>11580</v>
      </c>
      <c r="C15" s="430">
        <v>139799</v>
      </c>
      <c r="D15" s="430">
        <v>11105</v>
      </c>
      <c r="E15" s="430">
        <v>116259</v>
      </c>
      <c r="F15" s="430">
        <v>225</v>
      </c>
      <c r="G15" s="430">
        <v>5299</v>
      </c>
      <c r="H15" s="430">
        <v>11532</v>
      </c>
      <c r="I15" s="430">
        <v>123793</v>
      </c>
      <c r="J15" s="430">
        <v>9742</v>
      </c>
      <c r="K15" s="430">
        <v>63819</v>
      </c>
      <c r="L15" s="430">
        <v>4728</v>
      </c>
      <c r="M15" s="430">
        <v>50952</v>
      </c>
      <c r="N15" s="444"/>
      <c r="O15" s="444"/>
      <c r="P15" s="444"/>
      <c r="Q15" s="444"/>
      <c r="R15" s="466"/>
      <c r="S15" s="466"/>
      <c r="T15" s="444"/>
      <c r="U15" s="444"/>
      <c r="V15" s="444"/>
      <c r="W15" s="444"/>
    </row>
    <row r="16" spans="1:26" s="437" customFormat="1">
      <c r="A16" s="439" t="s">
        <v>17</v>
      </c>
      <c r="B16" s="430">
        <v>11628</v>
      </c>
      <c r="C16" s="430">
        <v>7484</v>
      </c>
      <c r="D16" s="430">
        <v>11538</v>
      </c>
      <c r="E16" s="430">
        <v>4693</v>
      </c>
      <c r="F16" s="430">
        <v>52</v>
      </c>
      <c r="G16" s="430">
        <v>150</v>
      </c>
      <c r="H16" s="430">
        <v>11617</v>
      </c>
      <c r="I16" s="430">
        <v>4893</v>
      </c>
      <c r="J16" s="430">
        <v>11582</v>
      </c>
      <c r="K16" s="430">
        <v>4591</v>
      </c>
      <c r="L16" s="430">
        <v>220</v>
      </c>
      <c r="M16" s="430">
        <v>185</v>
      </c>
      <c r="N16" s="444"/>
      <c r="O16" s="444"/>
      <c r="P16" s="444"/>
      <c r="Q16" s="444"/>
      <c r="R16" s="466"/>
      <c r="S16" s="466"/>
      <c r="T16" s="444"/>
      <c r="U16" s="444"/>
      <c r="V16" s="444"/>
      <c r="W16" s="444"/>
    </row>
    <row r="17" spans="1:13" s="463" customFormat="1" ht="13.5" customHeight="1">
      <c r="A17" s="1560" t="s">
        <v>780</v>
      </c>
      <c r="B17" s="1559" t="s">
        <v>15</v>
      </c>
      <c r="C17" s="1559"/>
      <c r="D17" s="1559" t="s">
        <v>779</v>
      </c>
      <c r="E17" s="1559"/>
      <c r="F17" s="1559"/>
      <c r="G17" s="1559"/>
      <c r="H17" s="1559" t="s">
        <v>778</v>
      </c>
      <c r="I17" s="1559"/>
      <c r="J17" s="1559"/>
      <c r="K17" s="1559"/>
      <c r="L17" s="1559"/>
      <c r="M17" s="1559"/>
    </row>
    <row r="18" spans="1:13" s="463" customFormat="1" ht="13.5" customHeight="1">
      <c r="A18" s="1560"/>
      <c r="B18" s="1559"/>
      <c r="C18" s="1559"/>
      <c r="D18" s="1559" t="s">
        <v>777</v>
      </c>
      <c r="E18" s="1559"/>
      <c r="F18" s="1559"/>
      <c r="G18" s="1559"/>
      <c r="H18" s="1559" t="s">
        <v>15</v>
      </c>
      <c r="I18" s="1559"/>
      <c r="J18" s="1559" t="s">
        <v>777</v>
      </c>
      <c r="K18" s="1559"/>
      <c r="L18" s="1559"/>
      <c r="M18" s="1559"/>
    </row>
    <row r="19" spans="1:13" s="463" customFormat="1">
      <c r="A19" s="1560"/>
      <c r="B19" s="1559"/>
      <c r="C19" s="1559"/>
      <c r="D19" s="1559" t="s">
        <v>776</v>
      </c>
      <c r="E19" s="1559"/>
      <c r="F19" s="1559" t="s">
        <v>775</v>
      </c>
      <c r="G19" s="1559"/>
      <c r="H19" s="1559"/>
      <c r="I19" s="1559"/>
      <c r="J19" s="1559" t="s">
        <v>774</v>
      </c>
      <c r="K19" s="1559"/>
      <c r="L19" s="1559" t="s">
        <v>773</v>
      </c>
      <c r="M19" s="1559"/>
    </row>
    <row r="20" spans="1:13" s="463" customFormat="1">
      <c r="A20" s="1560"/>
      <c r="B20" s="1559"/>
      <c r="C20" s="1559"/>
      <c r="D20" s="1559"/>
      <c r="E20" s="1559"/>
      <c r="F20" s="1559"/>
      <c r="G20" s="1559"/>
      <c r="H20" s="1559"/>
      <c r="I20" s="1559"/>
      <c r="J20" s="1559"/>
      <c r="K20" s="1559"/>
      <c r="L20" s="1559"/>
      <c r="M20" s="1559"/>
    </row>
    <row r="21" spans="1:13" s="463" customFormat="1">
      <c r="A21" s="1560"/>
      <c r="B21" s="464" t="s">
        <v>416</v>
      </c>
      <c r="C21" s="464" t="s">
        <v>452</v>
      </c>
      <c r="D21" s="464" t="s">
        <v>416</v>
      </c>
      <c r="E21" s="465" t="s">
        <v>452</v>
      </c>
      <c r="F21" s="464" t="s">
        <v>416</v>
      </c>
      <c r="G21" s="465" t="s">
        <v>452</v>
      </c>
      <c r="H21" s="464" t="s">
        <v>416</v>
      </c>
      <c r="I21" s="464" t="s">
        <v>452</v>
      </c>
      <c r="J21" s="464" t="s">
        <v>416</v>
      </c>
      <c r="K21" s="464" t="s">
        <v>452</v>
      </c>
      <c r="L21" s="464" t="s">
        <v>416</v>
      </c>
      <c r="M21" s="464" t="s">
        <v>452</v>
      </c>
    </row>
    <row r="22" spans="1:13" s="463" customFormat="1" ht="9.9499999999999993" customHeight="1">
      <c r="A22" s="1561" t="s">
        <v>8</v>
      </c>
      <c r="B22" s="1561"/>
      <c r="C22" s="1561"/>
      <c r="D22" s="1561"/>
      <c r="E22" s="1561"/>
      <c r="F22" s="1561"/>
      <c r="G22" s="1561"/>
      <c r="H22" s="1561"/>
      <c r="I22" s="1562"/>
      <c r="J22" s="1562"/>
      <c r="K22" s="1562"/>
      <c r="L22" s="1562"/>
      <c r="M22" s="1562"/>
    </row>
    <row r="23" spans="1:13" s="459" customFormat="1" ht="9.75" customHeight="1">
      <c r="A23" s="1497" t="s">
        <v>740</v>
      </c>
      <c r="B23" s="1497"/>
      <c r="C23" s="1497"/>
      <c r="D23" s="1497"/>
      <c r="E23" s="1497"/>
      <c r="F23" s="1497"/>
      <c r="G23" s="1497"/>
      <c r="H23" s="1497"/>
      <c r="I23" s="1531"/>
      <c r="J23" s="1531"/>
      <c r="K23" s="1531"/>
      <c r="L23" s="1531"/>
      <c r="M23" s="1531"/>
    </row>
    <row r="24" spans="1:13" s="462" customFormat="1" ht="9.75" customHeight="1">
      <c r="A24" s="1497" t="s">
        <v>739</v>
      </c>
      <c r="B24" s="1497"/>
      <c r="C24" s="1497"/>
      <c r="D24" s="1497"/>
      <c r="E24" s="1497"/>
      <c r="F24" s="1497"/>
      <c r="G24" s="1497"/>
      <c r="H24" s="1497"/>
      <c r="I24" s="1531"/>
      <c r="J24" s="1531"/>
      <c r="K24" s="1531"/>
      <c r="L24" s="1531"/>
      <c r="M24" s="1531"/>
    </row>
    <row r="25" spans="1:13" s="462" customFormat="1" ht="9.75" customHeight="1">
      <c r="A25" s="336" t="s">
        <v>772</v>
      </c>
      <c r="B25" s="336"/>
      <c r="C25" s="336"/>
      <c r="D25" s="336"/>
      <c r="E25" s="336"/>
      <c r="F25" s="336"/>
      <c r="G25" s="336"/>
      <c r="H25" s="336"/>
      <c r="I25" s="460"/>
      <c r="J25" s="460"/>
      <c r="K25" s="460"/>
      <c r="L25" s="460"/>
      <c r="M25" s="460"/>
    </row>
    <row r="26" spans="1:13" s="462" customFormat="1" ht="9.75" customHeight="1">
      <c r="A26" s="336" t="s">
        <v>771</v>
      </c>
      <c r="B26" s="336"/>
      <c r="C26" s="336"/>
      <c r="D26" s="336"/>
      <c r="E26" s="336"/>
      <c r="F26" s="336"/>
      <c r="G26" s="336"/>
      <c r="H26" s="336"/>
      <c r="I26" s="460"/>
      <c r="J26" s="460"/>
      <c r="K26" s="460"/>
      <c r="L26" s="460"/>
      <c r="M26" s="460"/>
    </row>
    <row r="27" spans="1:13" s="462" customFormat="1" ht="9.75" customHeight="1">
      <c r="A27" s="336"/>
      <c r="B27" s="336"/>
      <c r="C27" s="336"/>
      <c r="D27" s="336"/>
      <c r="E27" s="336"/>
      <c r="F27" s="336"/>
      <c r="G27" s="336"/>
      <c r="H27" s="336"/>
      <c r="I27" s="460"/>
      <c r="J27" s="460"/>
      <c r="K27" s="460"/>
      <c r="L27" s="460"/>
      <c r="M27" s="460"/>
    </row>
    <row r="28" spans="1:13" s="459" customFormat="1">
      <c r="A28" s="140" t="s">
        <v>3</v>
      </c>
      <c r="B28" s="461"/>
      <c r="C28" s="461"/>
      <c r="D28" s="461"/>
      <c r="E28" s="461"/>
      <c r="F28" s="461"/>
      <c r="G28" s="461"/>
      <c r="H28" s="461"/>
      <c r="I28" s="461"/>
      <c r="J28" s="461"/>
      <c r="K28" s="461"/>
      <c r="L28" s="461"/>
      <c r="M28" s="461"/>
    </row>
    <row r="29" spans="1:13" s="459" customFormat="1">
      <c r="A29" s="431" t="s">
        <v>770</v>
      </c>
      <c r="B29" s="460"/>
      <c r="C29" s="460"/>
      <c r="D29" s="431" t="s">
        <v>769</v>
      </c>
      <c r="E29" s="460"/>
      <c r="F29" s="460"/>
      <c r="G29" s="460"/>
      <c r="H29" s="460"/>
      <c r="I29" s="460"/>
      <c r="J29" s="460"/>
      <c r="K29" s="460"/>
      <c r="L29" s="460"/>
      <c r="M29" s="460"/>
    </row>
    <row r="30" spans="1:13" s="459" customFormat="1">
      <c r="A30" s="431" t="s">
        <v>768</v>
      </c>
      <c r="B30" s="460"/>
      <c r="C30" s="460"/>
      <c r="D30" s="431" t="s">
        <v>767</v>
      </c>
      <c r="E30" s="460"/>
      <c r="F30" s="460"/>
      <c r="G30" s="460"/>
      <c r="H30" s="460"/>
      <c r="I30" s="460"/>
      <c r="J30" s="460"/>
      <c r="K30" s="460"/>
      <c r="L30" s="460"/>
      <c r="M30" s="460"/>
    </row>
    <row r="31" spans="1:13" s="459" customFormat="1">
      <c r="A31" s="431" t="s">
        <v>766</v>
      </c>
      <c r="B31" s="460"/>
      <c r="C31" s="460"/>
      <c r="D31" s="460"/>
      <c r="E31" s="460"/>
      <c r="F31" s="460"/>
      <c r="G31" s="460"/>
      <c r="H31" s="460"/>
      <c r="I31" s="460"/>
      <c r="J31" s="460"/>
      <c r="K31" s="460"/>
      <c r="L31" s="460"/>
      <c r="M31" s="460"/>
    </row>
    <row r="32" spans="1:13">
      <c r="B32" s="458"/>
      <c r="C32" s="458"/>
      <c r="D32" s="458"/>
      <c r="E32" s="458"/>
      <c r="F32" s="458"/>
      <c r="G32" s="458"/>
      <c r="H32" s="458"/>
      <c r="I32" s="458"/>
      <c r="J32" s="458"/>
      <c r="K32" s="458"/>
      <c r="L32" s="458"/>
      <c r="M32" s="458"/>
    </row>
    <row r="33" spans="1:13">
      <c r="B33" s="430"/>
      <c r="C33" s="430"/>
      <c r="D33" s="430"/>
      <c r="E33" s="430"/>
      <c r="F33" s="430"/>
      <c r="G33" s="430"/>
      <c r="H33" s="430"/>
      <c r="I33" s="430"/>
      <c r="J33" s="430"/>
      <c r="K33" s="430"/>
      <c r="L33" s="430"/>
      <c r="M33" s="430"/>
    </row>
    <row r="34" spans="1:13">
      <c r="A34" s="452"/>
      <c r="B34" s="430"/>
      <c r="C34" s="430"/>
      <c r="D34" s="430"/>
      <c r="E34" s="430"/>
      <c r="F34" s="430"/>
      <c r="G34" s="430"/>
      <c r="H34" s="430"/>
      <c r="I34" s="430"/>
      <c r="J34" s="430"/>
      <c r="K34" s="430"/>
      <c r="L34" s="430"/>
      <c r="M34" s="430"/>
    </row>
    <row r="35" spans="1:13">
      <c r="B35" s="430"/>
      <c r="C35" s="430"/>
      <c r="D35" s="430"/>
      <c r="E35" s="430"/>
      <c r="F35" s="430"/>
      <c r="G35" s="430"/>
      <c r="H35" s="430"/>
      <c r="I35" s="430"/>
      <c r="J35" s="430"/>
      <c r="K35" s="430"/>
      <c r="L35" s="430"/>
      <c r="M35" s="430"/>
    </row>
    <row r="36" spans="1:13">
      <c r="B36" s="430"/>
      <c r="C36" s="430"/>
      <c r="D36" s="430"/>
      <c r="E36" s="430"/>
      <c r="F36" s="430"/>
      <c r="G36" s="430"/>
      <c r="H36" s="430"/>
      <c r="I36" s="430"/>
      <c r="J36" s="430"/>
      <c r="K36" s="430"/>
      <c r="L36" s="430"/>
      <c r="M36" s="430"/>
    </row>
    <row r="37" spans="1:13">
      <c r="B37" s="430"/>
      <c r="C37" s="430"/>
      <c r="D37" s="430"/>
      <c r="E37" s="430"/>
      <c r="F37" s="430"/>
      <c r="G37" s="430"/>
      <c r="H37" s="430"/>
      <c r="I37" s="430"/>
      <c r="J37" s="430"/>
      <c r="K37" s="430"/>
      <c r="L37" s="430"/>
      <c r="M37" s="430"/>
    </row>
    <row r="38" spans="1:13">
      <c r="B38" s="430"/>
      <c r="C38" s="430"/>
      <c r="D38" s="430"/>
      <c r="E38" s="430"/>
      <c r="F38" s="430"/>
      <c r="G38" s="430"/>
      <c r="H38" s="430"/>
      <c r="I38" s="430"/>
      <c r="J38" s="430"/>
      <c r="K38" s="430"/>
      <c r="L38" s="430"/>
      <c r="M38" s="430"/>
    </row>
    <row r="39" spans="1:13">
      <c r="B39" s="430"/>
      <c r="C39" s="430"/>
      <c r="D39" s="430"/>
      <c r="E39" s="430"/>
      <c r="F39" s="430"/>
      <c r="G39" s="430"/>
      <c r="H39" s="430"/>
      <c r="I39" s="430"/>
      <c r="J39" s="430"/>
      <c r="K39" s="430"/>
      <c r="L39" s="430"/>
      <c r="M39" s="430"/>
    </row>
    <row r="40" spans="1:13">
      <c r="B40" s="430"/>
      <c r="C40" s="430"/>
      <c r="D40" s="430"/>
      <c r="E40" s="430"/>
      <c r="F40" s="430"/>
      <c r="G40" s="430"/>
      <c r="H40" s="430"/>
      <c r="I40" s="430"/>
      <c r="J40" s="430"/>
      <c r="K40" s="430"/>
      <c r="L40" s="430"/>
      <c r="M40" s="430"/>
    </row>
    <row r="41" spans="1:13">
      <c r="B41" s="430"/>
      <c r="C41" s="430"/>
      <c r="D41" s="430"/>
      <c r="E41" s="430"/>
      <c r="F41" s="430"/>
      <c r="G41" s="430"/>
      <c r="H41" s="430"/>
      <c r="I41" s="430"/>
      <c r="J41" s="430"/>
      <c r="K41" s="430"/>
      <c r="L41" s="430"/>
      <c r="M41" s="430"/>
    </row>
    <row r="42" spans="1:13">
      <c r="B42" s="457"/>
      <c r="C42" s="457"/>
      <c r="D42" s="457"/>
      <c r="E42" s="457"/>
      <c r="F42" s="457"/>
      <c r="G42" s="457"/>
      <c r="H42" s="457"/>
      <c r="I42" s="457"/>
      <c r="J42" s="457"/>
      <c r="K42" s="457"/>
      <c r="L42" s="457"/>
      <c r="M42" s="457"/>
    </row>
    <row r="43" spans="1:13">
      <c r="B43" s="456"/>
      <c r="C43" s="456"/>
      <c r="D43" s="456"/>
      <c r="E43" s="456"/>
      <c r="F43" s="456"/>
      <c r="G43" s="456"/>
      <c r="H43" s="456"/>
      <c r="I43" s="456"/>
      <c r="J43" s="456"/>
      <c r="K43" s="456"/>
      <c r="L43" s="456"/>
      <c r="M43" s="456"/>
    </row>
    <row r="44" spans="1:13" ht="13.5">
      <c r="B44" s="454"/>
      <c r="C44" s="454"/>
      <c r="D44" s="454"/>
      <c r="E44" s="454"/>
      <c r="F44" s="454"/>
      <c r="G44" s="454"/>
      <c r="H44" s="454"/>
      <c r="I44" s="454"/>
      <c r="J44" s="454"/>
      <c r="K44" s="454"/>
      <c r="L44" s="454"/>
      <c r="M44" s="454"/>
    </row>
    <row r="45" spans="1:13" ht="13.5">
      <c r="B45" s="455"/>
      <c r="C45" s="455"/>
      <c r="D45" s="455"/>
      <c r="E45" s="455"/>
      <c r="F45" s="455"/>
      <c r="G45" s="455"/>
      <c r="H45" s="455"/>
      <c r="I45" s="455"/>
      <c r="J45" s="455"/>
      <c r="K45" s="455"/>
      <c r="L45" s="455"/>
      <c r="M45" s="455"/>
    </row>
    <row r="46" spans="1:13" ht="13.5">
      <c r="B46" s="454"/>
      <c r="C46" s="454"/>
      <c r="D46" s="454"/>
      <c r="E46" s="454"/>
      <c r="F46" s="454"/>
      <c r="G46" s="454"/>
      <c r="H46" s="454"/>
      <c r="I46" s="454"/>
      <c r="J46" s="454"/>
      <c r="K46" s="454"/>
      <c r="L46" s="454"/>
      <c r="M46" s="454"/>
    </row>
  </sheetData>
  <mergeCells count="26">
    <mergeCell ref="A1:M1"/>
    <mergeCell ref="A2:M2"/>
    <mergeCell ref="A3:A7"/>
    <mergeCell ref="B3:C6"/>
    <mergeCell ref="D3:G3"/>
    <mergeCell ref="H3:M3"/>
    <mergeCell ref="H4:I6"/>
    <mergeCell ref="J4:M4"/>
    <mergeCell ref="D5:E6"/>
    <mergeCell ref="F5:G6"/>
    <mergeCell ref="J5:K6"/>
    <mergeCell ref="L5:M6"/>
    <mergeCell ref="F19:G20"/>
    <mergeCell ref="J19:K20"/>
    <mergeCell ref="L19:M20"/>
    <mergeCell ref="A24:M24"/>
    <mergeCell ref="A17:A21"/>
    <mergeCell ref="B17:C20"/>
    <mergeCell ref="D17:G17"/>
    <mergeCell ref="H17:M17"/>
    <mergeCell ref="D18:G18"/>
    <mergeCell ref="H18:I20"/>
    <mergeCell ref="J18:M18"/>
    <mergeCell ref="D19:E20"/>
    <mergeCell ref="A22:M22"/>
    <mergeCell ref="A23:M23"/>
  </mergeCells>
  <hyperlinks>
    <hyperlink ref="D30" r:id="rId1"/>
    <hyperlink ref="I7" r:id="rId2"/>
    <hyperlink ref="K7" r:id="rId3"/>
    <hyperlink ref="M7" r:id="rId4"/>
    <hyperlink ref="M21" r:id="rId5"/>
    <hyperlink ref="K21" r:id="rId6"/>
    <hyperlink ref="I21" r:id="rId7"/>
    <hyperlink ref="D29" r:id="rId8"/>
    <hyperlink ref="H7" r:id="rId9"/>
    <hyperlink ref="J7" r:id="rId10"/>
    <hyperlink ref="L7" r:id="rId11"/>
    <hyperlink ref="H21" r:id="rId12"/>
    <hyperlink ref="A31" r:id="rId13"/>
    <hyperlink ref="D7" r:id="rId14"/>
    <hyperlink ref="J21" r:id="rId15"/>
    <hyperlink ref="L21" r:id="rId16"/>
    <hyperlink ref="D21" r:id="rId17"/>
    <hyperlink ref="A29" r:id="rId18"/>
    <hyperlink ref="B7" r:id="rId19"/>
    <hyperlink ref="B21" r:id="rId20"/>
    <hyperlink ref="A30" r:id="rId21"/>
    <hyperlink ref="C7" r:id="rId22"/>
    <hyperlink ref="C21" r:id="rId23"/>
    <hyperlink ref="F7" r:id="rId24"/>
    <hyperlink ref="F21" r:id="rId25"/>
  </hyperlinks>
  <printOptions horizontalCentered="1"/>
  <pageMargins left="0.39370078740157483" right="0.39370078740157483" top="0.39370078740157483" bottom="0.39370078740157483" header="0" footer="0"/>
  <pageSetup paperSize="9" orientation="portrait" verticalDpi="0" r:id="rId26"/>
</worksheet>
</file>

<file path=xl/worksheets/sheet45.xml><?xml version="1.0" encoding="utf-8"?>
<worksheet xmlns="http://schemas.openxmlformats.org/spreadsheetml/2006/main" xmlns:r="http://schemas.openxmlformats.org/officeDocument/2006/relationships">
  <dimension ref="A1:AC35"/>
  <sheetViews>
    <sheetView showGridLines="0" workbookViewId="0">
      <selection sqref="A1:N1"/>
    </sheetView>
  </sheetViews>
  <sheetFormatPr defaultColWidth="9.140625" defaultRowHeight="12.75"/>
  <cols>
    <col min="1" max="1" width="17.28515625" style="331" customWidth="1"/>
    <col min="2" max="10" width="7.85546875" style="331" customWidth="1"/>
    <col min="11" max="11" width="9.7109375" style="331" customWidth="1"/>
    <col min="12" max="12" width="7.7109375" style="331" customWidth="1"/>
    <col min="13" max="16384" width="9.140625" style="331"/>
  </cols>
  <sheetData>
    <row r="1" spans="1:29" ht="30" customHeight="1">
      <c r="A1" s="1563" t="s">
        <v>765</v>
      </c>
      <c r="B1" s="1563"/>
      <c r="C1" s="1563"/>
      <c r="D1" s="1563"/>
      <c r="E1" s="1563"/>
      <c r="F1" s="1563"/>
      <c r="G1" s="1563"/>
      <c r="H1" s="1563"/>
      <c r="I1" s="1563"/>
      <c r="J1" s="1563"/>
      <c r="K1" s="1563"/>
      <c r="L1" s="451"/>
    </row>
    <row r="2" spans="1:29" ht="30" customHeight="1">
      <c r="A2" s="1563" t="s">
        <v>764</v>
      </c>
      <c r="B2" s="1563"/>
      <c r="C2" s="1563"/>
      <c r="D2" s="1563"/>
      <c r="E2" s="1563"/>
      <c r="F2" s="1563"/>
      <c r="G2" s="1563"/>
      <c r="H2" s="1563"/>
      <c r="I2" s="1563"/>
      <c r="J2" s="1563"/>
      <c r="K2" s="1563"/>
      <c r="L2" s="451"/>
    </row>
    <row r="3" spans="1:29" ht="9.75" customHeight="1">
      <c r="A3" s="450" t="s">
        <v>763</v>
      </c>
      <c r="B3" s="352"/>
      <c r="C3" s="352"/>
      <c r="D3" s="352"/>
      <c r="E3" s="352"/>
      <c r="F3" s="449"/>
      <c r="G3" s="449"/>
      <c r="H3" s="449"/>
      <c r="I3" s="449"/>
      <c r="J3" s="352"/>
      <c r="K3" s="448" t="s">
        <v>762</v>
      </c>
      <c r="L3" s="447"/>
    </row>
    <row r="4" spans="1:29" ht="13.5" customHeight="1">
      <c r="A4" s="1538"/>
      <c r="B4" s="1533" t="s">
        <v>15</v>
      </c>
      <c r="C4" s="1533"/>
      <c r="D4" s="1533"/>
      <c r="E4" s="1533"/>
      <c r="F4" s="1577" t="s">
        <v>761</v>
      </c>
      <c r="G4" s="1577"/>
      <c r="H4" s="1577"/>
      <c r="I4" s="1577" t="s">
        <v>760</v>
      </c>
      <c r="J4" s="1577"/>
      <c r="K4" s="1577"/>
    </row>
    <row r="5" spans="1:29" ht="54" customHeight="1">
      <c r="A5" s="1538"/>
      <c r="B5" s="239" t="s">
        <v>15</v>
      </c>
      <c r="C5" s="436" t="s">
        <v>759</v>
      </c>
      <c r="D5" s="436" t="s">
        <v>758</v>
      </c>
      <c r="E5" s="436" t="s">
        <v>757</v>
      </c>
      <c r="F5" s="436" t="s">
        <v>756</v>
      </c>
      <c r="G5" s="436" t="s">
        <v>755</v>
      </c>
      <c r="H5" s="436" t="s">
        <v>754</v>
      </c>
      <c r="I5" s="436" t="s">
        <v>753</v>
      </c>
      <c r="J5" s="436" t="s">
        <v>752</v>
      </c>
      <c r="K5" s="436" t="s">
        <v>751</v>
      </c>
    </row>
    <row r="6" spans="1:29" s="444" customFormat="1">
      <c r="A6" s="446" t="s">
        <v>75</v>
      </c>
      <c r="B6" s="430">
        <v>318292</v>
      </c>
      <c r="C6" s="430">
        <v>192094</v>
      </c>
      <c r="D6" s="430">
        <v>115089</v>
      </c>
      <c r="E6" s="430">
        <v>178966</v>
      </c>
      <c r="F6" s="430">
        <v>126540</v>
      </c>
      <c r="G6" s="430">
        <v>65191</v>
      </c>
      <c r="H6" s="430">
        <v>38221</v>
      </c>
      <c r="I6" s="430">
        <v>57027</v>
      </c>
      <c r="J6" s="430">
        <v>27202</v>
      </c>
      <c r="K6" s="430">
        <v>4111</v>
      </c>
      <c r="M6" s="438"/>
      <c r="N6" s="438"/>
      <c r="O6" s="438"/>
      <c r="P6" s="438"/>
      <c r="Q6" s="438"/>
      <c r="R6" s="438"/>
      <c r="S6" s="438"/>
      <c r="T6" s="438"/>
      <c r="U6" s="438"/>
      <c r="V6" s="438"/>
      <c r="W6" s="438"/>
      <c r="X6" s="438"/>
      <c r="Y6" s="438"/>
      <c r="Z6" s="438"/>
      <c r="AA6" s="438"/>
      <c r="AB6" s="438"/>
      <c r="AC6" s="438"/>
    </row>
    <row r="7" spans="1:29" s="444" customFormat="1">
      <c r="A7" s="445" t="s">
        <v>377</v>
      </c>
      <c r="B7" s="430">
        <v>295316</v>
      </c>
      <c r="C7" s="430">
        <v>174887</v>
      </c>
      <c r="D7" s="430">
        <v>109611</v>
      </c>
      <c r="E7" s="430">
        <v>168874</v>
      </c>
      <c r="F7" s="430">
        <v>116335</v>
      </c>
      <c r="G7" s="430">
        <v>62380</v>
      </c>
      <c r="H7" s="430">
        <v>34056</v>
      </c>
      <c r="I7" s="430">
        <v>52488</v>
      </c>
      <c r="J7" s="430">
        <v>26093</v>
      </c>
      <c r="K7" s="430">
        <v>3964</v>
      </c>
      <c r="M7" s="438"/>
      <c r="N7" s="438"/>
      <c r="O7" s="438"/>
      <c r="P7" s="438"/>
      <c r="Q7" s="438"/>
      <c r="R7" s="438"/>
      <c r="S7" s="438"/>
      <c r="T7" s="438"/>
      <c r="U7" s="438"/>
      <c r="V7" s="438"/>
    </row>
    <row r="8" spans="1:29" s="437" customFormat="1">
      <c r="A8" s="441" t="s">
        <v>378</v>
      </c>
      <c r="B8" s="430">
        <v>129193</v>
      </c>
      <c r="C8" s="430">
        <v>72123</v>
      </c>
      <c r="D8" s="430">
        <v>54435</v>
      </c>
      <c r="E8" s="430">
        <v>77358</v>
      </c>
      <c r="F8" s="430">
        <v>53870</v>
      </c>
      <c r="G8" s="430">
        <v>31626</v>
      </c>
      <c r="H8" s="430">
        <v>18341</v>
      </c>
      <c r="I8" s="430">
        <v>14082</v>
      </c>
      <c r="J8" s="430">
        <v>9754</v>
      </c>
      <c r="K8" s="430">
        <v>1520</v>
      </c>
      <c r="M8" s="438"/>
      <c r="N8" s="438"/>
    </row>
    <row r="9" spans="1:29" s="437" customFormat="1">
      <c r="A9" s="443" t="s">
        <v>382</v>
      </c>
      <c r="B9" s="430">
        <v>91216</v>
      </c>
      <c r="C9" s="430">
        <v>52003</v>
      </c>
      <c r="D9" s="430">
        <v>37282</v>
      </c>
      <c r="E9" s="430">
        <v>59668</v>
      </c>
      <c r="F9" s="430">
        <v>40590</v>
      </c>
      <c r="G9" s="430">
        <v>23257</v>
      </c>
      <c r="H9" s="430">
        <v>10737</v>
      </c>
      <c r="I9" s="430">
        <v>11112</v>
      </c>
      <c r="J9" s="430">
        <v>5072</v>
      </c>
      <c r="K9" s="430">
        <v>447</v>
      </c>
      <c r="M9" s="438"/>
      <c r="N9" s="438"/>
    </row>
    <row r="10" spans="1:29" s="437" customFormat="1">
      <c r="A10" s="443" t="s">
        <v>431</v>
      </c>
      <c r="B10" s="430">
        <v>9335</v>
      </c>
      <c r="C10" s="430">
        <v>5959</v>
      </c>
      <c r="D10" s="430">
        <v>2644</v>
      </c>
      <c r="E10" s="430">
        <v>4365</v>
      </c>
      <c r="F10" s="430">
        <v>2857</v>
      </c>
      <c r="G10" s="430">
        <v>1299</v>
      </c>
      <c r="H10" s="430">
        <v>612</v>
      </c>
      <c r="I10" s="430">
        <v>3233</v>
      </c>
      <c r="J10" s="430">
        <v>1205</v>
      </c>
      <c r="K10" s="430">
        <v>127</v>
      </c>
      <c r="M10" s="438"/>
      <c r="N10" s="438"/>
    </row>
    <row r="11" spans="1:29" s="437" customFormat="1">
      <c r="A11" s="442" t="s">
        <v>392</v>
      </c>
      <c r="B11" s="430">
        <v>52455</v>
      </c>
      <c r="C11" s="430">
        <v>36339</v>
      </c>
      <c r="D11" s="430">
        <v>11705</v>
      </c>
      <c r="E11" s="430">
        <v>20793</v>
      </c>
      <c r="F11" s="430">
        <v>14494</v>
      </c>
      <c r="G11" s="430">
        <v>4397</v>
      </c>
      <c r="H11" s="430">
        <v>3046</v>
      </c>
      <c r="I11" s="430">
        <v>20288</v>
      </c>
      <c r="J11" s="430">
        <v>8460</v>
      </c>
      <c r="K11" s="430">
        <v>1769</v>
      </c>
      <c r="M11" s="438"/>
      <c r="N11" s="438"/>
    </row>
    <row r="12" spans="1:29" s="437" customFormat="1">
      <c r="A12" s="441" t="s">
        <v>394</v>
      </c>
      <c r="B12" s="430">
        <v>13117</v>
      </c>
      <c r="C12" s="430">
        <v>8462</v>
      </c>
      <c r="D12" s="430">
        <v>3546</v>
      </c>
      <c r="E12" s="430">
        <v>6690</v>
      </c>
      <c r="F12" s="430">
        <v>4523</v>
      </c>
      <c r="G12" s="430">
        <v>1801</v>
      </c>
      <c r="H12" s="430">
        <v>1319</v>
      </c>
      <c r="I12" s="430">
        <v>3773</v>
      </c>
      <c r="J12" s="430">
        <v>1601</v>
      </c>
      <c r="K12" s="430">
        <v>100</v>
      </c>
      <c r="M12" s="438"/>
      <c r="N12" s="438"/>
    </row>
    <row r="13" spans="1:29" s="437" customFormat="1">
      <c r="A13" s="440" t="s">
        <v>19</v>
      </c>
      <c r="B13" s="430">
        <v>12183</v>
      </c>
      <c r="C13" s="430">
        <v>10620</v>
      </c>
      <c r="D13" s="430">
        <v>1413</v>
      </c>
      <c r="E13" s="430">
        <v>4222</v>
      </c>
      <c r="F13" s="430">
        <v>5506</v>
      </c>
      <c r="G13" s="430">
        <v>910</v>
      </c>
      <c r="H13" s="430">
        <v>1461</v>
      </c>
      <c r="I13" s="430">
        <v>3703</v>
      </c>
      <c r="J13" s="430">
        <v>502</v>
      </c>
      <c r="K13" s="430">
        <v>101</v>
      </c>
      <c r="M13" s="438"/>
      <c r="N13" s="438"/>
    </row>
    <row r="14" spans="1:29" s="437" customFormat="1">
      <c r="A14" s="439" t="s">
        <v>17</v>
      </c>
      <c r="B14" s="430">
        <v>10793</v>
      </c>
      <c r="C14" s="430">
        <v>6587</v>
      </c>
      <c r="D14" s="430">
        <v>4065</v>
      </c>
      <c r="E14" s="430">
        <v>5869</v>
      </c>
      <c r="F14" s="430">
        <v>4698</v>
      </c>
      <c r="G14" s="430">
        <v>1901</v>
      </c>
      <c r="H14" s="430">
        <v>2704</v>
      </c>
      <c r="I14" s="430">
        <v>836</v>
      </c>
      <c r="J14" s="430">
        <v>607</v>
      </c>
      <c r="K14" s="430">
        <v>46</v>
      </c>
      <c r="M14" s="438"/>
      <c r="N14" s="438"/>
    </row>
    <row r="15" spans="1:29" ht="13.5" customHeight="1">
      <c r="A15" s="1538"/>
      <c r="B15" s="1533" t="s">
        <v>15</v>
      </c>
      <c r="C15" s="1533"/>
      <c r="D15" s="1533"/>
      <c r="E15" s="1533"/>
      <c r="F15" s="1577" t="s">
        <v>750</v>
      </c>
      <c r="G15" s="1577"/>
      <c r="H15" s="1577"/>
      <c r="I15" s="1577" t="s">
        <v>749</v>
      </c>
      <c r="J15" s="1577"/>
      <c r="K15" s="1577"/>
    </row>
    <row r="16" spans="1:29" ht="51.75" customHeight="1">
      <c r="A16" s="1538"/>
      <c r="B16" s="239" t="s">
        <v>15</v>
      </c>
      <c r="C16" s="436" t="s">
        <v>748</v>
      </c>
      <c r="D16" s="436" t="s">
        <v>747</v>
      </c>
      <c r="E16" s="436" t="s">
        <v>410</v>
      </c>
      <c r="F16" s="436" t="s">
        <v>746</v>
      </c>
      <c r="G16" s="436" t="s">
        <v>745</v>
      </c>
      <c r="H16" s="436" t="s">
        <v>744</v>
      </c>
      <c r="I16" s="436" t="s">
        <v>743</v>
      </c>
      <c r="J16" s="436" t="s">
        <v>742</v>
      </c>
      <c r="K16" s="436" t="s">
        <v>741</v>
      </c>
    </row>
    <row r="17" spans="1:12" ht="9.9499999999999993" customHeight="1">
      <c r="A17" s="1443" t="s">
        <v>8</v>
      </c>
      <c r="B17" s="1443"/>
      <c r="C17" s="1443"/>
      <c r="D17" s="1443"/>
      <c r="E17" s="1443"/>
      <c r="F17" s="1443"/>
      <c r="G17" s="1443"/>
      <c r="H17" s="1443"/>
      <c r="I17" s="1443"/>
      <c r="J17" s="1443"/>
      <c r="K17" s="1443"/>
    </row>
    <row r="18" spans="1:12" s="435" customFormat="1" ht="9.9499999999999993" customHeight="1">
      <c r="A18" s="1497" t="s">
        <v>740</v>
      </c>
      <c r="B18" s="1497"/>
      <c r="C18" s="1497"/>
      <c r="D18" s="1497"/>
      <c r="E18" s="1497"/>
      <c r="F18" s="1497"/>
      <c r="G18" s="1497"/>
      <c r="H18" s="1497"/>
      <c r="I18" s="1497"/>
      <c r="J18" s="1497"/>
      <c r="K18" s="1497"/>
      <c r="L18" s="434"/>
    </row>
    <row r="19" spans="1:12" s="335" customFormat="1" ht="9.75" customHeight="1">
      <c r="A19" s="1497" t="s">
        <v>739</v>
      </c>
      <c r="B19" s="1497"/>
      <c r="C19" s="1497"/>
      <c r="D19" s="1497"/>
      <c r="E19" s="1497"/>
      <c r="F19" s="1531"/>
      <c r="G19" s="1531"/>
      <c r="H19" s="1531"/>
      <c r="I19" s="1531"/>
      <c r="J19" s="1531"/>
      <c r="K19" s="1531"/>
      <c r="L19" s="434"/>
    </row>
    <row r="20" spans="1:12" ht="18.75" customHeight="1">
      <c r="A20" s="1578" t="s">
        <v>738</v>
      </c>
      <c r="B20" s="1578"/>
      <c r="C20" s="1578"/>
      <c r="D20" s="1578"/>
      <c r="E20" s="1578"/>
      <c r="F20" s="1578"/>
      <c r="G20" s="1578"/>
      <c r="H20" s="1578"/>
      <c r="I20" s="1578"/>
      <c r="J20" s="1578"/>
      <c r="K20" s="1578"/>
    </row>
    <row r="21" spans="1:12" ht="12" customHeight="1">
      <c r="A21" s="1579" t="s">
        <v>737</v>
      </c>
      <c r="B21" s="1579"/>
      <c r="C21" s="1579"/>
      <c r="D21" s="1579"/>
      <c r="E21" s="1579"/>
      <c r="F21" s="1579"/>
      <c r="G21" s="1579"/>
      <c r="H21" s="1579"/>
      <c r="I21" s="1579"/>
      <c r="J21" s="1579"/>
      <c r="K21" s="1579"/>
    </row>
    <row r="22" spans="1:12" ht="10.5" customHeight="1">
      <c r="A22" s="1579"/>
      <c r="B22" s="1579"/>
      <c r="C22" s="1579"/>
      <c r="D22" s="1579"/>
      <c r="E22" s="1579"/>
      <c r="F22" s="1579"/>
      <c r="G22" s="1579"/>
      <c r="H22" s="1579"/>
      <c r="I22" s="1579"/>
      <c r="J22" s="1579"/>
      <c r="K22" s="1579"/>
    </row>
    <row r="23" spans="1:12">
      <c r="A23" s="433"/>
      <c r="B23" s="433"/>
      <c r="C23" s="433"/>
      <c r="D23" s="433"/>
      <c r="E23" s="433"/>
      <c r="F23" s="433"/>
      <c r="G23" s="433"/>
      <c r="H23" s="433"/>
      <c r="I23" s="433"/>
      <c r="J23" s="433"/>
      <c r="K23" s="433"/>
    </row>
    <row r="24" spans="1:12">
      <c r="A24" s="140" t="s">
        <v>3</v>
      </c>
    </row>
    <row r="25" spans="1:12">
      <c r="A25" s="431" t="s">
        <v>736</v>
      </c>
      <c r="B25" s="432"/>
      <c r="C25" s="432"/>
      <c r="D25" s="432"/>
      <c r="E25" s="432"/>
      <c r="F25" s="432"/>
      <c r="G25" s="432"/>
      <c r="H25" s="432"/>
      <c r="I25" s="432"/>
      <c r="J25" s="432"/>
      <c r="K25" s="432"/>
    </row>
    <row r="26" spans="1:12">
      <c r="A26" s="431"/>
    </row>
    <row r="27" spans="1:12">
      <c r="A27" s="431"/>
      <c r="B27" s="430"/>
      <c r="C27" s="430"/>
      <c r="D27" s="430"/>
      <c r="E27" s="430"/>
      <c r="F27" s="430"/>
      <c r="G27" s="430"/>
      <c r="H27" s="430"/>
      <c r="I27" s="430"/>
      <c r="J27" s="430"/>
      <c r="K27" s="430"/>
    </row>
    <row r="28" spans="1:12">
      <c r="A28" s="431"/>
      <c r="B28" s="430"/>
      <c r="C28" s="430"/>
      <c r="D28" s="430"/>
      <c r="E28" s="430"/>
      <c r="F28" s="430"/>
      <c r="G28" s="430"/>
      <c r="H28" s="430"/>
      <c r="I28" s="430"/>
      <c r="J28" s="430"/>
      <c r="K28" s="430"/>
    </row>
    <row r="29" spans="1:12">
      <c r="A29" s="431"/>
      <c r="B29" s="430"/>
      <c r="C29" s="430"/>
      <c r="D29" s="430"/>
      <c r="E29" s="430"/>
      <c r="F29" s="430"/>
      <c r="G29" s="430"/>
      <c r="H29" s="430"/>
      <c r="I29" s="430"/>
      <c r="J29" s="430"/>
      <c r="K29" s="430"/>
    </row>
    <row r="30" spans="1:12">
      <c r="B30" s="430"/>
      <c r="C30" s="430"/>
      <c r="D30" s="430"/>
      <c r="E30" s="430"/>
      <c r="F30" s="430"/>
      <c r="G30" s="430"/>
      <c r="H30" s="430"/>
      <c r="I30" s="430"/>
      <c r="J30" s="430"/>
      <c r="K30" s="430"/>
    </row>
    <row r="31" spans="1:12">
      <c r="B31" s="430"/>
      <c r="C31" s="430"/>
      <c r="D31" s="430"/>
      <c r="E31" s="430"/>
      <c r="F31" s="430"/>
      <c r="G31" s="430"/>
      <c r="H31" s="430"/>
      <c r="I31" s="430"/>
      <c r="J31" s="430"/>
      <c r="K31" s="430"/>
    </row>
    <row r="32" spans="1:12">
      <c r="B32" s="430"/>
      <c r="C32" s="430"/>
      <c r="D32" s="430"/>
      <c r="E32" s="430"/>
      <c r="F32" s="430"/>
      <c r="G32" s="430"/>
      <c r="H32" s="430"/>
      <c r="I32" s="430"/>
      <c r="J32" s="430"/>
      <c r="K32" s="430"/>
    </row>
    <row r="33" spans="2:11">
      <c r="B33" s="430"/>
      <c r="C33" s="430"/>
      <c r="D33" s="430"/>
      <c r="E33" s="430"/>
      <c r="F33" s="430"/>
      <c r="G33" s="430"/>
      <c r="H33" s="430"/>
      <c r="I33" s="430"/>
      <c r="J33" s="430"/>
      <c r="K33" s="430"/>
    </row>
    <row r="34" spans="2:11">
      <c r="B34" s="430"/>
      <c r="C34" s="430"/>
      <c r="D34" s="430"/>
      <c r="E34" s="430"/>
      <c r="F34" s="430"/>
      <c r="G34" s="430"/>
      <c r="H34" s="430"/>
      <c r="I34" s="430"/>
      <c r="J34" s="430"/>
      <c r="K34" s="430"/>
    </row>
    <row r="35" spans="2:11">
      <c r="B35" s="430"/>
      <c r="C35" s="430"/>
      <c r="D35" s="430"/>
      <c r="E35" s="430"/>
      <c r="F35" s="430"/>
      <c r="G35" s="430"/>
      <c r="H35" s="430"/>
      <c r="I35" s="430"/>
      <c r="J35" s="430"/>
      <c r="K35" s="430"/>
    </row>
  </sheetData>
  <mergeCells count="15">
    <mergeCell ref="A19:K19"/>
    <mergeCell ref="A20:K20"/>
    <mergeCell ref="A21:K22"/>
    <mergeCell ref="A15:A16"/>
    <mergeCell ref="B15:E15"/>
    <mergeCell ref="F15:H15"/>
    <mergeCell ref="I15:K15"/>
    <mergeCell ref="A18:K18"/>
    <mergeCell ref="A17:K17"/>
    <mergeCell ref="A1:K1"/>
    <mergeCell ref="A2:K2"/>
    <mergeCell ref="A4:A5"/>
    <mergeCell ref="B4:E4"/>
    <mergeCell ref="F4:H4"/>
    <mergeCell ref="I4:K4"/>
  </mergeCells>
  <hyperlinks>
    <hyperlink ref="A25" r:id="rId1"/>
    <hyperlink ref="B5" r:id="rId2"/>
    <hyperlink ref="B16" r:id="rId3"/>
    <hyperlink ref="F4:H4" r:id="rId4" display="Mão-de-obra agrícola familiar"/>
    <hyperlink ref="I4:K4" r:id="rId5" display="Mão-de-obra agrícola não familiar"/>
    <hyperlink ref="I15:K15" r:id="rId6" display="Non-family labour force"/>
    <hyperlink ref="F15:H15" r:id="rId7" display="Family labour force"/>
  </hyperlinks>
  <printOptions horizontalCentered="1"/>
  <pageMargins left="0.39370078740157483" right="0.39370078740157483" top="0.39370078740157483" bottom="0.39370078740157483" header="0" footer="0"/>
  <pageSetup paperSize="9" scale="95" orientation="portrait" verticalDpi="0" r:id="rId8"/>
</worksheet>
</file>

<file path=xl/worksheets/sheet46.xml><?xml version="1.0" encoding="utf-8"?>
<worksheet xmlns="http://schemas.openxmlformats.org/spreadsheetml/2006/main" xmlns:r="http://schemas.openxmlformats.org/officeDocument/2006/relationships">
  <dimension ref="A1:J53"/>
  <sheetViews>
    <sheetView showGridLines="0" topLeftCell="A7" workbookViewId="0">
      <selection sqref="A1:N1"/>
    </sheetView>
  </sheetViews>
  <sheetFormatPr defaultColWidth="7.85546875" defaultRowHeight="12.75"/>
  <cols>
    <col min="1" max="1" width="18.85546875" style="230" customWidth="1"/>
    <col min="2" max="2" width="8.85546875" style="230" customWidth="1"/>
    <col min="3" max="3" width="9.5703125" style="230" customWidth="1"/>
    <col min="4" max="4" width="10.28515625" style="230" customWidth="1"/>
    <col min="5" max="6" width="9.5703125" style="230" customWidth="1"/>
    <col min="7" max="7" width="9.7109375" style="230" customWidth="1"/>
    <col min="8" max="8" width="18.85546875" style="230" customWidth="1"/>
    <col min="9" max="16384" width="7.85546875" style="230"/>
  </cols>
  <sheetData>
    <row r="1" spans="1:8" s="313" customFormat="1" ht="30" customHeight="1">
      <c r="A1" s="1580" t="s">
        <v>735</v>
      </c>
      <c r="B1" s="1580"/>
      <c r="C1" s="1580"/>
      <c r="D1" s="1580"/>
      <c r="E1" s="1580"/>
      <c r="F1" s="1580"/>
      <c r="G1" s="1580"/>
      <c r="H1" s="1580"/>
    </row>
    <row r="2" spans="1:8" s="313" customFormat="1" ht="30" customHeight="1">
      <c r="A2" s="1581" t="s">
        <v>734</v>
      </c>
      <c r="B2" s="1581"/>
      <c r="C2" s="1581"/>
      <c r="D2" s="1581"/>
      <c r="E2" s="1581"/>
      <c r="F2" s="1581"/>
      <c r="G2" s="1581"/>
      <c r="H2" s="1581"/>
    </row>
    <row r="3" spans="1:8" ht="13.5" customHeight="1">
      <c r="A3" s="1582"/>
      <c r="B3" s="1583" t="s">
        <v>511</v>
      </c>
      <c r="C3" s="1583"/>
      <c r="D3" s="1583"/>
      <c r="E3" s="1584" t="s">
        <v>75</v>
      </c>
      <c r="F3" s="1585"/>
      <c r="G3" s="1586"/>
      <c r="H3" s="1583"/>
    </row>
    <row r="4" spans="1:8" ht="37.5" customHeight="1">
      <c r="A4" s="1582"/>
      <c r="B4" s="421" t="s">
        <v>733</v>
      </c>
      <c r="C4" s="421" t="s">
        <v>732</v>
      </c>
      <c r="D4" s="420" t="s">
        <v>731</v>
      </c>
      <c r="E4" s="421" t="s">
        <v>733</v>
      </c>
      <c r="F4" s="421" t="s">
        <v>732</v>
      </c>
      <c r="G4" s="420" t="s">
        <v>731</v>
      </c>
      <c r="H4" s="1583"/>
    </row>
    <row r="5" spans="1:8" ht="13.5" customHeight="1">
      <c r="A5" s="1582"/>
      <c r="B5" s="419" t="s">
        <v>452</v>
      </c>
      <c r="C5" s="419" t="s">
        <v>213</v>
      </c>
      <c r="D5" s="419" t="s">
        <v>665</v>
      </c>
      <c r="E5" s="419" t="s">
        <v>452</v>
      </c>
      <c r="F5" s="419" t="s">
        <v>213</v>
      </c>
      <c r="G5" s="419" t="s">
        <v>665</v>
      </c>
      <c r="H5" s="1583"/>
    </row>
    <row r="6" spans="1:8" s="304" customFormat="1" ht="12.75" customHeight="1">
      <c r="A6" s="428" t="s">
        <v>730</v>
      </c>
      <c r="B6" s="429"/>
      <c r="C6" s="429"/>
      <c r="D6" s="429"/>
      <c r="E6" s="429"/>
      <c r="F6" s="429"/>
      <c r="G6" s="429"/>
      <c r="H6" s="428" t="s">
        <v>729</v>
      </c>
    </row>
    <row r="7" spans="1:8" s="304" customFormat="1" ht="12.75" customHeight="1">
      <c r="A7" s="427" t="s">
        <v>728</v>
      </c>
      <c r="B7" s="426"/>
      <c r="C7" s="426"/>
      <c r="D7" s="425"/>
      <c r="E7" s="426"/>
      <c r="F7" s="426"/>
      <c r="G7" s="425"/>
      <c r="H7" s="325" t="s">
        <v>727</v>
      </c>
    </row>
    <row r="8" spans="1:8" s="304" customFormat="1" ht="12.75" customHeight="1">
      <c r="A8" s="422" t="s">
        <v>726</v>
      </c>
      <c r="B8" s="423">
        <v>534</v>
      </c>
      <c r="C8" s="423">
        <v>1790</v>
      </c>
      <c r="D8" s="423">
        <v>3353</v>
      </c>
      <c r="E8" s="423">
        <v>27025</v>
      </c>
      <c r="F8" s="423">
        <v>67749</v>
      </c>
      <c r="G8" s="423">
        <v>2507</v>
      </c>
      <c r="H8" s="422" t="s">
        <v>725</v>
      </c>
    </row>
    <row r="9" spans="1:8" s="304" customFormat="1" ht="12.75" customHeight="1">
      <c r="A9" s="422" t="s">
        <v>724</v>
      </c>
      <c r="B9" s="423">
        <v>1594</v>
      </c>
      <c r="C9" s="423">
        <v>21076</v>
      </c>
      <c r="D9" s="423">
        <v>13220</v>
      </c>
      <c r="E9" s="423">
        <v>83356</v>
      </c>
      <c r="F9" s="423">
        <v>713860</v>
      </c>
      <c r="G9" s="423">
        <v>8564</v>
      </c>
      <c r="H9" s="422" t="s">
        <v>723</v>
      </c>
    </row>
    <row r="10" spans="1:8" s="304" customFormat="1" ht="12.75" customHeight="1">
      <c r="A10" s="422" t="s">
        <v>722</v>
      </c>
      <c r="B10" s="423">
        <v>72</v>
      </c>
      <c r="C10" s="423">
        <v>100</v>
      </c>
      <c r="D10" s="423">
        <v>1394</v>
      </c>
      <c r="E10" s="423">
        <v>37332</v>
      </c>
      <c r="F10" s="423">
        <v>55779</v>
      </c>
      <c r="G10" s="423">
        <v>1494</v>
      </c>
      <c r="H10" s="422" t="s">
        <v>721</v>
      </c>
    </row>
    <row r="11" spans="1:8" s="304" customFormat="1" ht="12.75" customHeight="1">
      <c r="A11" s="422" t="s">
        <v>720</v>
      </c>
      <c r="B11" s="423">
        <v>0</v>
      </c>
      <c r="C11" s="423">
        <v>0</v>
      </c>
      <c r="D11" s="424" t="s">
        <v>432</v>
      </c>
      <c r="E11" s="423">
        <v>15761</v>
      </c>
      <c r="F11" s="423">
        <v>16706</v>
      </c>
      <c r="G11" s="423">
        <v>1060</v>
      </c>
      <c r="H11" s="422" t="s">
        <v>719</v>
      </c>
    </row>
    <row r="12" spans="1:8" s="304" customFormat="1" ht="12.75" customHeight="1">
      <c r="A12" s="422" t="s">
        <v>718</v>
      </c>
      <c r="B12" s="423">
        <v>330</v>
      </c>
      <c r="C12" s="423">
        <v>1341</v>
      </c>
      <c r="D12" s="423">
        <v>4061</v>
      </c>
      <c r="E12" s="423">
        <v>20526</v>
      </c>
      <c r="F12" s="423">
        <v>60238</v>
      </c>
      <c r="G12" s="423">
        <v>2935</v>
      </c>
      <c r="H12" s="422" t="s">
        <v>717</v>
      </c>
    </row>
    <row r="13" spans="1:8" s="304" customFormat="1" ht="12.75" customHeight="1">
      <c r="A13" s="325" t="s">
        <v>716</v>
      </c>
      <c r="B13" s="423"/>
      <c r="C13" s="423"/>
      <c r="D13" s="423"/>
      <c r="E13" s="423"/>
      <c r="F13" s="423"/>
      <c r="G13" s="423"/>
      <c r="H13" s="325" t="s">
        <v>166</v>
      </c>
    </row>
    <row r="14" spans="1:8" s="304" customFormat="1" ht="12.75" customHeight="1">
      <c r="A14" s="422" t="s">
        <v>715</v>
      </c>
      <c r="B14" s="423">
        <v>2298</v>
      </c>
      <c r="C14" s="423">
        <v>69548</v>
      </c>
      <c r="D14" s="423">
        <v>30262</v>
      </c>
      <c r="E14" s="423">
        <v>20800</v>
      </c>
      <c r="F14" s="423">
        <v>431686</v>
      </c>
      <c r="G14" s="423">
        <v>20755</v>
      </c>
      <c r="H14" s="422" t="s">
        <v>714</v>
      </c>
    </row>
    <row r="15" spans="1:8" s="304" customFormat="1" ht="12.75" customHeight="1">
      <c r="A15" s="422" t="s">
        <v>713</v>
      </c>
      <c r="B15" s="423">
        <v>2</v>
      </c>
      <c r="C15" s="423">
        <v>3</v>
      </c>
      <c r="D15" s="423">
        <v>1319</v>
      </c>
      <c r="E15" s="423">
        <v>4189</v>
      </c>
      <c r="F15" s="423">
        <v>3055</v>
      </c>
      <c r="G15" s="423">
        <v>729</v>
      </c>
      <c r="H15" s="422" t="s">
        <v>712</v>
      </c>
    </row>
    <row r="16" spans="1:8" s="304" customFormat="1" ht="12.75" customHeight="1">
      <c r="A16" s="325" t="s">
        <v>711</v>
      </c>
      <c r="B16" s="423"/>
      <c r="C16" s="423"/>
      <c r="D16" s="423"/>
      <c r="E16" s="423"/>
      <c r="F16" s="423"/>
      <c r="G16" s="423"/>
      <c r="H16" s="325" t="s">
        <v>710</v>
      </c>
    </row>
    <row r="17" spans="1:8" s="304" customFormat="1" ht="12.75" customHeight="1">
      <c r="A17" s="325" t="s">
        <v>709</v>
      </c>
      <c r="B17" s="423"/>
      <c r="C17" s="423"/>
      <c r="D17" s="423"/>
      <c r="E17" s="423"/>
      <c r="F17" s="423"/>
      <c r="G17" s="423"/>
      <c r="H17" s="325" t="s">
        <v>708</v>
      </c>
    </row>
    <row r="18" spans="1:8" s="304" customFormat="1" ht="12.75" customHeight="1">
      <c r="A18" s="422" t="s">
        <v>707</v>
      </c>
      <c r="B18" s="423">
        <v>284</v>
      </c>
      <c r="C18" s="423">
        <v>2180</v>
      </c>
      <c r="D18" s="423">
        <v>7685</v>
      </c>
      <c r="E18" s="423">
        <v>17468</v>
      </c>
      <c r="F18" s="423">
        <v>340817</v>
      </c>
      <c r="G18" s="423">
        <v>19510</v>
      </c>
      <c r="H18" s="422" t="s">
        <v>706</v>
      </c>
    </row>
    <row r="19" spans="1:8" s="304" customFormat="1" ht="12.75" customHeight="1">
      <c r="A19" s="422" t="s">
        <v>705</v>
      </c>
      <c r="B19" s="423">
        <v>28</v>
      </c>
      <c r="C19" s="423">
        <v>216</v>
      </c>
      <c r="D19" s="423">
        <v>7811</v>
      </c>
      <c r="E19" s="423">
        <v>2398</v>
      </c>
      <c r="F19" s="423">
        <v>39910</v>
      </c>
      <c r="G19" s="423">
        <v>16641</v>
      </c>
      <c r="H19" s="422" t="s">
        <v>704</v>
      </c>
    </row>
    <row r="20" spans="1:8" s="291" customFormat="1">
      <c r="A20" s="325" t="s">
        <v>703</v>
      </c>
      <c r="B20" s="423"/>
      <c r="C20" s="423"/>
      <c r="D20" s="423"/>
      <c r="E20" s="423"/>
      <c r="F20" s="423"/>
      <c r="G20" s="423"/>
      <c r="H20" s="325" t="s">
        <v>702</v>
      </c>
    </row>
    <row r="21" spans="1:8" s="291" customFormat="1">
      <c r="A21" s="422" t="s">
        <v>701</v>
      </c>
      <c r="B21" s="423">
        <v>181</v>
      </c>
      <c r="C21" s="423">
        <v>2209</v>
      </c>
      <c r="D21" s="423">
        <v>12221</v>
      </c>
      <c r="E21" s="423">
        <v>14577</v>
      </c>
      <c r="F21" s="423">
        <v>263961</v>
      </c>
      <c r="G21" s="423">
        <v>18108</v>
      </c>
      <c r="H21" s="422" t="s">
        <v>700</v>
      </c>
    </row>
    <row r="22" spans="1:8" s="291" customFormat="1">
      <c r="A22" s="422" t="s">
        <v>699</v>
      </c>
      <c r="B22" s="423">
        <v>87</v>
      </c>
      <c r="C22" s="423">
        <v>1043</v>
      </c>
      <c r="D22" s="423">
        <v>11983</v>
      </c>
      <c r="E22" s="423">
        <v>12504</v>
      </c>
      <c r="F22" s="423">
        <v>161353</v>
      </c>
      <c r="G22" s="423">
        <v>12904</v>
      </c>
      <c r="H22" s="422" t="s">
        <v>698</v>
      </c>
    </row>
    <row r="23" spans="1:8" s="291" customFormat="1">
      <c r="A23" s="422" t="s">
        <v>697</v>
      </c>
      <c r="B23" s="423">
        <v>71</v>
      </c>
      <c r="C23" s="423">
        <v>23</v>
      </c>
      <c r="D23" s="423">
        <v>326</v>
      </c>
      <c r="E23" s="423">
        <v>4132</v>
      </c>
      <c r="F23" s="423">
        <v>3739</v>
      </c>
      <c r="G23" s="423">
        <v>905</v>
      </c>
      <c r="H23" s="422" t="s">
        <v>696</v>
      </c>
    </row>
    <row r="24" spans="1:8" s="291" customFormat="1">
      <c r="A24" s="422" t="s">
        <v>695</v>
      </c>
      <c r="B24" s="423">
        <v>100</v>
      </c>
      <c r="C24" s="423">
        <v>706</v>
      </c>
      <c r="D24" s="423">
        <v>7067</v>
      </c>
      <c r="E24" s="423">
        <v>3739</v>
      </c>
      <c r="F24" s="423">
        <v>42612</v>
      </c>
      <c r="G24" s="423">
        <v>11397</v>
      </c>
      <c r="H24" s="422" t="s">
        <v>694</v>
      </c>
    </row>
    <row r="25" spans="1:8" s="291" customFormat="1">
      <c r="A25" s="422" t="s">
        <v>693</v>
      </c>
      <c r="B25" s="423">
        <v>8</v>
      </c>
      <c r="C25" s="423">
        <v>15</v>
      </c>
      <c r="D25" s="423">
        <v>1840</v>
      </c>
      <c r="E25" s="423">
        <v>6057</v>
      </c>
      <c r="F25" s="423">
        <v>17418</v>
      </c>
      <c r="G25" s="423">
        <v>2876</v>
      </c>
      <c r="H25" s="422" t="s">
        <v>692</v>
      </c>
    </row>
    <row r="26" spans="1:8" s="291" customFormat="1">
      <c r="A26" s="325" t="s">
        <v>691</v>
      </c>
      <c r="B26" s="423"/>
      <c r="C26" s="423"/>
      <c r="D26" s="423"/>
      <c r="E26" s="423"/>
      <c r="F26" s="423"/>
      <c r="G26" s="423"/>
      <c r="H26" s="325" t="s">
        <v>690</v>
      </c>
    </row>
    <row r="27" spans="1:8" s="291" customFormat="1">
      <c r="A27" s="422" t="s">
        <v>689</v>
      </c>
      <c r="B27" s="423">
        <v>5</v>
      </c>
      <c r="C27" s="423">
        <v>4</v>
      </c>
      <c r="D27" s="423">
        <v>773</v>
      </c>
      <c r="E27" s="423">
        <v>39642</v>
      </c>
      <c r="F27" s="423">
        <v>21642</v>
      </c>
      <c r="G27" s="423">
        <v>546</v>
      </c>
      <c r="H27" s="422" t="s">
        <v>688</v>
      </c>
    </row>
    <row r="28" spans="1:8" s="291" customFormat="1">
      <c r="A28" s="422" t="s">
        <v>687</v>
      </c>
      <c r="B28" s="423">
        <v>5</v>
      </c>
      <c r="C28" s="423">
        <v>6</v>
      </c>
      <c r="D28" s="423">
        <v>1200</v>
      </c>
      <c r="E28" s="423">
        <v>38874</v>
      </c>
      <c r="F28" s="423">
        <v>34131</v>
      </c>
      <c r="G28" s="423">
        <v>878</v>
      </c>
      <c r="H28" s="422" t="s">
        <v>686</v>
      </c>
    </row>
    <row r="29" spans="1:8" s="291" customFormat="1">
      <c r="A29" s="325" t="s">
        <v>685</v>
      </c>
      <c r="B29" s="423"/>
      <c r="C29" s="423"/>
      <c r="D29" s="423"/>
      <c r="E29" s="423"/>
      <c r="F29" s="423"/>
      <c r="G29" s="423"/>
      <c r="H29" s="325" t="s">
        <v>166</v>
      </c>
    </row>
    <row r="30" spans="1:8" s="291" customFormat="1">
      <c r="A30" s="422" t="s">
        <v>684</v>
      </c>
      <c r="B30" s="423">
        <v>7</v>
      </c>
      <c r="C30" s="423">
        <v>1</v>
      </c>
      <c r="D30" s="423">
        <v>166</v>
      </c>
      <c r="E30" s="423">
        <v>8773</v>
      </c>
      <c r="F30" s="423">
        <v>13182</v>
      </c>
      <c r="G30" s="423">
        <v>1503</v>
      </c>
      <c r="H30" s="422" t="s">
        <v>683</v>
      </c>
    </row>
    <row r="31" spans="1:8" s="291" customFormat="1">
      <c r="A31" s="422" t="s">
        <v>682</v>
      </c>
      <c r="B31" s="423">
        <v>170</v>
      </c>
      <c r="C31" s="423">
        <v>951</v>
      </c>
      <c r="D31" s="423">
        <v>5593</v>
      </c>
      <c r="E31" s="423">
        <v>1970</v>
      </c>
      <c r="F31" s="423">
        <v>17586</v>
      </c>
      <c r="G31" s="423">
        <v>8928</v>
      </c>
      <c r="H31" s="422" t="s">
        <v>681</v>
      </c>
    </row>
    <row r="32" spans="1:8" s="291" customFormat="1">
      <c r="A32" s="325" t="s">
        <v>680</v>
      </c>
      <c r="B32" s="423"/>
      <c r="C32" s="423"/>
      <c r="D32" s="423"/>
      <c r="E32" s="423"/>
      <c r="F32" s="423"/>
      <c r="G32" s="423"/>
      <c r="H32" s="325" t="s">
        <v>679</v>
      </c>
    </row>
    <row r="33" spans="1:10" s="291" customFormat="1">
      <c r="A33" s="422" t="s">
        <v>678</v>
      </c>
      <c r="B33" s="423">
        <v>5575</v>
      </c>
      <c r="C33" s="423">
        <v>29092</v>
      </c>
      <c r="D33" s="423">
        <v>5219</v>
      </c>
      <c r="E33" s="423">
        <v>29350</v>
      </c>
      <c r="F33" s="423">
        <v>160794</v>
      </c>
      <c r="G33" s="423">
        <v>5479</v>
      </c>
      <c r="H33" s="422" t="s">
        <v>677</v>
      </c>
    </row>
    <row r="34" spans="1:10" s="291" customFormat="1">
      <c r="A34" s="422" t="s">
        <v>676</v>
      </c>
      <c r="B34" s="423">
        <v>290</v>
      </c>
      <c r="C34" s="423">
        <v>1029</v>
      </c>
      <c r="D34" s="423">
        <v>3544</v>
      </c>
      <c r="E34" s="423">
        <v>9492</v>
      </c>
      <c r="F34" s="423">
        <v>16948</v>
      </c>
      <c r="G34" s="423">
        <v>1785</v>
      </c>
      <c r="H34" s="422" t="s">
        <v>675</v>
      </c>
    </row>
    <row r="35" spans="1:10" s="291" customFormat="1">
      <c r="A35" s="422" t="s">
        <v>674</v>
      </c>
      <c r="B35" s="423">
        <v>3411</v>
      </c>
      <c r="C35" s="423">
        <v>334611</v>
      </c>
      <c r="D35" s="423">
        <v>98093</v>
      </c>
      <c r="E35" s="423">
        <v>14470</v>
      </c>
      <c r="F35" s="423">
        <v>1226828</v>
      </c>
      <c r="G35" s="423">
        <v>84783</v>
      </c>
      <c r="H35" s="422" t="s">
        <v>673</v>
      </c>
    </row>
    <row r="36" spans="1:10" s="291" customFormat="1">
      <c r="A36" s="422" t="s">
        <v>672</v>
      </c>
      <c r="B36" s="423">
        <v>50</v>
      </c>
      <c r="C36" s="423">
        <v>519</v>
      </c>
      <c r="D36" s="423">
        <v>10381</v>
      </c>
      <c r="E36" s="423">
        <v>1065</v>
      </c>
      <c r="F36" s="423">
        <v>16451</v>
      </c>
      <c r="G36" s="423">
        <v>15440</v>
      </c>
      <c r="H36" s="422" t="s">
        <v>671</v>
      </c>
    </row>
    <row r="37" spans="1:10" s="291" customFormat="1">
      <c r="A37" s="422" t="s">
        <v>670</v>
      </c>
      <c r="B37" s="423">
        <v>75</v>
      </c>
      <c r="C37" s="423">
        <v>565</v>
      </c>
      <c r="D37" s="423">
        <v>7532</v>
      </c>
      <c r="E37" s="423">
        <v>1804</v>
      </c>
      <c r="F37" s="423">
        <v>17479</v>
      </c>
      <c r="G37" s="423">
        <v>9691</v>
      </c>
      <c r="H37" s="422" t="s">
        <v>669</v>
      </c>
    </row>
    <row r="38" spans="1:10" ht="13.5" customHeight="1">
      <c r="A38" s="1582"/>
      <c r="B38" s="1583" t="s">
        <v>511</v>
      </c>
      <c r="C38" s="1583"/>
      <c r="D38" s="1583"/>
      <c r="E38" s="1589" t="s">
        <v>75</v>
      </c>
      <c r="F38" s="1589"/>
      <c r="G38" s="1589"/>
      <c r="H38" s="1589"/>
    </row>
    <row r="39" spans="1:10" ht="25.5" customHeight="1">
      <c r="A39" s="1582"/>
      <c r="B39" s="421" t="s">
        <v>668</v>
      </c>
      <c r="C39" s="421" t="s">
        <v>667</v>
      </c>
      <c r="D39" s="420" t="s">
        <v>666</v>
      </c>
      <c r="E39" s="421" t="s">
        <v>668</v>
      </c>
      <c r="F39" s="421" t="s">
        <v>667</v>
      </c>
      <c r="G39" s="420" t="s">
        <v>666</v>
      </c>
      <c r="H39" s="1589"/>
    </row>
    <row r="40" spans="1:10" ht="13.5" customHeight="1">
      <c r="A40" s="1582"/>
      <c r="B40" s="419" t="s">
        <v>452</v>
      </c>
      <c r="C40" s="418" t="s">
        <v>213</v>
      </c>
      <c r="D40" s="418" t="s">
        <v>665</v>
      </c>
      <c r="E40" s="419" t="s">
        <v>452</v>
      </c>
      <c r="F40" s="418" t="s">
        <v>213</v>
      </c>
      <c r="G40" s="418" t="s">
        <v>665</v>
      </c>
      <c r="H40" s="1589"/>
    </row>
    <row r="41" spans="1:10" s="234" customFormat="1" ht="9.9499999999999993" customHeight="1">
      <c r="A41" s="237" t="s">
        <v>8</v>
      </c>
      <c r="B41" s="236"/>
      <c r="C41" s="236"/>
      <c r="D41" s="236"/>
      <c r="E41" s="236"/>
      <c r="F41" s="236"/>
      <c r="G41" s="236"/>
      <c r="H41" s="236"/>
      <c r="I41" s="235"/>
      <c r="J41" s="235"/>
    </row>
    <row r="42" spans="1:10" s="289" customFormat="1" ht="9" customHeight="1">
      <c r="A42" s="1587" t="s">
        <v>664</v>
      </c>
      <c r="B42" s="1587"/>
      <c r="C42" s="1587"/>
      <c r="D42" s="1587"/>
      <c r="E42" s="1587"/>
      <c r="F42" s="1587"/>
      <c r="G42" s="1587"/>
      <c r="H42" s="1587"/>
    </row>
    <row r="43" spans="1:10" s="287" customFormat="1" ht="9" customHeight="1">
      <c r="A43" s="1497" t="s">
        <v>663</v>
      </c>
      <c r="B43" s="1497"/>
      <c r="C43" s="1497"/>
      <c r="D43" s="1497"/>
      <c r="E43" s="1497"/>
      <c r="F43" s="1497"/>
      <c r="G43" s="1497"/>
      <c r="H43" s="1497"/>
    </row>
    <row r="44" spans="1:10" s="304" customFormat="1" ht="20.25" customHeight="1">
      <c r="A44" s="1588" t="s">
        <v>662</v>
      </c>
      <c r="B44" s="1588"/>
      <c r="C44" s="1588"/>
      <c r="D44" s="1588"/>
      <c r="E44" s="1588"/>
      <c r="F44" s="1588"/>
      <c r="G44" s="1588"/>
      <c r="H44" s="1588"/>
    </row>
    <row r="45" spans="1:10" s="304" customFormat="1" ht="20.25" customHeight="1">
      <c r="A45" s="1588" t="s">
        <v>661</v>
      </c>
      <c r="B45" s="1587"/>
      <c r="C45" s="1587"/>
      <c r="D45" s="1587"/>
      <c r="E45" s="1587"/>
      <c r="F45" s="1587"/>
      <c r="G45" s="1587"/>
      <c r="H45" s="1587"/>
    </row>
    <row r="46" spans="1:10">
      <c r="A46" s="284"/>
    </row>
    <row r="47" spans="1:10" s="405" customFormat="1" ht="9.75" customHeight="1">
      <c r="A47" s="178" t="s">
        <v>3</v>
      </c>
      <c r="B47" s="178"/>
      <c r="C47" s="178"/>
      <c r="D47" s="178"/>
      <c r="E47" s="178"/>
      <c r="F47" s="178"/>
      <c r="G47" s="178"/>
      <c r="H47" s="178"/>
    </row>
    <row r="48" spans="1:10" s="405" customFormat="1" ht="9.75" customHeight="1">
      <c r="A48" s="231" t="s">
        <v>660</v>
      </c>
      <c r="B48" s="246"/>
      <c r="C48" s="246"/>
      <c r="D48" s="417"/>
      <c r="E48" s="246"/>
      <c r="F48" s="417"/>
      <c r="G48" s="246"/>
      <c r="H48" s="246"/>
    </row>
    <row r="49" spans="1:8" s="405" customFormat="1" ht="9.75" customHeight="1">
      <c r="A49" s="231" t="s">
        <v>659</v>
      </c>
      <c r="B49" s="246"/>
      <c r="C49" s="246"/>
      <c r="D49" s="417"/>
      <c r="E49" s="246"/>
      <c r="F49" s="417"/>
      <c r="G49" s="246"/>
      <c r="H49" s="246"/>
    </row>
    <row r="50" spans="1:8" s="405" customFormat="1" ht="9.75" customHeight="1">
      <c r="A50" s="231" t="s">
        <v>658</v>
      </c>
      <c r="B50" s="246"/>
      <c r="C50" s="246"/>
      <c r="D50" s="417"/>
      <c r="E50" s="246"/>
      <c r="F50" s="417"/>
      <c r="G50" s="246"/>
      <c r="H50" s="246"/>
    </row>
    <row r="51" spans="1:8">
      <c r="A51" s="284"/>
    </row>
    <row r="52" spans="1:8">
      <c r="A52" s="284"/>
    </row>
    <row r="53" spans="1:8">
      <c r="A53" s="284"/>
    </row>
  </sheetData>
  <mergeCells count="14">
    <mergeCell ref="A42:H42"/>
    <mergeCell ref="A43:H43"/>
    <mergeCell ref="A44:H44"/>
    <mergeCell ref="A45:H45"/>
    <mergeCell ref="A38:A40"/>
    <mergeCell ref="B38:D38"/>
    <mergeCell ref="E38:G38"/>
    <mergeCell ref="H38:H40"/>
    <mergeCell ref="A1:H1"/>
    <mergeCell ref="A2:H2"/>
    <mergeCell ref="A3:A5"/>
    <mergeCell ref="B3:D3"/>
    <mergeCell ref="E3:G3"/>
    <mergeCell ref="H3:H5"/>
  </mergeCells>
  <hyperlinks>
    <hyperlink ref="A48" r:id="rId1"/>
    <hyperlink ref="A49" r:id="rId2"/>
    <hyperlink ref="A50" r:id="rId3"/>
    <hyperlink ref="B4" r:id="rId4"/>
    <hyperlink ref="E4" r:id="rId5"/>
    <hyperlink ref="C4" r:id="rId6"/>
    <hyperlink ref="F4" r:id="rId7"/>
    <hyperlink ref="D4" r:id="rId8"/>
    <hyperlink ref="G4" r:id="rId9"/>
    <hyperlink ref="B39" r:id="rId10"/>
    <hyperlink ref="E39" r:id="rId11"/>
    <hyperlink ref="C39" r:id="rId12"/>
    <hyperlink ref="F39" r:id="rId13"/>
    <hyperlink ref="D39" r:id="rId14"/>
    <hyperlink ref="G39" r:id="rId15"/>
  </hyperlinks>
  <printOptions horizontalCentered="1"/>
  <pageMargins left="0.39370078740157483" right="0.39370078740157483" top="0.39370078740157483" bottom="0.39370078740157483" header="0" footer="0"/>
  <pageSetup paperSize="9" fitToHeight="5" orientation="portrait" horizontalDpi="300" verticalDpi="300" r:id="rId16"/>
  <headerFooter alignWithMargins="0"/>
</worksheet>
</file>

<file path=xl/worksheets/sheet47.xml><?xml version="1.0" encoding="utf-8"?>
<worksheet xmlns="http://schemas.openxmlformats.org/spreadsheetml/2006/main" xmlns:r="http://schemas.openxmlformats.org/officeDocument/2006/relationships">
  <dimension ref="A1:U38"/>
  <sheetViews>
    <sheetView showGridLines="0" workbookViewId="0">
      <selection sqref="A1:N1"/>
    </sheetView>
  </sheetViews>
  <sheetFormatPr defaultColWidth="7.85546875" defaultRowHeight="12.75"/>
  <cols>
    <col min="1" max="1" width="17.28515625" style="404" customWidth="1"/>
    <col min="2" max="2" width="15.5703125" style="230" customWidth="1"/>
    <col min="3" max="3" width="13" style="230" customWidth="1"/>
    <col min="4" max="9" width="9.7109375" style="230" customWidth="1"/>
    <col min="10" max="10" width="7.7109375" style="230" customWidth="1"/>
    <col min="11" max="11" width="9" style="230" bestFit="1" customWidth="1"/>
    <col min="12" max="12" width="9.42578125" style="230" bestFit="1" customWidth="1"/>
    <col min="13" max="16384" width="7.85546875" style="230"/>
  </cols>
  <sheetData>
    <row r="1" spans="1:21" s="313" customFormat="1" ht="30" customHeight="1">
      <c r="A1" s="1580" t="s">
        <v>657</v>
      </c>
      <c r="B1" s="1580"/>
      <c r="C1" s="1580"/>
      <c r="D1" s="1580"/>
      <c r="E1" s="1580"/>
      <c r="F1" s="1580"/>
      <c r="G1" s="1580"/>
      <c r="H1" s="1580"/>
      <c r="I1" s="1580"/>
      <c r="J1" s="390"/>
    </row>
    <row r="2" spans="1:21" s="313" customFormat="1" ht="30" customHeight="1">
      <c r="A2" s="1580" t="s">
        <v>656</v>
      </c>
      <c r="B2" s="1580"/>
      <c r="C2" s="1580"/>
      <c r="D2" s="1580"/>
      <c r="E2" s="1580"/>
      <c r="F2" s="1580"/>
      <c r="G2" s="1580"/>
      <c r="H2" s="1580"/>
      <c r="I2" s="1580"/>
      <c r="J2" s="390"/>
    </row>
    <row r="3" spans="1:21" s="346" customFormat="1" ht="13.5" customHeight="1">
      <c r="A3" s="416" t="s">
        <v>655</v>
      </c>
      <c r="B3" s="403"/>
      <c r="C3" s="345"/>
      <c r="D3" s="345"/>
      <c r="E3" s="345"/>
      <c r="F3" s="345"/>
      <c r="G3" s="345"/>
      <c r="H3" s="345"/>
      <c r="I3" s="314" t="s">
        <v>654</v>
      </c>
      <c r="J3" s="415"/>
    </row>
    <row r="4" spans="1:21" s="346" customFormat="1" ht="13.5" customHeight="1">
      <c r="A4" s="1590"/>
      <c r="B4" s="1577" t="s">
        <v>15</v>
      </c>
      <c r="C4" s="1577" t="s">
        <v>653</v>
      </c>
      <c r="D4" s="1577"/>
      <c r="E4" s="1577"/>
      <c r="F4" s="1577"/>
      <c r="G4" s="1577"/>
      <c r="H4" s="1577"/>
      <c r="I4" s="1577"/>
    </row>
    <row r="5" spans="1:21" s="346" customFormat="1" ht="25.5" customHeight="1">
      <c r="A5" s="1591"/>
      <c r="B5" s="1577"/>
      <c r="C5" s="1593" t="s">
        <v>652</v>
      </c>
      <c r="D5" s="1593" t="s">
        <v>651</v>
      </c>
      <c r="E5" s="1593"/>
      <c r="F5" s="1593" t="s">
        <v>650</v>
      </c>
      <c r="G5" s="1593"/>
      <c r="H5" s="1593" t="s">
        <v>649</v>
      </c>
      <c r="I5" s="1593"/>
    </row>
    <row r="6" spans="1:21" s="346" customFormat="1" ht="13.5" customHeight="1">
      <c r="A6" s="1592"/>
      <c r="B6" s="1577"/>
      <c r="C6" s="1593"/>
      <c r="D6" s="258" t="s">
        <v>648</v>
      </c>
      <c r="E6" s="258" t="s">
        <v>647</v>
      </c>
      <c r="F6" s="258" t="s">
        <v>648</v>
      </c>
      <c r="G6" s="258" t="s">
        <v>647</v>
      </c>
      <c r="H6" s="258" t="s">
        <v>648</v>
      </c>
      <c r="I6" s="258" t="s">
        <v>647</v>
      </c>
      <c r="K6" s="279" t="s">
        <v>128</v>
      </c>
      <c r="L6" s="279" t="s">
        <v>127</v>
      </c>
    </row>
    <row r="7" spans="1:21" s="342" customFormat="1" ht="12.75" customHeight="1">
      <c r="A7" s="23" t="s">
        <v>75</v>
      </c>
      <c r="B7" s="240">
        <v>5883717</v>
      </c>
      <c r="C7" s="240">
        <v>713862</v>
      </c>
      <c r="D7" s="240">
        <v>1050923</v>
      </c>
      <c r="E7" s="240">
        <v>1299070</v>
      </c>
      <c r="F7" s="240">
        <v>522965</v>
      </c>
      <c r="G7" s="240">
        <v>1463232</v>
      </c>
      <c r="H7" s="240">
        <v>246745</v>
      </c>
      <c r="I7" s="240">
        <v>586922</v>
      </c>
      <c r="J7" s="412"/>
      <c r="K7" s="414" t="s">
        <v>74</v>
      </c>
      <c r="L7" s="23" t="s">
        <v>123</v>
      </c>
      <c r="M7" s="410"/>
      <c r="N7" s="410"/>
      <c r="O7" s="410"/>
      <c r="P7" s="410"/>
      <c r="Q7" s="410"/>
      <c r="R7" s="410"/>
      <c r="S7" s="410"/>
      <c r="T7" s="410"/>
      <c r="U7" s="410"/>
    </row>
    <row r="8" spans="1:21" s="342" customFormat="1" ht="12.75" customHeight="1">
      <c r="A8" s="23" t="s">
        <v>73</v>
      </c>
      <c r="B8" s="240">
        <v>5840237</v>
      </c>
      <c r="C8" s="240">
        <v>685770</v>
      </c>
      <c r="D8" s="240">
        <v>1046813</v>
      </c>
      <c r="E8" s="240">
        <v>1298307</v>
      </c>
      <c r="F8" s="240">
        <v>522635</v>
      </c>
      <c r="G8" s="240">
        <v>1461510</v>
      </c>
      <c r="H8" s="240">
        <v>246141</v>
      </c>
      <c r="I8" s="240">
        <v>579062</v>
      </c>
      <c r="J8" s="412"/>
      <c r="K8" s="414" t="s">
        <v>125</v>
      </c>
      <c r="L8" s="23" t="s">
        <v>123</v>
      </c>
      <c r="M8" s="410"/>
      <c r="N8" s="410"/>
      <c r="O8" s="410"/>
      <c r="P8" s="410"/>
      <c r="Q8" s="410"/>
      <c r="R8" s="410"/>
      <c r="S8" s="410"/>
      <c r="T8" s="410"/>
    </row>
    <row r="9" spans="1:21" s="342" customFormat="1" ht="12.75" customHeight="1">
      <c r="A9" s="23" t="s">
        <v>35</v>
      </c>
      <c r="B9" s="240">
        <v>597087</v>
      </c>
      <c r="C9" s="240">
        <v>16112</v>
      </c>
      <c r="D9" s="240">
        <v>37942</v>
      </c>
      <c r="E9" s="240">
        <v>135291</v>
      </c>
      <c r="F9" s="240">
        <v>78228</v>
      </c>
      <c r="G9" s="240">
        <v>215991</v>
      </c>
      <c r="H9" s="240">
        <v>8804</v>
      </c>
      <c r="I9" s="240">
        <v>104718</v>
      </c>
      <c r="J9" s="412"/>
      <c r="K9" s="414" t="s">
        <v>124</v>
      </c>
      <c r="L9" s="413" t="s">
        <v>123</v>
      </c>
      <c r="M9" s="410"/>
      <c r="N9" s="410"/>
      <c r="O9" s="410"/>
      <c r="P9" s="410"/>
      <c r="Q9" s="410"/>
      <c r="R9" s="410"/>
      <c r="S9" s="410"/>
      <c r="T9" s="410"/>
    </row>
    <row r="10" spans="1:21" s="339" customFormat="1" ht="12.75" customHeight="1">
      <c r="A10" s="57" t="s">
        <v>122</v>
      </c>
      <c r="B10" s="297">
        <v>274</v>
      </c>
      <c r="C10" s="297">
        <v>0</v>
      </c>
      <c r="D10" s="297">
        <v>0</v>
      </c>
      <c r="E10" s="297">
        <v>0</v>
      </c>
      <c r="F10" s="297">
        <v>0</v>
      </c>
      <c r="G10" s="297">
        <v>0</v>
      </c>
      <c r="H10" s="297">
        <v>33</v>
      </c>
      <c r="I10" s="297">
        <v>241</v>
      </c>
      <c r="J10" s="412"/>
      <c r="K10" s="57" t="s">
        <v>121</v>
      </c>
      <c r="L10" s="411">
        <v>1502</v>
      </c>
      <c r="M10" s="410"/>
      <c r="N10" s="410"/>
      <c r="O10" s="410"/>
      <c r="P10" s="410"/>
      <c r="Q10" s="410"/>
      <c r="R10" s="410"/>
      <c r="S10" s="410"/>
      <c r="T10" s="410"/>
    </row>
    <row r="11" spans="1:21" s="339" customFormat="1" ht="12.75" customHeight="1">
      <c r="A11" s="57" t="s">
        <v>120</v>
      </c>
      <c r="B11" s="297">
        <v>95</v>
      </c>
      <c r="C11" s="297">
        <v>0</v>
      </c>
      <c r="D11" s="297">
        <v>0</v>
      </c>
      <c r="E11" s="297">
        <v>0</v>
      </c>
      <c r="F11" s="297">
        <v>0</v>
      </c>
      <c r="G11" s="297">
        <v>0</v>
      </c>
      <c r="H11" s="297">
        <v>0</v>
      </c>
      <c r="I11" s="297">
        <v>95</v>
      </c>
      <c r="J11" s="412"/>
      <c r="K11" s="57" t="s">
        <v>119</v>
      </c>
      <c r="L11" s="411">
        <v>1503</v>
      </c>
      <c r="M11" s="410"/>
      <c r="N11" s="410"/>
      <c r="O11" s="410"/>
      <c r="P11" s="410"/>
      <c r="Q11" s="410"/>
      <c r="R11" s="410"/>
      <c r="S11" s="410"/>
      <c r="T11" s="410"/>
    </row>
    <row r="12" spans="1:21" s="339" customFormat="1" ht="12.75" customHeight="1">
      <c r="A12" s="57" t="s">
        <v>118</v>
      </c>
      <c r="B12" s="297">
        <v>0</v>
      </c>
      <c r="C12" s="297">
        <v>0</v>
      </c>
      <c r="D12" s="297">
        <v>0</v>
      </c>
      <c r="E12" s="297">
        <v>0</v>
      </c>
      <c r="F12" s="297">
        <v>0</v>
      </c>
      <c r="G12" s="297">
        <v>0</v>
      </c>
      <c r="H12" s="297">
        <v>0</v>
      </c>
      <c r="I12" s="297">
        <v>0</v>
      </c>
      <c r="J12" s="412"/>
      <c r="K12" s="57" t="s">
        <v>117</v>
      </c>
      <c r="L12" s="411">
        <v>1115</v>
      </c>
      <c r="M12" s="410"/>
      <c r="N12" s="410"/>
      <c r="O12" s="410"/>
      <c r="P12" s="410"/>
      <c r="Q12" s="410"/>
      <c r="R12" s="410"/>
      <c r="S12" s="410"/>
      <c r="T12" s="410"/>
    </row>
    <row r="13" spans="1:21" s="342" customFormat="1" ht="12.75" customHeight="1">
      <c r="A13" s="57" t="s">
        <v>116</v>
      </c>
      <c r="B13" s="297">
        <v>0</v>
      </c>
      <c r="C13" s="297">
        <v>0</v>
      </c>
      <c r="D13" s="297">
        <v>0</v>
      </c>
      <c r="E13" s="297">
        <v>0</v>
      </c>
      <c r="F13" s="297">
        <v>0</v>
      </c>
      <c r="G13" s="297">
        <v>0</v>
      </c>
      <c r="H13" s="297">
        <v>0</v>
      </c>
      <c r="I13" s="297">
        <v>0</v>
      </c>
      <c r="J13" s="412"/>
      <c r="K13" s="57" t="s">
        <v>115</v>
      </c>
      <c r="L13" s="411">
        <v>1504</v>
      </c>
      <c r="M13" s="410"/>
      <c r="N13" s="410"/>
      <c r="O13" s="410"/>
      <c r="P13" s="410"/>
      <c r="Q13" s="410"/>
      <c r="R13" s="410"/>
      <c r="S13" s="410"/>
      <c r="T13" s="410"/>
    </row>
    <row r="14" spans="1:21" s="342" customFormat="1" ht="12.75" customHeight="1">
      <c r="A14" s="57" t="s">
        <v>114</v>
      </c>
      <c r="B14" s="297">
        <v>0</v>
      </c>
      <c r="C14" s="297">
        <v>0</v>
      </c>
      <c r="D14" s="297">
        <v>0</v>
      </c>
      <c r="E14" s="297">
        <v>0</v>
      </c>
      <c r="F14" s="297">
        <v>0</v>
      </c>
      <c r="G14" s="297">
        <v>0</v>
      </c>
      <c r="H14" s="297">
        <v>0</v>
      </c>
      <c r="I14" s="297">
        <v>0</v>
      </c>
      <c r="J14" s="412"/>
      <c r="K14" s="57" t="s">
        <v>113</v>
      </c>
      <c r="L14" s="411">
        <v>1105</v>
      </c>
      <c r="M14" s="410"/>
      <c r="N14" s="410"/>
      <c r="O14" s="410"/>
      <c r="P14" s="410"/>
      <c r="Q14" s="410"/>
      <c r="R14" s="410"/>
      <c r="S14" s="410"/>
      <c r="T14" s="410"/>
    </row>
    <row r="15" spans="1:21" s="339" customFormat="1" ht="12.75" customHeight="1">
      <c r="A15" s="57" t="s">
        <v>112</v>
      </c>
      <c r="B15" s="297">
        <v>0</v>
      </c>
      <c r="C15" s="297">
        <v>0</v>
      </c>
      <c r="D15" s="297">
        <v>0</v>
      </c>
      <c r="E15" s="297">
        <v>0</v>
      </c>
      <c r="F15" s="297">
        <v>0</v>
      </c>
      <c r="G15" s="297">
        <v>0</v>
      </c>
      <c r="H15" s="297">
        <v>0</v>
      </c>
      <c r="I15" s="297">
        <v>0</v>
      </c>
      <c r="J15" s="412"/>
      <c r="K15" s="57" t="s">
        <v>111</v>
      </c>
      <c r="L15" s="411">
        <v>1106</v>
      </c>
      <c r="M15" s="410"/>
      <c r="N15" s="410"/>
      <c r="O15" s="410"/>
      <c r="P15" s="410"/>
      <c r="Q15" s="410"/>
      <c r="R15" s="410"/>
      <c r="S15" s="410"/>
      <c r="T15" s="410"/>
    </row>
    <row r="16" spans="1:21" s="339" customFormat="1" ht="12.75" customHeight="1">
      <c r="A16" s="57" t="s">
        <v>110</v>
      </c>
      <c r="B16" s="297">
        <v>2745</v>
      </c>
      <c r="C16" s="297">
        <v>0</v>
      </c>
      <c r="D16" s="297">
        <v>1831</v>
      </c>
      <c r="E16" s="297">
        <v>0</v>
      </c>
      <c r="F16" s="297">
        <v>197</v>
      </c>
      <c r="G16" s="297">
        <v>380</v>
      </c>
      <c r="H16" s="297">
        <v>74</v>
      </c>
      <c r="I16" s="297">
        <v>263</v>
      </c>
      <c r="J16" s="412"/>
      <c r="K16" s="57" t="s">
        <v>109</v>
      </c>
      <c r="L16" s="411">
        <v>1107</v>
      </c>
      <c r="M16" s="410"/>
      <c r="N16" s="410"/>
      <c r="O16" s="410"/>
      <c r="P16" s="410"/>
      <c r="Q16" s="410"/>
      <c r="R16" s="410"/>
      <c r="S16" s="410"/>
      <c r="T16" s="410"/>
    </row>
    <row r="17" spans="1:20" s="339" customFormat="1" ht="12.75" customHeight="1">
      <c r="A17" s="57" t="s">
        <v>108</v>
      </c>
      <c r="B17" s="297">
        <v>132501</v>
      </c>
      <c r="C17" s="297">
        <v>0</v>
      </c>
      <c r="D17" s="297">
        <v>9</v>
      </c>
      <c r="E17" s="297">
        <v>2</v>
      </c>
      <c r="F17" s="297">
        <v>11295</v>
      </c>
      <c r="G17" s="297">
        <v>71399</v>
      </c>
      <c r="H17" s="297">
        <v>2304</v>
      </c>
      <c r="I17" s="297">
        <v>47492</v>
      </c>
      <c r="J17" s="412"/>
      <c r="K17" s="57" t="s">
        <v>107</v>
      </c>
      <c r="L17" s="411">
        <v>1109</v>
      </c>
      <c r="M17" s="410"/>
      <c r="N17" s="410"/>
      <c r="O17" s="410"/>
      <c r="P17" s="410"/>
      <c r="Q17" s="410"/>
      <c r="R17" s="410"/>
      <c r="S17" s="410"/>
      <c r="T17" s="410"/>
    </row>
    <row r="18" spans="1:20" s="339" customFormat="1" ht="12.75" customHeight="1">
      <c r="A18" s="57" t="s">
        <v>106</v>
      </c>
      <c r="B18" s="297">
        <v>0</v>
      </c>
      <c r="C18" s="297">
        <v>0</v>
      </c>
      <c r="D18" s="297">
        <v>0</v>
      </c>
      <c r="E18" s="297">
        <v>0</v>
      </c>
      <c r="F18" s="297">
        <v>0</v>
      </c>
      <c r="G18" s="297">
        <v>0</v>
      </c>
      <c r="H18" s="297">
        <v>0</v>
      </c>
      <c r="I18" s="297">
        <v>0</v>
      </c>
      <c r="J18" s="412"/>
      <c r="K18" s="57" t="s">
        <v>105</v>
      </c>
      <c r="L18" s="411">
        <v>1506</v>
      </c>
      <c r="M18" s="410"/>
      <c r="N18" s="410"/>
      <c r="O18" s="410"/>
      <c r="P18" s="410"/>
      <c r="Q18" s="410"/>
      <c r="R18" s="410"/>
      <c r="S18" s="410"/>
      <c r="T18" s="410"/>
    </row>
    <row r="19" spans="1:20" s="339" customFormat="1" ht="12.75" customHeight="1">
      <c r="A19" s="57" t="s">
        <v>104</v>
      </c>
      <c r="B19" s="297">
        <v>92513</v>
      </c>
      <c r="C19" s="297">
        <v>3080</v>
      </c>
      <c r="D19" s="297">
        <v>6463</v>
      </c>
      <c r="E19" s="297">
        <v>13905</v>
      </c>
      <c r="F19" s="297">
        <v>21475</v>
      </c>
      <c r="G19" s="297">
        <v>46231</v>
      </c>
      <c r="H19" s="297">
        <v>395</v>
      </c>
      <c r="I19" s="297">
        <v>965</v>
      </c>
      <c r="J19" s="412"/>
      <c r="K19" s="57" t="s">
        <v>103</v>
      </c>
      <c r="L19" s="411">
        <v>1507</v>
      </c>
      <c r="M19" s="410"/>
      <c r="N19" s="410"/>
      <c r="O19" s="410"/>
      <c r="P19" s="410"/>
      <c r="Q19" s="410"/>
      <c r="R19" s="410"/>
      <c r="S19" s="410"/>
      <c r="T19" s="410"/>
    </row>
    <row r="20" spans="1:20" s="339" customFormat="1" ht="12.75" customHeight="1">
      <c r="A20" s="57" t="s">
        <v>102</v>
      </c>
      <c r="B20" s="297">
        <v>0</v>
      </c>
      <c r="C20" s="297">
        <v>0</v>
      </c>
      <c r="D20" s="297">
        <v>0</v>
      </c>
      <c r="E20" s="297">
        <v>0</v>
      </c>
      <c r="F20" s="297">
        <v>0</v>
      </c>
      <c r="G20" s="297">
        <v>0</v>
      </c>
      <c r="H20" s="297">
        <v>0</v>
      </c>
      <c r="I20" s="297">
        <v>0</v>
      </c>
      <c r="J20" s="412"/>
      <c r="K20" s="57" t="s">
        <v>101</v>
      </c>
      <c r="L20" s="411">
        <v>1116</v>
      </c>
      <c r="M20" s="410"/>
      <c r="N20" s="410"/>
      <c r="O20" s="410"/>
      <c r="P20" s="410"/>
      <c r="Q20" s="410"/>
      <c r="R20" s="410"/>
      <c r="S20" s="410"/>
      <c r="T20" s="410"/>
    </row>
    <row r="21" spans="1:20" s="339" customFormat="1" ht="12.75" customHeight="1">
      <c r="A21" s="57" t="s">
        <v>100</v>
      </c>
      <c r="B21" s="297">
        <v>159</v>
      </c>
      <c r="C21" s="297">
        <v>153</v>
      </c>
      <c r="D21" s="297">
        <v>0</v>
      </c>
      <c r="E21" s="297">
        <v>0</v>
      </c>
      <c r="F21" s="297">
        <v>0</v>
      </c>
      <c r="G21" s="297">
        <v>0</v>
      </c>
      <c r="H21" s="297">
        <v>2</v>
      </c>
      <c r="I21" s="297">
        <v>4</v>
      </c>
      <c r="J21" s="412"/>
      <c r="K21" s="57" t="s">
        <v>99</v>
      </c>
      <c r="L21" s="411">
        <v>1110</v>
      </c>
      <c r="M21" s="410"/>
      <c r="N21" s="410"/>
      <c r="O21" s="410"/>
      <c r="P21" s="410"/>
      <c r="Q21" s="410"/>
      <c r="R21" s="410"/>
      <c r="S21" s="410"/>
      <c r="T21" s="410"/>
    </row>
    <row r="22" spans="1:20" s="339" customFormat="1" ht="12.75" customHeight="1">
      <c r="A22" s="57" t="s">
        <v>98</v>
      </c>
      <c r="B22" s="297">
        <v>250149</v>
      </c>
      <c r="C22" s="297">
        <v>7908</v>
      </c>
      <c r="D22" s="297">
        <v>29318</v>
      </c>
      <c r="E22" s="297">
        <v>119399</v>
      </c>
      <c r="F22" s="297">
        <v>12663</v>
      </c>
      <c r="G22" s="297">
        <v>24140</v>
      </c>
      <c r="H22" s="297">
        <v>5177</v>
      </c>
      <c r="I22" s="297">
        <v>51544</v>
      </c>
      <c r="J22" s="412"/>
      <c r="K22" s="57" t="s">
        <v>97</v>
      </c>
      <c r="L22" s="411">
        <v>1508</v>
      </c>
      <c r="M22" s="410"/>
      <c r="N22" s="410"/>
      <c r="O22" s="410"/>
      <c r="P22" s="410"/>
      <c r="Q22" s="410"/>
      <c r="R22" s="410"/>
      <c r="S22" s="410"/>
      <c r="T22" s="410"/>
    </row>
    <row r="23" spans="1:20" s="339" customFormat="1" ht="12.75" customHeight="1">
      <c r="A23" s="57" t="s">
        <v>96</v>
      </c>
      <c r="B23" s="297">
        <v>0</v>
      </c>
      <c r="C23" s="297">
        <v>0</v>
      </c>
      <c r="D23" s="297">
        <v>0</v>
      </c>
      <c r="E23" s="297">
        <v>0</v>
      </c>
      <c r="F23" s="297">
        <v>0</v>
      </c>
      <c r="G23" s="297">
        <v>0</v>
      </c>
      <c r="H23" s="297">
        <v>0</v>
      </c>
      <c r="I23" s="297">
        <v>0</v>
      </c>
      <c r="J23" s="412"/>
      <c r="K23" s="57" t="s">
        <v>95</v>
      </c>
      <c r="L23" s="411">
        <v>1510</v>
      </c>
      <c r="M23" s="410"/>
      <c r="N23" s="410"/>
      <c r="O23" s="410"/>
      <c r="P23" s="410"/>
      <c r="Q23" s="410"/>
      <c r="R23" s="410"/>
      <c r="S23" s="410"/>
      <c r="T23" s="410"/>
    </row>
    <row r="24" spans="1:20" s="342" customFormat="1" ht="12.75" customHeight="1">
      <c r="A24" s="57" t="s">
        <v>94</v>
      </c>
      <c r="B24" s="297">
        <v>0</v>
      </c>
      <c r="C24" s="297">
        <v>0</v>
      </c>
      <c r="D24" s="297">
        <v>0</v>
      </c>
      <c r="E24" s="297">
        <v>0</v>
      </c>
      <c r="F24" s="297">
        <v>0</v>
      </c>
      <c r="G24" s="297">
        <v>0</v>
      </c>
      <c r="H24" s="297">
        <v>0</v>
      </c>
      <c r="I24" s="297">
        <v>0</v>
      </c>
      <c r="J24" s="412"/>
      <c r="K24" s="57" t="s">
        <v>93</v>
      </c>
      <c r="L24" s="411">
        <v>1511</v>
      </c>
      <c r="M24" s="410"/>
      <c r="N24" s="410"/>
      <c r="O24" s="410"/>
      <c r="P24" s="410"/>
      <c r="Q24" s="410"/>
      <c r="R24" s="410"/>
      <c r="S24" s="410"/>
      <c r="T24" s="410"/>
    </row>
    <row r="25" spans="1:20" s="339" customFormat="1" ht="12.75" customHeight="1">
      <c r="A25" s="57" t="s">
        <v>92</v>
      </c>
      <c r="B25" s="297">
        <v>115440</v>
      </c>
      <c r="C25" s="297">
        <v>4971</v>
      </c>
      <c r="D25" s="297">
        <v>258</v>
      </c>
      <c r="E25" s="297">
        <v>1919</v>
      </c>
      <c r="F25" s="297">
        <v>32080</v>
      </c>
      <c r="G25" s="297">
        <v>72481</v>
      </c>
      <c r="H25" s="297">
        <v>656</v>
      </c>
      <c r="I25" s="297">
        <v>3074</v>
      </c>
      <c r="J25" s="412"/>
      <c r="K25" s="57" t="s">
        <v>91</v>
      </c>
      <c r="L25" s="411">
        <v>1512</v>
      </c>
      <c r="M25" s="410"/>
      <c r="N25" s="410"/>
      <c r="O25" s="410"/>
      <c r="P25" s="410"/>
      <c r="Q25" s="410"/>
      <c r="R25" s="410"/>
      <c r="S25" s="410"/>
      <c r="T25" s="410"/>
    </row>
    <row r="26" spans="1:20" s="339" customFormat="1" ht="12.75" customHeight="1">
      <c r="A26" s="57" t="s">
        <v>90</v>
      </c>
      <c r="B26" s="297">
        <v>1181</v>
      </c>
      <c r="C26" s="297">
        <v>0</v>
      </c>
      <c r="D26" s="297">
        <v>64</v>
      </c>
      <c r="E26" s="297">
        <v>66</v>
      </c>
      <c r="F26" s="297">
        <v>430</v>
      </c>
      <c r="G26" s="297">
        <v>576</v>
      </c>
      <c r="H26" s="297">
        <v>0</v>
      </c>
      <c r="I26" s="297">
        <v>45</v>
      </c>
      <c r="J26" s="412"/>
      <c r="K26" s="57" t="s">
        <v>89</v>
      </c>
      <c r="L26" s="411">
        <v>1111</v>
      </c>
      <c r="M26" s="410"/>
      <c r="N26" s="410"/>
      <c r="O26" s="410"/>
      <c r="P26" s="410"/>
      <c r="Q26" s="410"/>
      <c r="R26" s="410"/>
      <c r="S26" s="410"/>
      <c r="T26" s="410"/>
    </row>
    <row r="27" spans="1:20" s="339" customFormat="1" ht="12.75" customHeight="1">
      <c r="A27" s="57" t="s">
        <v>88</v>
      </c>
      <c r="B27" s="297">
        <v>2031</v>
      </c>
      <c r="C27" s="297">
        <v>0</v>
      </c>
      <c r="D27" s="297">
        <v>0</v>
      </c>
      <c r="E27" s="297">
        <v>0</v>
      </c>
      <c r="F27" s="297">
        <v>88</v>
      </c>
      <c r="G27" s="297">
        <v>784</v>
      </c>
      <c r="H27" s="297">
        <v>164</v>
      </c>
      <c r="I27" s="297">
        <v>995</v>
      </c>
      <c r="J27" s="412"/>
      <c r="K27" s="57" t="s">
        <v>87</v>
      </c>
      <c r="L27" s="411">
        <v>1114</v>
      </c>
      <c r="M27" s="410"/>
      <c r="N27" s="410"/>
      <c r="O27" s="410"/>
      <c r="P27" s="410"/>
      <c r="Q27" s="410"/>
      <c r="R27" s="410"/>
      <c r="S27" s="410"/>
      <c r="T27" s="410"/>
    </row>
    <row r="28" spans="1:20" s="304" customFormat="1" ht="13.5" customHeight="1">
      <c r="A28" s="1597"/>
      <c r="B28" s="1577" t="s">
        <v>15</v>
      </c>
      <c r="C28" s="1577" t="s">
        <v>646</v>
      </c>
      <c r="D28" s="1577"/>
      <c r="E28" s="1577"/>
      <c r="F28" s="1577"/>
      <c r="G28" s="1577"/>
      <c r="H28" s="1577"/>
      <c r="I28" s="1577"/>
    </row>
    <row r="29" spans="1:20" s="304" customFormat="1" ht="25.5" customHeight="1">
      <c r="A29" s="1597"/>
      <c r="B29" s="1577"/>
      <c r="C29" s="1593" t="s">
        <v>645</v>
      </c>
      <c r="D29" s="1593" t="s">
        <v>644</v>
      </c>
      <c r="E29" s="1593"/>
      <c r="F29" s="1593" t="s">
        <v>643</v>
      </c>
      <c r="G29" s="1593"/>
      <c r="H29" s="1593" t="s">
        <v>642</v>
      </c>
      <c r="I29" s="1593"/>
    </row>
    <row r="30" spans="1:20" ht="13.5" customHeight="1">
      <c r="A30" s="1597"/>
      <c r="B30" s="1577"/>
      <c r="C30" s="1593"/>
      <c r="D30" s="258" t="s">
        <v>641</v>
      </c>
      <c r="E30" s="258" t="s">
        <v>640</v>
      </c>
      <c r="F30" s="258" t="s">
        <v>641</v>
      </c>
      <c r="G30" s="258" t="s">
        <v>640</v>
      </c>
      <c r="H30" s="258" t="s">
        <v>641</v>
      </c>
      <c r="I30" s="258" t="s">
        <v>640</v>
      </c>
      <c r="J30" s="409"/>
    </row>
    <row r="31" spans="1:20" ht="9.75" customHeight="1">
      <c r="A31" s="1596" t="s">
        <v>8</v>
      </c>
      <c r="B31" s="1457"/>
      <c r="C31" s="1457"/>
      <c r="D31" s="1457"/>
      <c r="E31" s="1457"/>
      <c r="F31" s="1457"/>
      <c r="G31" s="1457"/>
      <c r="H31" s="1457"/>
      <c r="I31" s="1457"/>
      <c r="J31" s="409"/>
    </row>
    <row r="32" spans="1:20" s="356" customFormat="1" ht="9.75" customHeight="1">
      <c r="A32" s="351" t="s">
        <v>639</v>
      </c>
      <c r="B32" s="408"/>
      <c r="C32" s="408"/>
      <c r="D32" s="408"/>
      <c r="E32" s="408"/>
      <c r="F32" s="408"/>
      <c r="G32" s="408"/>
      <c r="H32" s="408"/>
      <c r="I32" s="408"/>
    </row>
    <row r="33" spans="1:10" s="304" customFormat="1" ht="10.5" customHeight="1">
      <c r="A33" s="351" t="s">
        <v>638</v>
      </c>
      <c r="B33" s="408"/>
      <c r="C33" s="408"/>
      <c r="D33" s="408"/>
      <c r="E33" s="408"/>
      <c r="F33" s="408"/>
      <c r="G33" s="408"/>
      <c r="H33" s="408"/>
      <c r="I33" s="408"/>
    </row>
    <row r="34" spans="1:10" s="304" customFormat="1" ht="19.5" customHeight="1">
      <c r="A34" s="1594" t="s">
        <v>637</v>
      </c>
      <c r="B34" s="1594"/>
      <c r="C34" s="1594"/>
      <c r="D34" s="1594"/>
      <c r="E34" s="1594"/>
      <c r="F34" s="1594"/>
      <c r="G34" s="1594"/>
      <c r="H34" s="1594"/>
      <c r="I34" s="1594"/>
    </row>
    <row r="35" spans="1:10" ht="20.25" customHeight="1">
      <c r="A35" s="1595" t="s">
        <v>636</v>
      </c>
      <c r="B35" s="1595"/>
      <c r="C35" s="1595"/>
      <c r="D35" s="1595"/>
      <c r="E35" s="1595"/>
      <c r="F35" s="1595"/>
      <c r="G35" s="1595"/>
      <c r="H35" s="1595"/>
      <c r="I35" s="1595"/>
    </row>
    <row r="36" spans="1:10">
      <c r="A36" s="407"/>
    </row>
    <row r="37" spans="1:10" s="405" customFormat="1" ht="9.75" customHeight="1">
      <c r="A37" s="334" t="s">
        <v>3</v>
      </c>
      <c r="B37" s="178"/>
      <c r="C37" s="178"/>
      <c r="D37" s="178"/>
      <c r="E37" s="178"/>
      <c r="F37" s="178"/>
      <c r="G37" s="178"/>
      <c r="H37" s="178"/>
      <c r="I37" s="178"/>
      <c r="J37" s="178"/>
    </row>
    <row r="38" spans="1:10" s="405" customFormat="1" ht="9.75" customHeight="1">
      <c r="A38" s="247" t="s">
        <v>635</v>
      </c>
      <c r="B38" s="246"/>
      <c r="C38" s="246"/>
      <c r="D38" s="406"/>
      <c r="E38" s="246"/>
      <c r="F38" s="406"/>
      <c r="G38" s="246"/>
      <c r="H38" s="246"/>
      <c r="I38" s="406"/>
      <c r="J38" s="246"/>
    </row>
  </sheetData>
  <mergeCells count="19">
    <mergeCell ref="A34:I34"/>
    <mergeCell ref="A35:I35"/>
    <mergeCell ref="A31:I31"/>
    <mergeCell ref="A28:A30"/>
    <mergeCell ref="B28:B30"/>
    <mergeCell ref="C28:I28"/>
    <mergeCell ref="C29:C30"/>
    <mergeCell ref="D29:E29"/>
    <mergeCell ref="F29:G29"/>
    <mergeCell ref="H29:I29"/>
    <mergeCell ref="A1:I1"/>
    <mergeCell ref="A2:I2"/>
    <mergeCell ref="A4:A6"/>
    <mergeCell ref="B4:B6"/>
    <mergeCell ref="C4:I4"/>
    <mergeCell ref="C5:C6"/>
    <mergeCell ref="D5:E5"/>
    <mergeCell ref="F5:G5"/>
    <mergeCell ref="H5:I5"/>
  </mergeCells>
  <conditionalFormatting sqref="B8:I27">
    <cfRule type="cellIs" dxfId="39" priority="4" operator="between">
      <formula>1E-20</formula>
      <formula>0.499999999999999</formula>
    </cfRule>
  </conditionalFormatting>
  <conditionalFormatting sqref="M8:T27">
    <cfRule type="cellIs" dxfId="38" priority="3" operator="notEqual">
      <formula>0</formula>
    </cfRule>
  </conditionalFormatting>
  <conditionalFormatting sqref="B7:I7">
    <cfRule type="cellIs" dxfId="37" priority="2" operator="between">
      <formula>1E-20</formula>
      <formula>0.499999999999999</formula>
    </cfRule>
  </conditionalFormatting>
  <conditionalFormatting sqref="M7:T7">
    <cfRule type="cellIs" dxfId="36" priority="1" operator="notEqual">
      <formula>0</formula>
    </cfRule>
  </conditionalFormatting>
  <hyperlinks>
    <hyperlink ref="B4:B6" r:id="rId1" display="Total"/>
    <hyperlink ref="C4:I4" r:id="rId2" display="Produção de vinho por qualidade"/>
    <hyperlink ref="B28:B30" r:id="rId3" display="Total"/>
    <hyperlink ref="C28:I28" r:id="rId4" display="Wine production by quality"/>
    <hyperlink ref="A38" r:id="rId5"/>
  </hyperlinks>
  <printOptions horizontalCentered="1"/>
  <pageMargins left="0.39370078740157483" right="0.39370078740157483" top="0.39370078740157483" bottom="0.39370078740157483" header="0" footer="0"/>
  <pageSetup paperSize="9" scale="90" orientation="portrait" horizontalDpi="300" verticalDpi="300" r:id="rId6"/>
  <headerFooter alignWithMargins="0"/>
</worksheet>
</file>

<file path=xl/worksheets/sheet48.xml><?xml version="1.0" encoding="utf-8"?>
<worksheet xmlns="http://schemas.openxmlformats.org/spreadsheetml/2006/main" xmlns:r="http://schemas.openxmlformats.org/officeDocument/2006/relationships">
  <dimension ref="A1:T33"/>
  <sheetViews>
    <sheetView showGridLines="0" workbookViewId="0">
      <selection sqref="A1:N1"/>
    </sheetView>
  </sheetViews>
  <sheetFormatPr defaultColWidth="7.85546875" defaultRowHeight="12.75"/>
  <cols>
    <col min="1" max="1" width="18.28515625" style="230" customWidth="1"/>
    <col min="2" max="2" width="6.85546875" style="230" bestFit="1" customWidth="1"/>
    <col min="3" max="3" width="7.7109375" style="230" bestFit="1" customWidth="1"/>
    <col min="4" max="4" width="8.7109375" style="230" bestFit="1" customWidth="1"/>
    <col min="5" max="5" width="9.42578125" style="230" bestFit="1" customWidth="1"/>
    <col min="6" max="6" width="8.42578125" style="230" bestFit="1" customWidth="1"/>
    <col min="7" max="7" width="9.42578125" style="230" bestFit="1" customWidth="1"/>
    <col min="8" max="8" width="10.85546875" style="230" bestFit="1" customWidth="1"/>
    <col min="9" max="9" width="13.5703125" style="230" bestFit="1" customWidth="1"/>
    <col min="10" max="10" width="8" style="230" customWidth="1"/>
    <col min="11" max="11" width="9" style="230" bestFit="1" customWidth="1"/>
    <col min="12" max="12" width="9.42578125" style="230" bestFit="1" customWidth="1"/>
    <col min="13" max="16384" width="7.85546875" style="230"/>
  </cols>
  <sheetData>
    <row r="1" spans="1:20" ht="30" customHeight="1">
      <c r="A1" s="1580" t="s">
        <v>634</v>
      </c>
      <c r="B1" s="1580"/>
      <c r="C1" s="1580"/>
      <c r="D1" s="1580"/>
      <c r="E1" s="1580"/>
      <c r="F1" s="1580"/>
      <c r="G1" s="1580"/>
      <c r="H1" s="1580"/>
      <c r="I1" s="1580"/>
      <c r="J1" s="390"/>
    </row>
    <row r="2" spans="1:20" ht="30" customHeight="1">
      <c r="A2" s="1580" t="s">
        <v>633</v>
      </c>
      <c r="B2" s="1580"/>
      <c r="C2" s="1580"/>
      <c r="D2" s="1580"/>
      <c r="E2" s="1580"/>
      <c r="F2" s="1580"/>
      <c r="G2" s="1580"/>
      <c r="H2" s="1580"/>
      <c r="I2" s="1580"/>
      <c r="J2" s="390"/>
    </row>
    <row r="3" spans="1:20" ht="9.75" customHeight="1">
      <c r="A3" s="285" t="s">
        <v>614</v>
      </c>
      <c r="B3" s="402"/>
      <c r="C3" s="402"/>
      <c r="D3" s="402"/>
      <c r="E3" s="402"/>
      <c r="F3" s="402"/>
      <c r="G3" s="402"/>
      <c r="H3" s="402"/>
      <c r="I3" s="401" t="s">
        <v>613</v>
      </c>
      <c r="J3" s="313"/>
    </row>
    <row r="4" spans="1:20" ht="12.75" customHeight="1">
      <c r="A4" s="1602"/>
      <c r="B4" s="1598" t="s">
        <v>15</v>
      </c>
      <c r="C4" s="1598" t="s">
        <v>612</v>
      </c>
      <c r="D4" s="1598"/>
      <c r="E4" s="1598"/>
      <c r="F4" s="1598"/>
      <c r="G4" s="1598"/>
      <c r="H4" s="1598"/>
      <c r="I4" s="1598"/>
      <c r="J4" s="304"/>
    </row>
    <row r="5" spans="1:20" ht="12.75" customHeight="1">
      <c r="A5" s="1602"/>
      <c r="B5" s="1598"/>
      <c r="C5" s="358" t="s">
        <v>632</v>
      </c>
      <c r="D5" s="358" t="s">
        <v>631</v>
      </c>
      <c r="E5" s="358" t="s">
        <v>630</v>
      </c>
      <c r="F5" s="358" t="s">
        <v>629</v>
      </c>
      <c r="G5" s="358" t="s">
        <v>628</v>
      </c>
      <c r="H5" s="358" t="s">
        <v>627</v>
      </c>
      <c r="I5" s="358" t="s">
        <v>626</v>
      </c>
      <c r="J5" s="378"/>
      <c r="K5" s="279" t="s">
        <v>128</v>
      </c>
      <c r="L5" s="279" t="s">
        <v>127</v>
      </c>
    </row>
    <row r="6" spans="1:20" s="346" customFormat="1">
      <c r="A6" s="23" t="s">
        <v>75</v>
      </c>
      <c r="B6" s="399">
        <v>2841602</v>
      </c>
      <c r="C6" s="399">
        <v>60596</v>
      </c>
      <c r="D6" s="399">
        <v>180836</v>
      </c>
      <c r="E6" s="399">
        <v>124304</v>
      </c>
      <c r="F6" s="399">
        <v>166983</v>
      </c>
      <c r="G6" s="399">
        <v>22120</v>
      </c>
      <c r="H6" s="399">
        <v>20539</v>
      </c>
      <c r="I6" s="399">
        <v>47484</v>
      </c>
      <c r="J6" s="392"/>
      <c r="K6" s="271" t="s">
        <v>74</v>
      </c>
      <c r="L6" s="276" t="s">
        <v>123</v>
      </c>
      <c r="M6" s="392"/>
      <c r="N6" s="392"/>
      <c r="O6" s="392"/>
      <c r="P6" s="392"/>
      <c r="Q6" s="392"/>
      <c r="R6" s="392"/>
      <c r="S6" s="392"/>
      <c r="T6" s="392"/>
    </row>
    <row r="7" spans="1:20" s="346" customFormat="1">
      <c r="A7" s="23" t="s">
        <v>73</v>
      </c>
      <c r="B7" s="400">
        <v>2837461</v>
      </c>
      <c r="C7" s="400">
        <v>60281</v>
      </c>
      <c r="D7" s="400">
        <v>180770</v>
      </c>
      <c r="E7" s="400">
        <v>124099</v>
      </c>
      <c r="F7" s="400">
        <v>166919</v>
      </c>
      <c r="G7" s="400">
        <v>21965</v>
      </c>
      <c r="H7" s="400">
        <v>20334</v>
      </c>
      <c r="I7" s="400">
        <v>47028</v>
      </c>
      <c r="J7" s="392"/>
      <c r="K7" s="271" t="s">
        <v>125</v>
      </c>
      <c r="L7" s="276" t="s">
        <v>123</v>
      </c>
      <c r="M7" s="392"/>
      <c r="N7" s="392"/>
      <c r="O7" s="392"/>
      <c r="P7" s="392"/>
    </row>
    <row r="8" spans="1:20" s="346" customFormat="1">
      <c r="A8" s="23" t="s">
        <v>35</v>
      </c>
      <c r="B8" s="399">
        <v>74870</v>
      </c>
      <c r="C8" s="399">
        <v>4494</v>
      </c>
      <c r="D8" s="399">
        <v>1029</v>
      </c>
      <c r="E8" s="399">
        <v>568</v>
      </c>
      <c r="F8" s="399">
        <v>3904</v>
      </c>
      <c r="G8" s="399">
        <v>2089</v>
      </c>
      <c r="H8" s="399">
        <v>1696</v>
      </c>
      <c r="I8" s="399">
        <v>1153</v>
      </c>
      <c r="J8" s="398"/>
      <c r="K8" s="271" t="s">
        <v>124</v>
      </c>
      <c r="L8" s="270" t="s">
        <v>123</v>
      </c>
      <c r="M8" s="392"/>
      <c r="N8" s="392"/>
      <c r="O8" s="392"/>
      <c r="P8" s="392"/>
    </row>
    <row r="9" spans="1:20">
      <c r="A9" s="57" t="s">
        <v>122</v>
      </c>
      <c r="B9" s="394">
        <v>0</v>
      </c>
      <c r="C9" s="394">
        <v>0</v>
      </c>
      <c r="D9" s="394">
        <v>0</v>
      </c>
      <c r="E9" s="394">
        <v>0</v>
      </c>
      <c r="F9" s="394">
        <v>0</v>
      </c>
      <c r="G9" s="394">
        <v>0</v>
      </c>
      <c r="H9" s="394">
        <v>0</v>
      </c>
      <c r="I9" s="394">
        <v>0</v>
      </c>
      <c r="J9" s="393"/>
      <c r="K9" s="264" t="s">
        <v>121</v>
      </c>
      <c r="L9" s="263">
        <v>1502</v>
      </c>
      <c r="M9" s="392"/>
      <c r="N9" s="392"/>
      <c r="O9" s="392"/>
      <c r="P9" s="392"/>
    </row>
    <row r="10" spans="1:20">
      <c r="A10" s="57" t="s">
        <v>120</v>
      </c>
      <c r="B10" s="394">
        <v>0</v>
      </c>
      <c r="C10" s="394">
        <v>0</v>
      </c>
      <c r="D10" s="394">
        <v>0</v>
      </c>
      <c r="E10" s="394">
        <v>0</v>
      </c>
      <c r="F10" s="394">
        <v>0</v>
      </c>
      <c r="G10" s="394">
        <v>0</v>
      </c>
      <c r="H10" s="394">
        <v>0</v>
      </c>
      <c r="I10" s="394">
        <v>0</v>
      </c>
      <c r="J10" s="393"/>
      <c r="K10" s="264" t="s">
        <v>119</v>
      </c>
      <c r="L10" s="263">
        <v>1503</v>
      </c>
      <c r="M10" s="392"/>
      <c r="N10" s="392"/>
      <c r="O10" s="392"/>
      <c r="P10" s="392"/>
    </row>
    <row r="11" spans="1:20">
      <c r="A11" s="57" t="s">
        <v>118</v>
      </c>
      <c r="B11" s="394">
        <v>4269</v>
      </c>
      <c r="C11" s="394">
        <v>0</v>
      </c>
      <c r="D11" s="394">
        <v>0</v>
      </c>
      <c r="E11" s="394">
        <v>30</v>
      </c>
      <c r="F11" s="394">
        <v>2000</v>
      </c>
      <c r="G11" s="394">
        <v>0</v>
      </c>
      <c r="H11" s="394">
        <v>0</v>
      </c>
      <c r="I11" s="394">
        <v>0</v>
      </c>
      <c r="J11" s="395"/>
      <c r="K11" s="264" t="s">
        <v>117</v>
      </c>
      <c r="L11" s="263">
        <v>1115</v>
      </c>
      <c r="M11" s="392"/>
      <c r="N11" s="392"/>
      <c r="O11" s="392"/>
      <c r="P11" s="392"/>
    </row>
    <row r="12" spans="1:20" s="346" customFormat="1">
      <c r="A12" s="57" t="s">
        <v>116</v>
      </c>
      <c r="B12" s="394">
        <v>3875</v>
      </c>
      <c r="C12" s="394">
        <v>335</v>
      </c>
      <c r="D12" s="394">
        <v>85</v>
      </c>
      <c r="E12" s="394">
        <v>80</v>
      </c>
      <c r="F12" s="394">
        <v>115</v>
      </c>
      <c r="G12" s="394">
        <v>150</v>
      </c>
      <c r="H12" s="394">
        <v>155</v>
      </c>
      <c r="I12" s="394">
        <v>180</v>
      </c>
      <c r="J12" s="397"/>
      <c r="K12" s="264" t="s">
        <v>115</v>
      </c>
      <c r="L12" s="263">
        <v>1504</v>
      </c>
      <c r="M12" s="392"/>
      <c r="N12" s="392"/>
      <c r="O12" s="392"/>
      <c r="P12" s="392"/>
    </row>
    <row r="13" spans="1:20" s="346" customFormat="1">
      <c r="A13" s="57" t="s">
        <v>114</v>
      </c>
      <c r="B13" s="394">
        <v>35</v>
      </c>
      <c r="C13" s="394">
        <v>0</v>
      </c>
      <c r="D13" s="394">
        <v>0</v>
      </c>
      <c r="E13" s="394">
        <v>0</v>
      </c>
      <c r="F13" s="394">
        <v>0</v>
      </c>
      <c r="G13" s="394">
        <v>0</v>
      </c>
      <c r="H13" s="394">
        <v>0</v>
      </c>
      <c r="I13" s="394">
        <v>0</v>
      </c>
      <c r="J13" s="396"/>
      <c r="K13" s="264" t="s">
        <v>113</v>
      </c>
      <c r="L13" s="263">
        <v>1105</v>
      </c>
      <c r="M13" s="392"/>
      <c r="N13" s="392"/>
      <c r="O13" s="392"/>
      <c r="P13" s="392"/>
    </row>
    <row r="14" spans="1:20">
      <c r="A14" s="57" t="s">
        <v>112</v>
      </c>
      <c r="B14" s="394">
        <v>13008</v>
      </c>
      <c r="C14" s="394">
        <v>0</v>
      </c>
      <c r="D14" s="394">
        <v>0</v>
      </c>
      <c r="E14" s="394">
        <v>15</v>
      </c>
      <c r="F14" s="394">
        <v>87</v>
      </c>
      <c r="G14" s="394">
        <v>1</v>
      </c>
      <c r="H14" s="394">
        <v>0</v>
      </c>
      <c r="I14" s="394">
        <v>0</v>
      </c>
      <c r="J14" s="395"/>
      <c r="K14" s="264" t="s">
        <v>111</v>
      </c>
      <c r="L14" s="263">
        <v>1106</v>
      </c>
      <c r="M14" s="392"/>
      <c r="N14" s="392"/>
      <c r="O14" s="392"/>
      <c r="P14" s="392"/>
    </row>
    <row r="15" spans="1:20">
      <c r="A15" s="57" t="s">
        <v>110</v>
      </c>
      <c r="B15" s="394">
        <v>40</v>
      </c>
      <c r="C15" s="394">
        <v>0</v>
      </c>
      <c r="D15" s="394">
        <v>0</v>
      </c>
      <c r="E15" s="394">
        <v>40</v>
      </c>
      <c r="F15" s="394">
        <v>0</v>
      </c>
      <c r="G15" s="394">
        <v>0</v>
      </c>
      <c r="H15" s="394">
        <v>0</v>
      </c>
      <c r="I15" s="394">
        <v>0</v>
      </c>
      <c r="J15" s="395"/>
      <c r="K15" s="264" t="s">
        <v>109</v>
      </c>
      <c r="L15" s="263">
        <v>1107</v>
      </c>
      <c r="M15" s="392"/>
      <c r="N15" s="392"/>
      <c r="O15" s="392"/>
      <c r="P15" s="392"/>
    </row>
    <row r="16" spans="1:20">
      <c r="A16" s="57" t="s">
        <v>108</v>
      </c>
      <c r="B16" s="394">
        <v>18238</v>
      </c>
      <c r="C16" s="394">
        <v>275</v>
      </c>
      <c r="D16" s="394">
        <v>370</v>
      </c>
      <c r="E16" s="394">
        <v>140</v>
      </c>
      <c r="F16" s="394">
        <v>1130</v>
      </c>
      <c r="G16" s="394">
        <v>495</v>
      </c>
      <c r="H16" s="394">
        <v>126</v>
      </c>
      <c r="I16" s="394">
        <v>85</v>
      </c>
      <c r="J16" s="393"/>
      <c r="K16" s="264" t="s">
        <v>107</v>
      </c>
      <c r="L16" s="263">
        <v>1109</v>
      </c>
      <c r="M16" s="392"/>
      <c r="N16" s="392"/>
      <c r="O16" s="392"/>
      <c r="P16" s="392"/>
    </row>
    <row r="17" spans="1:16">
      <c r="A17" s="57" t="s">
        <v>106</v>
      </c>
      <c r="B17" s="394">
        <v>2705</v>
      </c>
      <c r="C17" s="394">
        <v>190</v>
      </c>
      <c r="D17" s="394">
        <v>105</v>
      </c>
      <c r="E17" s="394">
        <v>85</v>
      </c>
      <c r="F17" s="394">
        <v>80</v>
      </c>
      <c r="G17" s="394">
        <v>120</v>
      </c>
      <c r="H17" s="394">
        <v>110</v>
      </c>
      <c r="I17" s="394">
        <v>160</v>
      </c>
      <c r="J17" s="393"/>
      <c r="K17" s="264" t="s">
        <v>105</v>
      </c>
      <c r="L17" s="263">
        <v>1506</v>
      </c>
      <c r="M17" s="392"/>
      <c r="N17" s="392"/>
      <c r="O17" s="392"/>
      <c r="P17" s="392"/>
    </row>
    <row r="18" spans="1:16">
      <c r="A18" s="57" t="s">
        <v>104</v>
      </c>
      <c r="B18" s="394">
        <v>2357</v>
      </c>
      <c r="C18" s="394">
        <v>277</v>
      </c>
      <c r="D18" s="394">
        <v>21</v>
      </c>
      <c r="E18" s="394">
        <v>0</v>
      </c>
      <c r="F18" s="394">
        <v>80</v>
      </c>
      <c r="G18" s="394">
        <v>100</v>
      </c>
      <c r="H18" s="394">
        <v>120</v>
      </c>
      <c r="I18" s="394">
        <v>25</v>
      </c>
      <c r="J18" s="393"/>
      <c r="K18" s="264" t="s">
        <v>103</v>
      </c>
      <c r="L18" s="263">
        <v>1507</v>
      </c>
      <c r="M18" s="392"/>
      <c r="N18" s="392"/>
      <c r="O18" s="392"/>
      <c r="P18" s="392"/>
    </row>
    <row r="19" spans="1:16">
      <c r="A19" s="57" t="s">
        <v>102</v>
      </c>
      <c r="B19" s="394">
        <v>100</v>
      </c>
      <c r="C19" s="394">
        <v>0</v>
      </c>
      <c r="D19" s="394">
        <v>0</v>
      </c>
      <c r="E19" s="394">
        <v>0</v>
      </c>
      <c r="F19" s="394">
        <v>0</v>
      </c>
      <c r="G19" s="394">
        <v>0</v>
      </c>
      <c r="H19" s="394">
        <v>0</v>
      </c>
      <c r="I19" s="394">
        <v>0</v>
      </c>
      <c r="J19" s="395"/>
      <c r="K19" s="264" t="s">
        <v>101</v>
      </c>
      <c r="L19" s="263">
        <v>1116</v>
      </c>
      <c r="M19" s="392"/>
      <c r="N19" s="392"/>
      <c r="O19" s="392"/>
      <c r="P19" s="392"/>
    </row>
    <row r="20" spans="1:16">
      <c r="A20" s="57" t="s">
        <v>100</v>
      </c>
      <c r="B20" s="394">
        <v>30</v>
      </c>
      <c r="C20" s="394">
        <v>0</v>
      </c>
      <c r="D20" s="394">
        <v>0</v>
      </c>
      <c r="E20" s="394">
        <v>30</v>
      </c>
      <c r="F20" s="394">
        <v>0</v>
      </c>
      <c r="G20" s="394">
        <v>0</v>
      </c>
      <c r="H20" s="394">
        <v>0</v>
      </c>
      <c r="I20" s="394">
        <v>0</v>
      </c>
      <c r="J20" s="395"/>
      <c r="K20" s="264" t="s">
        <v>99</v>
      </c>
      <c r="L20" s="263">
        <v>1110</v>
      </c>
      <c r="M20" s="392"/>
      <c r="N20" s="392"/>
      <c r="O20" s="392"/>
      <c r="P20" s="392"/>
    </row>
    <row r="21" spans="1:16">
      <c r="A21" s="57" t="s">
        <v>98</v>
      </c>
      <c r="B21" s="394">
        <v>15259</v>
      </c>
      <c r="C21" s="394">
        <v>1710</v>
      </c>
      <c r="D21" s="394">
        <v>213</v>
      </c>
      <c r="E21" s="394">
        <v>25</v>
      </c>
      <c r="F21" s="394">
        <v>182</v>
      </c>
      <c r="G21" s="394">
        <v>645</v>
      </c>
      <c r="H21" s="394">
        <v>650</v>
      </c>
      <c r="I21" s="394">
        <v>300</v>
      </c>
      <c r="J21" s="393"/>
      <c r="K21" s="264" t="s">
        <v>97</v>
      </c>
      <c r="L21" s="263">
        <v>1508</v>
      </c>
      <c r="M21" s="392"/>
      <c r="N21" s="392"/>
      <c r="O21" s="392"/>
      <c r="P21" s="392"/>
    </row>
    <row r="22" spans="1:16">
      <c r="A22" s="57" t="s">
        <v>96</v>
      </c>
      <c r="B22" s="394">
        <v>621</v>
      </c>
      <c r="C22" s="394">
        <v>80</v>
      </c>
      <c r="D22" s="394">
        <v>20</v>
      </c>
      <c r="E22" s="394">
        <v>16</v>
      </c>
      <c r="F22" s="394">
        <v>10</v>
      </c>
      <c r="G22" s="394">
        <v>20</v>
      </c>
      <c r="H22" s="394">
        <v>15</v>
      </c>
      <c r="I22" s="394">
        <v>20</v>
      </c>
      <c r="J22" s="393"/>
      <c r="K22" s="264" t="s">
        <v>95</v>
      </c>
      <c r="L22" s="263">
        <v>1510</v>
      </c>
      <c r="M22" s="392"/>
      <c r="N22" s="392"/>
      <c r="O22" s="392"/>
      <c r="P22" s="392"/>
    </row>
    <row r="23" spans="1:16" s="346" customFormat="1">
      <c r="A23" s="57" t="s">
        <v>94</v>
      </c>
      <c r="B23" s="394">
        <v>1075</v>
      </c>
      <c r="C23" s="394">
        <v>100</v>
      </c>
      <c r="D23" s="394">
        <v>60</v>
      </c>
      <c r="E23" s="394">
        <v>0</v>
      </c>
      <c r="F23" s="394">
        <v>40</v>
      </c>
      <c r="G23" s="394">
        <v>30</v>
      </c>
      <c r="H23" s="394">
        <v>40</v>
      </c>
      <c r="I23" s="394">
        <v>0</v>
      </c>
      <c r="J23" s="396"/>
      <c r="K23" s="264" t="s">
        <v>93</v>
      </c>
      <c r="L23" s="263">
        <v>1511</v>
      </c>
      <c r="M23" s="392"/>
      <c r="N23" s="392"/>
      <c r="O23" s="392"/>
      <c r="P23" s="392"/>
    </row>
    <row r="24" spans="1:16">
      <c r="A24" s="57" t="s">
        <v>92</v>
      </c>
      <c r="B24" s="394">
        <v>12314</v>
      </c>
      <c r="C24" s="394">
        <v>1442</v>
      </c>
      <c r="D24" s="394">
        <v>155</v>
      </c>
      <c r="E24" s="394">
        <v>95</v>
      </c>
      <c r="F24" s="394">
        <v>160</v>
      </c>
      <c r="G24" s="394">
        <v>503</v>
      </c>
      <c r="H24" s="394">
        <v>420</v>
      </c>
      <c r="I24" s="394">
        <v>383</v>
      </c>
      <c r="J24" s="395"/>
      <c r="K24" s="264" t="s">
        <v>91</v>
      </c>
      <c r="L24" s="263">
        <v>1512</v>
      </c>
      <c r="M24" s="392"/>
      <c r="N24" s="392"/>
      <c r="O24" s="392"/>
      <c r="P24" s="392"/>
    </row>
    <row r="25" spans="1:16">
      <c r="A25" s="57" t="s">
        <v>90</v>
      </c>
      <c r="B25" s="394">
        <v>508</v>
      </c>
      <c r="C25" s="394">
        <v>70</v>
      </c>
      <c r="D25" s="394">
        <v>0</v>
      </c>
      <c r="E25" s="394">
        <v>12</v>
      </c>
      <c r="F25" s="394">
        <v>0</v>
      </c>
      <c r="G25" s="394">
        <v>0</v>
      </c>
      <c r="H25" s="394">
        <v>30</v>
      </c>
      <c r="I25" s="394">
        <v>0</v>
      </c>
      <c r="J25" s="393"/>
      <c r="K25" s="264" t="s">
        <v>89</v>
      </c>
      <c r="L25" s="263">
        <v>1111</v>
      </c>
      <c r="M25" s="392"/>
      <c r="N25" s="392"/>
      <c r="O25" s="392"/>
      <c r="P25" s="392"/>
    </row>
    <row r="26" spans="1:16">
      <c r="A26" s="57" t="s">
        <v>88</v>
      </c>
      <c r="B26" s="394">
        <v>436</v>
      </c>
      <c r="C26" s="394">
        <v>15</v>
      </c>
      <c r="D26" s="394">
        <v>0</v>
      </c>
      <c r="E26" s="394">
        <v>0</v>
      </c>
      <c r="F26" s="394">
        <v>20</v>
      </c>
      <c r="G26" s="394">
        <v>25</v>
      </c>
      <c r="H26" s="394">
        <v>30</v>
      </c>
      <c r="I26" s="394">
        <v>0</v>
      </c>
      <c r="J26" s="393"/>
      <c r="K26" s="264" t="s">
        <v>87</v>
      </c>
      <c r="L26" s="263">
        <v>1114</v>
      </c>
      <c r="M26" s="392"/>
      <c r="N26" s="392"/>
      <c r="O26" s="392"/>
      <c r="P26" s="392"/>
    </row>
    <row r="27" spans="1:16" ht="12.75" customHeight="1">
      <c r="A27" s="1602"/>
      <c r="B27" s="1598" t="s">
        <v>15</v>
      </c>
      <c r="C27" s="1598" t="s">
        <v>495</v>
      </c>
      <c r="D27" s="1598"/>
      <c r="E27" s="1598"/>
      <c r="F27" s="1598"/>
      <c r="G27" s="1598"/>
      <c r="H27" s="1598"/>
      <c r="I27" s="1598"/>
      <c r="J27" s="304"/>
    </row>
    <row r="28" spans="1:16" ht="12.75" customHeight="1">
      <c r="A28" s="1602"/>
      <c r="B28" s="1598"/>
      <c r="C28" s="358" t="s">
        <v>625</v>
      </c>
      <c r="D28" s="358" t="s">
        <v>624</v>
      </c>
      <c r="E28" s="358" t="s">
        <v>623</v>
      </c>
      <c r="F28" s="358" t="s">
        <v>622</v>
      </c>
      <c r="G28" s="358" t="s">
        <v>621</v>
      </c>
      <c r="H28" s="358" t="s">
        <v>620</v>
      </c>
      <c r="I28" s="358" t="s">
        <v>619</v>
      </c>
      <c r="J28" s="378"/>
    </row>
    <row r="29" spans="1:16" ht="9.75" customHeight="1">
      <c r="A29" s="1601" t="s">
        <v>8</v>
      </c>
      <c r="B29" s="1457"/>
      <c r="C29" s="1457"/>
      <c r="D29" s="1457"/>
      <c r="E29" s="1457"/>
      <c r="F29" s="1457"/>
      <c r="G29" s="1457"/>
      <c r="H29" s="1457"/>
      <c r="I29" s="1457"/>
      <c r="J29" s="378"/>
    </row>
    <row r="30" spans="1:16" ht="12.75" customHeight="1">
      <c r="A30" s="355" t="s">
        <v>595</v>
      </c>
      <c r="B30" s="355"/>
      <c r="C30" s="355"/>
      <c r="D30" s="355"/>
      <c r="E30" s="355"/>
      <c r="F30" s="355"/>
      <c r="G30" s="355"/>
      <c r="H30" s="355"/>
      <c r="I30" s="355"/>
      <c r="J30" s="356"/>
    </row>
    <row r="31" spans="1:16" ht="11.25" customHeight="1">
      <c r="A31" s="355" t="s">
        <v>594</v>
      </c>
      <c r="B31" s="391"/>
      <c r="C31" s="391"/>
      <c r="D31" s="391"/>
      <c r="E31" s="391"/>
      <c r="F31" s="391"/>
      <c r="G31" s="391"/>
      <c r="H31" s="391"/>
      <c r="I31" s="391"/>
      <c r="J31" s="304"/>
    </row>
    <row r="32" spans="1:16" ht="39.75" customHeight="1">
      <c r="A32" s="1599" t="s">
        <v>618</v>
      </c>
      <c r="B32" s="1600"/>
      <c r="C32" s="1600"/>
      <c r="D32" s="1600"/>
      <c r="E32" s="1600"/>
      <c r="F32" s="1600"/>
      <c r="G32" s="1600"/>
      <c r="H32" s="1600"/>
      <c r="I32" s="1600"/>
      <c r="J32" s="304"/>
    </row>
    <row r="33" spans="1:9" ht="32.25" customHeight="1">
      <c r="A33" s="1599" t="s">
        <v>617</v>
      </c>
      <c r="B33" s="1600"/>
      <c r="C33" s="1600"/>
      <c r="D33" s="1600"/>
      <c r="E33" s="1600"/>
      <c r="F33" s="1600"/>
      <c r="G33" s="1600"/>
      <c r="H33" s="1600"/>
      <c r="I33" s="1600"/>
    </row>
  </sheetData>
  <mergeCells count="11">
    <mergeCell ref="C27:I27"/>
    <mergeCell ref="A32:I32"/>
    <mergeCell ref="A33:I33"/>
    <mergeCell ref="A29:I29"/>
    <mergeCell ref="A1:I1"/>
    <mergeCell ref="A2:I2"/>
    <mergeCell ref="A4:A5"/>
    <mergeCell ref="B4:B5"/>
    <mergeCell ref="C4:I4"/>
    <mergeCell ref="A27:A28"/>
    <mergeCell ref="B27:B28"/>
  </mergeCells>
  <conditionalFormatting sqref="B7:I26">
    <cfRule type="cellIs" dxfId="35" priority="5" operator="equal">
      <formula>" "</formula>
    </cfRule>
  </conditionalFormatting>
  <conditionalFormatting sqref="K33:L33">
    <cfRule type="cellIs" dxfId="34" priority="4" operator="equal">
      <formula>" "</formula>
    </cfRule>
  </conditionalFormatting>
  <conditionalFormatting sqref="M7:P26">
    <cfRule type="cellIs" dxfId="33" priority="3" operator="notEqual">
      <formula>0</formula>
    </cfRule>
  </conditionalFormatting>
  <conditionalFormatting sqref="B6:I6">
    <cfRule type="cellIs" dxfId="32" priority="2" operator="equal">
      <formula>" "</formula>
    </cfRule>
  </conditionalFormatting>
  <conditionalFormatting sqref="M6:P6">
    <cfRule type="cellIs" dxfId="31" priority="1" operator="notEqual">
      <formula>0</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9.xml><?xml version="1.0" encoding="utf-8"?>
<worksheet xmlns="http://schemas.openxmlformats.org/spreadsheetml/2006/main" xmlns:r="http://schemas.openxmlformats.org/officeDocument/2006/relationships">
  <dimension ref="A1:S33"/>
  <sheetViews>
    <sheetView showGridLines="0" workbookViewId="0">
      <selection sqref="A1:N1"/>
    </sheetView>
  </sheetViews>
  <sheetFormatPr defaultColWidth="7.85546875" defaultRowHeight="12.75"/>
  <cols>
    <col min="1" max="1" width="18.28515625" style="230" customWidth="1"/>
    <col min="2" max="2" width="8.5703125" style="230" bestFit="1" customWidth="1"/>
    <col min="3" max="3" width="8.28515625" style="230" bestFit="1" customWidth="1"/>
    <col min="4" max="4" width="7.5703125" style="230" bestFit="1" customWidth="1"/>
    <col min="5" max="5" width="8.140625" style="230" bestFit="1" customWidth="1"/>
    <col min="6" max="6" width="7" style="230" bestFit="1" customWidth="1"/>
    <col min="7" max="7" width="9" style="230" bestFit="1" customWidth="1"/>
    <col min="8" max="8" width="10.140625" style="230" bestFit="1" customWidth="1"/>
    <col min="9" max="9" width="13.5703125" style="230" bestFit="1" customWidth="1"/>
    <col min="10" max="10" width="7.7109375" style="230" customWidth="1"/>
    <col min="11" max="11" width="9" style="230" bestFit="1" customWidth="1"/>
    <col min="12" max="12" width="9.42578125" style="230" bestFit="1" customWidth="1"/>
    <col min="13" max="16384" width="7.85546875" style="230"/>
  </cols>
  <sheetData>
    <row r="1" spans="1:19" s="313" customFormat="1" ht="30" customHeight="1">
      <c r="A1" s="1580" t="s">
        <v>616</v>
      </c>
      <c r="B1" s="1580"/>
      <c r="C1" s="1580"/>
      <c r="D1" s="1580"/>
      <c r="E1" s="1580"/>
      <c r="F1" s="1580"/>
      <c r="G1" s="1580"/>
      <c r="H1" s="1580"/>
      <c r="I1" s="1580"/>
      <c r="J1" s="390"/>
    </row>
    <row r="2" spans="1:19" s="313" customFormat="1" ht="30" customHeight="1">
      <c r="A2" s="1580" t="s">
        <v>615</v>
      </c>
      <c r="B2" s="1580"/>
      <c r="C2" s="1580"/>
      <c r="D2" s="1580"/>
      <c r="E2" s="1580"/>
      <c r="F2" s="1580"/>
      <c r="G2" s="1580"/>
      <c r="H2" s="1580"/>
      <c r="I2" s="1580"/>
      <c r="J2" s="390"/>
    </row>
    <row r="3" spans="1:19" s="313" customFormat="1" ht="9.75" customHeight="1">
      <c r="A3" s="316" t="s">
        <v>614</v>
      </c>
      <c r="B3" s="389"/>
      <c r="C3" s="314"/>
      <c r="D3" s="389"/>
      <c r="E3" s="389"/>
      <c r="F3" s="389"/>
      <c r="G3" s="389"/>
      <c r="H3" s="389"/>
      <c r="I3" s="314" t="s">
        <v>613</v>
      </c>
    </row>
    <row r="4" spans="1:19" s="304" customFormat="1" ht="13.5" customHeight="1">
      <c r="A4" s="1607"/>
      <c r="B4" s="1609" t="s">
        <v>612</v>
      </c>
      <c r="C4" s="1610"/>
      <c r="D4" s="1610"/>
      <c r="E4" s="1610"/>
      <c r="F4" s="1610"/>
      <c r="G4" s="1610"/>
      <c r="H4" s="1610"/>
      <c r="I4" s="1611"/>
    </row>
    <row r="5" spans="1:19" ht="13.5" customHeight="1">
      <c r="A5" s="1608"/>
      <c r="B5" s="387" t="s">
        <v>611</v>
      </c>
      <c r="C5" s="387" t="s">
        <v>610</v>
      </c>
      <c r="D5" s="388" t="s">
        <v>609</v>
      </c>
      <c r="E5" s="387" t="s">
        <v>608</v>
      </c>
      <c r="F5" s="387" t="s">
        <v>607</v>
      </c>
      <c r="G5" s="387" t="s">
        <v>606</v>
      </c>
      <c r="H5" s="387" t="s">
        <v>605</v>
      </c>
      <c r="I5" s="387" t="s">
        <v>604</v>
      </c>
      <c r="J5" s="378"/>
      <c r="K5" s="279" t="s">
        <v>128</v>
      </c>
      <c r="L5" s="279" t="s">
        <v>127</v>
      </c>
    </row>
    <row r="6" spans="1:19" s="346" customFormat="1" ht="12.75" customHeight="1">
      <c r="A6" s="23" t="s">
        <v>75</v>
      </c>
      <c r="B6" s="384">
        <v>131044</v>
      </c>
      <c r="C6" s="384">
        <v>53329</v>
      </c>
      <c r="D6" s="384">
        <v>975567</v>
      </c>
      <c r="E6" s="384">
        <v>21985</v>
      </c>
      <c r="F6" s="384">
        <v>495637</v>
      </c>
      <c r="G6" s="384">
        <v>89420</v>
      </c>
      <c r="H6" s="384">
        <v>15754</v>
      </c>
      <c r="I6" s="384">
        <v>267747</v>
      </c>
      <c r="J6" s="385"/>
      <c r="K6" s="271" t="s">
        <v>74</v>
      </c>
      <c r="L6" s="276" t="s">
        <v>123</v>
      </c>
      <c r="M6" s="348"/>
      <c r="N6" s="348"/>
      <c r="O6" s="348"/>
      <c r="P6" s="348"/>
      <c r="Q6" s="347"/>
      <c r="R6" s="347"/>
      <c r="S6" s="347"/>
    </row>
    <row r="7" spans="1:19" s="342" customFormat="1" ht="12.75" customHeight="1">
      <c r="A7" s="23" t="s">
        <v>73</v>
      </c>
      <c r="B7" s="386">
        <v>130663</v>
      </c>
      <c r="C7" s="386">
        <v>53072</v>
      </c>
      <c r="D7" s="386">
        <v>975042</v>
      </c>
      <c r="E7" s="386">
        <v>21874</v>
      </c>
      <c r="F7" s="386">
        <v>495412</v>
      </c>
      <c r="G7" s="386">
        <v>89265</v>
      </c>
      <c r="H7" s="386">
        <v>15536</v>
      </c>
      <c r="I7" s="386">
        <v>267623</v>
      </c>
      <c r="J7" s="385"/>
      <c r="K7" s="271" t="s">
        <v>125</v>
      </c>
      <c r="L7" s="276" t="s">
        <v>123</v>
      </c>
      <c r="M7" s="348"/>
      <c r="N7" s="348"/>
    </row>
    <row r="8" spans="1:19" s="342" customFormat="1" ht="12.75" customHeight="1">
      <c r="A8" s="23" t="s">
        <v>35</v>
      </c>
      <c r="B8" s="384">
        <v>3540</v>
      </c>
      <c r="C8" s="384">
        <v>5121</v>
      </c>
      <c r="D8" s="384">
        <v>7908</v>
      </c>
      <c r="E8" s="384">
        <v>835</v>
      </c>
      <c r="F8" s="384">
        <v>19115</v>
      </c>
      <c r="G8" s="384">
        <v>8438</v>
      </c>
      <c r="H8" s="384">
        <v>1542</v>
      </c>
      <c r="I8" s="384">
        <v>4460</v>
      </c>
      <c r="J8" s="383"/>
      <c r="K8" s="271" t="s">
        <v>124</v>
      </c>
      <c r="L8" s="270" t="s">
        <v>123</v>
      </c>
      <c r="M8" s="348"/>
      <c r="N8" s="348"/>
    </row>
    <row r="9" spans="1:19" s="339" customFormat="1" ht="12.75" customHeight="1">
      <c r="A9" s="57" t="s">
        <v>122</v>
      </c>
      <c r="B9" s="382">
        <v>0</v>
      </c>
      <c r="C9" s="382">
        <v>0</v>
      </c>
      <c r="D9" s="382">
        <v>0</v>
      </c>
      <c r="E9" s="382">
        <v>0</v>
      </c>
      <c r="F9" s="382">
        <v>0</v>
      </c>
      <c r="G9" s="382">
        <v>0</v>
      </c>
      <c r="H9" s="382">
        <v>0</v>
      </c>
      <c r="I9" s="382">
        <v>0</v>
      </c>
      <c r="J9" s="381"/>
      <c r="K9" s="264" t="s">
        <v>121</v>
      </c>
      <c r="L9" s="263">
        <v>1502</v>
      </c>
      <c r="M9" s="348"/>
      <c r="N9" s="348"/>
    </row>
    <row r="10" spans="1:19" s="339" customFormat="1" ht="12.75" customHeight="1">
      <c r="A10" s="57" t="s">
        <v>120</v>
      </c>
      <c r="B10" s="382">
        <v>0</v>
      </c>
      <c r="C10" s="382">
        <v>0</v>
      </c>
      <c r="D10" s="382">
        <v>0</v>
      </c>
      <c r="E10" s="382">
        <v>0</v>
      </c>
      <c r="F10" s="382">
        <v>0</v>
      </c>
      <c r="G10" s="382">
        <v>0</v>
      </c>
      <c r="H10" s="382">
        <v>0</v>
      </c>
      <c r="I10" s="382">
        <v>0</v>
      </c>
      <c r="J10" s="381"/>
      <c r="K10" s="264" t="s">
        <v>119</v>
      </c>
      <c r="L10" s="263">
        <v>1503</v>
      </c>
      <c r="M10" s="348"/>
      <c r="N10" s="348"/>
    </row>
    <row r="11" spans="1:19" s="339" customFormat="1" ht="12.75" customHeight="1">
      <c r="A11" s="57" t="s">
        <v>118</v>
      </c>
      <c r="B11" s="382">
        <v>0</v>
      </c>
      <c r="C11" s="382">
        <v>0</v>
      </c>
      <c r="D11" s="382">
        <v>0</v>
      </c>
      <c r="E11" s="382">
        <v>0</v>
      </c>
      <c r="F11" s="382">
        <v>0</v>
      </c>
      <c r="G11" s="382">
        <v>1804</v>
      </c>
      <c r="H11" s="382">
        <v>0</v>
      </c>
      <c r="I11" s="382">
        <v>5</v>
      </c>
      <c r="J11" s="381"/>
      <c r="K11" s="264" t="s">
        <v>117</v>
      </c>
      <c r="L11" s="263">
        <v>1115</v>
      </c>
      <c r="M11" s="348"/>
      <c r="N11" s="348"/>
    </row>
    <row r="12" spans="1:19" s="342" customFormat="1" ht="12.75" customHeight="1">
      <c r="A12" s="57" t="s">
        <v>116</v>
      </c>
      <c r="B12" s="382">
        <v>460</v>
      </c>
      <c r="C12" s="382">
        <v>400</v>
      </c>
      <c r="D12" s="382">
        <v>310</v>
      </c>
      <c r="E12" s="382">
        <v>85</v>
      </c>
      <c r="F12" s="382">
        <v>200</v>
      </c>
      <c r="G12" s="382">
        <v>435</v>
      </c>
      <c r="H12" s="382">
        <v>160</v>
      </c>
      <c r="I12" s="382">
        <v>245</v>
      </c>
      <c r="J12" s="383"/>
      <c r="K12" s="264" t="s">
        <v>115</v>
      </c>
      <c r="L12" s="263">
        <v>1504</v>
      </c>
      <c r="M12" s="348"/>
      <c r="N12" s="348"/>
    </row>
    <row r="13" spans="1:19" s="342" customFormat="1" ht="12.75" customHeight="1">
      <c r="A13" s="57" t="s">
        <v>114</v>
      </c>
      <c r="B13" s="382">
        <v>0</v>
      </c>
      <c r="C13" s="382">
        <v>0</v>
      </c>
      <c r="D13" s="382">
        <v>0</v>
      </c>
      <c r="E13" s="382">
        <v>10</v>
      </c>
      <c r="F13" s="382">
        <v>0</v>
      </c>
      <c r="G13" s="382">
        <v>0</v>
      </c>
      <c r="H13" s="382">
        <v>0</v>
      </c>
      <c r="I13" s="382">
        <v>25</v>
      </c>
      <c r="J13" s="383"/>
      <c r="K13" s="264" t="s">
        <v>113</v>
      </c>
      <c r="L13" s="263">
        <v>1105</v>
      </c>
      <c r="M13" s="348"/>
      <c r="N13" s="348"/>
    </row>
    <row r="14" spans="1:19" s="339" customFormat="1" ht="12.75" customHeight="1">
      <c r="A14" s="57" t="s">
        <v>112</v>
      </c>
      <c r="B14" s="382">
        <v>18</v>
      </c>
      <c r="C14" s="382">
        <v>0</v>
      </c>
      <c r="D14" s="382">
        <v>86</v>
      </c>
      <c r="E14" s="382">
        <v>20</v>
      </c>
      <c r="F14" s="382">
        <v>6800</v>
      </c>
      <c r="G14" s="382">
        <v>4</v>
      </c>
      <c r="H14" s="382">
        <v>2</v>
      </c>
      <c r="I14" s="382">
        <v>1930</v>
      </c>
      <c r="J14" s="381"/>
      <c r="K14" s="264" t="s">
        <v>111</v>
      </c>
      <c r="L14" s="263">
        <v>1106</v>
      </c>
      <c r="M14" s="348"/>
      <c r="N14" s="348"/>
    </row>
    <row r="15" spans="1:19" s="339" customFormat="1" ht="12.75" customHeight="1">
      <c r="A15" s="57" t="s">
        <v>110</v>
      </c>
      <c r="B15" s="382">
        <v>0</v>
      </c>
      <c r="C15" s="382">
        <v>0</v>
      </c>
      <c r="D15" s="382">
        <v>0</v>
      </c>
      <c r="E15" s="382">
        <v>0</v>
      </c>
      <c r="F15" s="382">
        <v>0</v>
      </c>
      <c r="G15" s="382">
        <v>0</v>
      </c>
      <c r="H15" s="382">
        <v>0</v>
      </c>
      <c r="I15" s="382">
        <v>0</v>
      </c>
      <c r="J15" s="381"/>
      <c r="K15" s="264" t="s">
        <v>109</v>
      </c>
      <c r="L15" s="263">
        <v>1107</v>
      </c>
      <c r="M15" s="348"/>
      <c r="N15" s="348"/>
    </row>
    <row r="16" spans="1:19" s="339" customFormat="1" ht="12.75" customHeight="1">
      <c r="A16" s="57" t="s">
        <v>108</v>
      </c>
      <c r="B16" s="382">
        <v>297</v>
      </c>
      <c r="C16" s="382">
        <v>2296</v>
      </c>
      <c r="D16" s="382">
        <v>2493</v>
      </c>
      <c r="E16" s="382">
        <v>105</v>
      </c>
      <c r="F16" s="382">
        <v>8975</v>
      </c>
      <c r="G16" s="382">
        <v>295</v>
      </c>
      <c r="H16" s="382">
        <v>170</v>
      </c>
      <c r="I16" s="382">
        <v>580</v>
      </c>
      <c r="J16" s="381"/>
      <c r="K16" s="264" t="s">
        <v>107</v>
      </c>
      <c r="L16" s="263">
        <v>1109</v>
      </c>
      <c r="M16" s="348"/>
      <c r="N16" s="348"/>
    </row>
    <row r="17" spans="1:14" s="339" customFormat="1" ht="12.75" customHeight="1">
      <c r="A17" s="57" t="s">
        <v>106</v>
      </c>
      <c r="B17" s="382">
        <v>280</v>
      </c>
      <c r="C17" s="382">
        <v>280</v>
      </c>
      <c r="D17" s="382">
        <v>200</v>
      </c>
      <c r="E17" s="382">
        <v>60</v>
      </c>
      <c r="F17" s="382">
        <v>165</v>
      </c>
      <c r="G17" s="382">
        <v>300</v>
      </c>
      <c r="H17" s="382">
        <v>100</v>
      </c>
      <c r="I17" s="382">
        <v>115</v>
      </c>
      <c r="J17" s="381"/>
      <c r="K17" s="264" t="s">
        <v>105</v>
      </c>
      <c r="L17" s="263">
        <v>1506</v>
      </c>
      <c r="M17" s="348"/>
      <c r="N17" s="348"/>
    </row>
    <row r="18" spans="1:14" s="339" customFormat="1" ht="12.75" customHeight="1">
      <c r="A18" s="57" t="s">
        <v>104</v>
      </c>
      <c r="B18" s="382">
        <v>150</v>
      </c>
      <c r="C18" s="382">
        <v>100</v>
      </c>
      <c r="D18" s="382">
        <v>754</v>
      </c>
      <c r="E18" s="382">
        <v>50</v>
      </c>
      <c r="F18" s="382">
        <v>240</v>
      </c>
      <c r="G18" s="382">
        <v>200</v>
      </c>
      <c r="H18" s="382">
        <v>120</v>
      </c>
      <c r="I18" s="382">
        <v>0</v>
      </c>
      <c r="J18" s="381"/>
      <c r="K18" s="264" t="s">
        <v>103</v>
      </c>
      <c r="L18" s="263">
        <v>1507</v>
      </c>
      <c r="M18" s="348"/>
      <c r="N18" s="348"/>
    </row>
    <row r="19" spans="1:14" s="339" customFormat="1" ht="12.75" customHeight="1">
      <c r="A19" s="57" t="s">
        <v>102</v>
      </c>
      <c r="B19" s="382">
        <v>0</v>
      </c>
      <c r="C19" s="382">
        <v>0</v>
      </c>
      <c r="D19" s="382">
        <v>0</v>
      </c>
      <c r="E19" s="382">
        <v>0</v>
      </c>
      <c r="F19" s="382">
        <v>0</v>
      </c>
      <c r="G19" s="382">
        <v>0</v>
      </c>
      <c r="H19" s="382">
        <v>0</v>
      </c>
      <c r="I19" s="382">
        <v>100</v>
      </c>
      <c r="J19" s="381"/>
      <c r="K19" s="264" t="s">
        <v>101</v>
      </c>
      <c r="L19" s="263">
        <v>1116</v>
      </c>
      <c r="M19" s="348"/>
      <c r="N19" s="348"/>
    </row>
    <row r="20" spans="1:14" s="339" customFormat="1" ht="12.75" customHeight="1">
      <c r="A20" s="57" t="s">
        <v>100</v>
      </c>
      <c r="B20" s="382">
        <v>0</v>
      </c>
      <c r="C20" s="382">
        <v>0</v>
      </c>
      <c r="D20" s="382">
        <v>0</v>
      </c>
      <c r="E20" s="382">
        <v>0</v>
      </c>
      <c r="F20" s="382">
        <v>0</v>
      </c>
      <c r="G20" s="382">
        <v>0</v>
      </c>
      <c r="H20" s="382">
        <v>0</v>
      </c>
      <c r="I20" s="382">
        <v>0</v>
      </c>
      <c r="J20" s="381"/>
      <c r="K20" s="264" t="s">
        <v>99</v>
      </c>
      <c r="L20" s="263">
        <v>1110</v>
      </c>
      <c r="M20" s="348"/>
      <c r="N20" s="348"/>
    </row>
    <row r="21" spans="1:14" s="339" customFormat="1" ht="12.75" customHeight="1">
      <c r="A21" s="57" t="s">
        <v>98</v>
      </c>
      <c r="B21" s="382">
        <v>1240</v>
      </c>
      <c r="C21" s="382">
        <v>990</v>
      </c>
      <c r="D21" s="382">
        <v>2155</v>
      </c>
      <c r="E21" s="382">
        <v>240</v>
      </c>
      <c r="F21" s="382">
        <v>1355</v>
      </c>
      <c r="G21" s="382">
        <v>2835</v>
      </c>
      <c r="H21" s="382">
        <v>560</v>
      </c>
      <c r="I21" s="382">
        <v>820</v>
      </c>
      <c r="J21" s="381"/>
      <c r="K21" s="264" t="s">
        <v>97</v>
      </c>
      <c r="L21" s="263">
        <v>1508</v>
      </c>
      <c r="M21" s="348"/>
      <c r="N21" s="348"/>
    </row>
    <row r="22" spans="1:14" s="339" customFormat="1" ht="12.75" customHeight="1">
      <c r="A22" s="57" t="s">
        <v>96</v>
      </c>
      <c r="B22" s="382">
        <v>80</v>
      </c>
      <c r="C22" s="382">
        <v>50</v>
      </c>
      <c r="D22" s="382">
        <v>50</v>
      </c>
      <c r="E22" s="382">
        <v>15</v>
      </c>
      <c r="F22" s="382">
        <v>15</v>
      </c>
      <c r="G22" s="382">
        <v>60</v>
      </c>
      <c r="H22" s="382">
        <v>15</v>
      </c>
      <c r="I22" s="382">
        <v>60</v>
      </c>
      <c r="J22" s="381"/>
      <c r="K22" s="264" t="s">
        <v>95</v>
      </c>
      <c r="L22" s="263">
        <v>1510</v>
      </c>
      <c r="M22" s="348"/>
      <c r="N22" s="348"/>
    </row>
    <row r="23" spans="1:14" s="342" customFormat="1" ht="12.75" customHeight="1">
      <c r="A23" s="57" t="s">
        <v>94</v>
      </c>
      <c r="B23" s="382">
        <v>0</v>
      </c>
      <c r="C23" s="382">
        <v>0</v>
      </c>
      <c r="D23" s="382">
        <v>200</v>
      </c>
      <c r="E23" s="382">
        <v>0</v>
      </c>
      <c r="F23" s="382">
        <v>120</v>
      </c>
      <c r="G23" s="382">
        <v>150</v>
      </c>
      <c r="H23" s="382">
        <v>0</v>
      </c>
      <c r="I23" s="382">
        <v>0</v>
      </c>
      <c r="J23" s="383"/>
      <c r="K23" s="264" t="s">
        <v>93</v>
      </c>
      <c r="L23" s="263">
        <v>1511</v>
      </c>
      <c r="M23" s="348"/>
      <c r="N23" s="348"/>
    </row>
    <row r="24" spans="1:14" s="339" customFormat="1" ht="12.75" customHeight="1">
      <c r="A24" s="57" t="s">
        <v>92</v>
      </c>
      <c r="B24" s="382">
        <v>950</v>
      </c>
      <c r="C24" s="382">
        <v>935</v>
      </c>
      <c r="D24" s="382">
        <v>1560</v>
      </c>
      <c r="E24" s="382">
        <v>135</v>
      </c>
      <c r="F24" s="382">
        <v>1155</v>
      </c>
      <c r="G24" s="382">
        <v>2245</v>
      </c>
      <c r="H24" s="382">
        <v>385</v>
      </c>
      <c r="I24" s="382">
        <v>580</v>
      </c>
      <c r="J24" s="381"/>
      <c r="K24" s="264" t="s">
        <v>91</v>
      </c>
      <c r="L24" s="263">
        <v>1512</v>
      </c>
      <c r="M24" s="348"/>
      <c r="N24" s="348"/>
    </row>
    <row r="25" spans="1:14" s="339" customFormat="1" ht="12.75" customHeight="1">
      <c r="A25" s="57" t="s">
        <v>90</v>
      </c>
      <c r="B25" s="382">
        <v>30</v>
      </c>
      <c r="C25" s="382">
        <v>0</v>
      </c>
      <c r="D25" s="382">
        <v>70</v>
      </c>
      <c r="E25" s="382">
        <v>105</v>
      </c>
      <c r="F25" s="382">
        <v>60</v>
      </c>
      <c r="G25" s="382">
        <v>40</v>
      </c>
      <c r="H25" s="382">
        <v>0</v>
      </c>
      <c r="I25" s="382">
        <v>0</v>
      </c>
      <c r="J25" s="381"/>
      <c r="K25" s="264" t="s">
        <v>89</v>
      </c>
      <c r="L25" s="263">
        <v>1111</v>
      </c>
      <c r="M25" s="348"/>
      <c r="N25" s="348"/>
    </row>
    <row r="26" spans="1:14" s="339" customFormat="1" ht="12.75" customHeight="1">
      <c r="A26" s="57" t="s">
        <v>88</v>
      </c>
      <c r="B26" s="382">
        <v>35</v>
      </c>
      <c r="C26" s="382">
        <v>70</v>
      </c>
      <c r="D26" s="382">
        <v>30</v>
      </c>
      <c r="E26" s="382">
        <v>10</v>
      </c>
      <c r="F26" s="382">
        <v>30</v>
      </c>
      <c r="G26" s="382">
        <v>70</v>
      </c>
      <c r="H26" s="382">
        <v>30</v>
      </c>
      <c r="I26" s="382">
        <v>0</v>
      </c>
      <c r="J26" s="381"/>
      <c r="K26" s="264" t="s">
        <v>87</v>
      </c>
      <c r="L26" s="263">
        <v>1114</v>
      </c>
      <c r="M26" s="348"/>
      <c r="N26" s="348"/>
    </row>
    <row r="27" spans="1:14" s="304" customFormat="1" ht="13.5" customHeight="1">
      <c r="A27" s="1602"/>
      <c r="B27" s="1612" t="s">
        <v>495</v>
      </c>
      <c r="C27" s="1613"/>
      <c r="D27" s="1613"/>
      <c r="E27" s="1613"/>
      <c r="F27" s="1613"/>
      <c r="G27" s="1613"/>
      <c r="H27" s="1613"/>
      <c r="I27" s="1614"/>
    </row>
    <row r="28" spans="1:14" ht="13.5" customHeight="1">
      <c r="A28" s="1602"/>
      <c r="B28" s="358" t="s">
        <v>603</v>
      </c>
      <c r="C28" s="358" t="s">
        <v>602</v>
      </c>
      <c r="D28" s="380" t="s">
        <v>601</v>
      </c>
      <c r="E28" s="358" t="s">
        <v>600</v>
      </c>
      <c r="F28" s="358" t="s">
        <v>599</v>
      </c>
      <c r="G28" s="358" t="s">
        <v>598</v>
      </c>
      <c r="H28" s="358" t="s">
        <v>597</v>
      </c>
      <c r="I28" s="358" t="s">
        <v>596</v>
      </c>
      <c r="J28" s="379"/>
    </row>
    <row r="29" spans="1:14" ht="9.75" customHeight="1">
      <c r="A29" s="1601" t="s">
        <v>8</v>
      </c>
      <c r="B29" s="1457"/>
      <c r="C29" s="1457"/>
      <c r="D29" s="1457"/>
      <c r="E29" s="1457"/>
      <c r="F29" s="1457"/>
      <c r="G29" s="1457"/>
      <c r="H29" s="1457"/>
      <c r="I29" s="1457"/>
      <c r="J29" s="378"/>
    </row>
    <row r="30" spans="1:14" s="356" customFormat="1" ht="9.75" customHeight="1">
      <c r="A30" s="1603" t="s">
        <v>595</v>
      </c>
      <c r="B30" s="1603"/>
      <c r="C30" s="1603"/>
      <c r="D30" s="1603"/>
      <c r="E30" s="1603"/>
      <c r="F30" s="1603"/>
      <c r="G30" s="1603"/>
      <c r="H30" s="1603"/>
      <c r="I30" s="1603"/>
      <c r="J30" s="288"/>
    </row>
    <row r="31" spans="1:14" s="304" customFormat="1" ht="13.5" customHeight="1">
      <c r="A31" s="1603" t="s">
        <v>594</v>
      </c>
      <c r="B31" s="1603"/>
      <c r="C31" s="1603"/>
      <c r="D31" s="1603"/>
      <c r="E31" s="1603"/>
      <c r="F31" s="1603"/>
      <c r="G31" s="1603"/>
      <c r="H31" s="1603"/>
      <c r="I31" s="1603"/>
    </row>
    <row r="32" spans="1:14" s="304" customFormat="1" ht="19.5" customHeight="1">
      <c r="A32" s="1604" t="s">
        <v>593</v>
      </c>
      <c r="B32" s="1605"/>
      <c r="C32" s="1605"/>
      <c r="D32" s="1605"/>
      <c r="E32" s="1605"/>
      <c r="F32" s="1605"/>
      <c r="G32" s="1605"/>
      <c r="H32" s="1605"/>
      <c r="I32" s="1605"/>
    </row>
    <row r="33" spans="1:9" ht="24" customHeight="1">
      <c r="A33" s="1606" t="s">
        <v>592</v>
      </c>
      <c r="B33" s="1600"/>
      <c r="C33" s="1600"/>
      <c r="D33" s="1600"/>
      <c r="E33" s="1600"/>
      <c r="F33" s="1600"/>
      <c r="G33" s="1600"/>
      <c r="H33" s="1600"/>
      <c r="I33" s="1600"/>
    </row>
  </sheetData>
  <mergeCells count="11">
    <mergeCell ref="A1:I1"/>
    <mergeCell ref="A2:I2"/>
    <mergeCell ref="A4:A5"/>
    <mergeCell ref="B4:I4"/>
    <mergeCell ref="A27:A28"/>
    <mergeCell ref="B27:I27"/>
    <mergeCell ref="A30:I30"/>
    <mergeCell ref="A31:I31"/>
    <mergeCell ref="A32:I32"/>
    <mergeCell ref="A33:I33"/>
    <mergeCell ref="A29:I29"/>
  </mergeCells>
  <conditionalFormatting sqref="M7:N26">
    <cfRule type="cellIs" dxfId="30" priority="2" operator="notEqual">
      <formula>0</formula>
    </cfRule>
  </conditionalFormatting>
  <conditionalFormatting sqref="M6:N6">
    <cfRule type="cellIs" dxfId="29" priority="1" operator="notEqual">
      <formula>0</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L50"/>
  <sheetViews>
    <sheetView showGridLines="0" showOutlineSymbols="0" workbookViewId="0">
      <selection sqref="A1:N1"/>
    </sheetView>
  </sheetViews>
  <sheetFormatPr defaultColWidth="9.140625" defaultRowHeight="13.5"/>
  <cols>
    <col min="1" max="1" width="20.5703125" style="1019" customWidth="1"/>
    <col min="2" max="2" width="10.140625" style="1019" customWidth="1"/>
    <col min="3" max="3" width="8.7109375" style="1019" customWidth="1"/>
    <col min="4" max="4" width="8.140625" style="1019" customWidth="1"/>
    <col min="5" max="5" width="10" style="1019" customWidth="1"/>
    <col min="6" max="6" width="8.7109375" style="1019" customWidth="1"/>
    <col min="7" max="7" width="10" style="1019" bestFit="1" customWidth="1"/>
    <col min="8" max="8" width="8.140625" style="1042" customWidth="1"/>
    <col min="9" max="9" width="8.7109375" style="1042" customWidth="1"/>
    <col min="10" max="10" width="7.7109375" style="1019" customWidth="1"/>
    <col min="11" max="16384" width="9.140625" style="1019"/>
  </cols>
  <sheetData>
    <row r="1" spans="1:12" s="1020" customFormat="1" ht="30" customHeight="1">
      <c r="A1" s="1365" t="s">
        <v>2186</v>
      </c>
      <c r="B1" s="1365"/>
      <c r="C1" s="1365"/>
      <c r="D1" s="1365"/>
      <c r="E1" s="1365"/>
      <c r="F1" s="1365"/>
      <c r="G1" s="1365"/>
      <c r="H1" s="1365"/>
      <c r="I1" s="1365"/>
      <c r="J1" s="1365"/>
    </row>
    <row r="2" spans="1:12" s="1020" customFormat="1" ht="30" customHeight="1">
      <c r="A2" s="1366" t="s">
        <v>2187</v>
      </c>
      <c r="B2" s="1366"/>
      <c r="C2" s="1366"/>
      <c r="D2" s="1366"/>
      <c r="E2" s="1366"/>
      <c r="F2" s="1366"/>
      <c r="G2" s="1366"/>
      <c r="H2" s="1366"/>
      <c r="I2" s="1366"/>
      <c r="J2" s="1366"/>
    </row>
    <row r="3" spans="1:12" s="759" customFormat="1" ht="25.5" customHeight="1">
      <c r="A3" s="1367"/>
      <c r="B3" s="994" t="s">
        <v>2188</v>
      </c>
      <c r="C3" s="994" t="s">
        <v>2138</v>
      </c>
      <c r="D3" s="1021" t="s">
        <v>2137</v>
      </c>
      <c r="E3" s="994" t="s">
        <v>2188</v>
      </c>
      <c r="F3" s="1006" t="s">
        <v>2138</v>
      </c>
      <c r="G3" s="991" t="s">
        <v>2189</v>
      </c>
      <c r="H3" s="1021" t="s">
        <v>2137</v>
      </c>
      <c r="I3" s="1022" t="s">
        <v>2190</v>
      </c>
      <c r="J3" s="994" t="s">
        <v>2191</v>
      </c>
    </row>
    <row r="4" spans="1:12" s="759" customFormat="1" ht="25.5" customHeight="1">
      <c r="A4" s="1368"/>
      <c r="B4" s="1336" t="s">
        <v>2136</v>
      </c>
      <c r="C4" s="1338"/>
      <c r="D4" s="1023" t="s">
        <v>2135</v>
      </c>
      <c r="E4" s="1336" t="s">
        <v>2136</v>
      </c>
      <c r="F4" s="1337"/>
      <c r="G4" s="1338"/>
      <c r="H4" s="1023" t="s">
        <v>2135</v>
      </c>
      <c r="I4" s="1336" t="s">
        <v>2136</v>
      </c>
      <c r="J4" s="1338"/>
    </row>
    <row r="5" spans="1:12" s="1024" customFormat="1" ht="13.5" customHeight="1">
      <c r="A5" s="1369"/>
      <c r="B5" s="1336" t="s">
        <v>450</v>
      </c>
      <c r="C5" s="1337"/>
      <c r="D5" s="1338"/>
      <c r="E5" s="1336">
        <f>2017</f>
        <v>2017</v>
      </c>
      <c r="F5" s="1337"/>
      <c r="G5" s="1337"/>
      <c r="H5" s="1337"/>
      <c r="I5" s="1337"/>
      <c r="J5" s="1338"/>
      <c r="L5" s="1025" t="s">
        <v>2192</v>
      </c>
    </row>
    <row r="6" spans="1:12" s="1024" customFormat="1" ht="12.75">
      <c r="A6" s="1001" t="s">
        <v>75</v>
      </c>
      <c r="B6" s="1026">
        <v>203896.177</v>
      </c>
      <c r="C6" s="1026">
        <v>176310.709</v>
      </c>
      <c r="D6" s="1026">
        <v>4914.4629999999997</v>
      </c>
      <c r="E6" s="1026">
        <v>195947.21</v>
      </c>
      <c r="F6" s="1026">
        <v>169642.25</v>
      </c>
      <c r="G6" s="1026">
        <v>86097.312999999995</v>
      </c>
      <c r="H6" s="1026">
        <v>4802.6030000000001</v>
      </c>
      <c r="I6" s="1026">
        <v>131562.454</v>
      </c>
      <c r="J6" s="1026">
        <v>32887.733</v>
      </c>
      <c r="L6" s="1027" t="s">
        <v>74</v>
      </c>
    </row>
    <row r="7" spans="1:12" s="1024" customFormat="1" ht="12.75">
      <c r="A7" s="1001" t="s">
        <v>73</v>
      </c>
      <c r="B7" s="1026">
        <v>194590.527</v>
      </c>
      <c r="C7" s="1026">
        <v>168226.848</v>
      </c>
      <c r="D7" s="1026">
        <v>4672.4430000000002</v>
      </c>
      <c r="E7" s="1026">
        <v>186904.389</v>
      </c>
      <c r="F7" s="1026">
        <v>161772.394</v>
      </c>
      <c r="G7" s="1026">
        <v>82229.460000000006</v>
      </c>
      <c r="H7" s="1026">
        <v>4563.8190000000004</v>
      </c>
      <c r="I7" s="1026">
        <v>125311.60200000001</v>
      </c>
      <c r="J7" s="1026">
        <v>31600.427</v>
      </c>
      <c r="L7" s="1027" t="s">
        <v>72</v>
      </c>
    </row>
    <row r="8" spans="1:12" s="1024" customFormat="1" ht="12.75">
      <c r="A8" s="1001" t="s">
        <v>71</v>
      </c>
      <c r="B8" s="1026">
        <v>60239.913</v>
      </c>
      <c r="C8" s="1026">
        <v>52078.438000000002</v>
      </c>
      <c r="D8" s="1026">
        <v>1683.538</v>
      </c>
      <c r="E8" s="1026">
        <v>57652.650999999998</v>
      </c>
      <c r="F8" s="1026">
        <v>49900.419000000002</v>
      </c>
      <c r="G8" s="1026">
        <v>26099.431</v>
      </c>
      <c r="H8" s="1026">
        <v>1642.9870000000001</v>
      </c>
      <c r="I8" s="1026">
        <v>40418.455999999998</v>
      </c>
      <c r="J8" s="1026">
        <v>10441.487999999999</v>
      </c>
      <c r="L8" s="1027" t="s">
        <v>70</v>
      </c>
    </row>
    <row r="9" spans="1:12" s="1024" customFormat="1" ht="12.75">
      <c r="A9" s="1028" t="s">
        <v>69</v>
      </c>
      <c r="B9" s="1029">
        <v>3565.491</v>
      </c>
      <c r="C9" s="1029">
        <v>3082.4279999999999</v>
      </c>
      <c r="D9" s="1029">
        <v>98.632999999999996</v>
      </c>
      <c r="E9" s="1029">
        <v>3405.038</v>
      </c>
      <c r="F9" s="1029">
        <v>2947.1819999999998</v>
      </c>
      <c r="G9" s="1029">
        <v>1400.181</v>
      </c>
      <c r="H9" s="1029">
        <v>96.501999999999995</v>
      </c>
      <c r="I9" s="1029" t="s">
        <v>436</v>
      </c>
      <c r="J9" s="1029" t="s">
        <v>436</v>
      </c>
      <c r="L9" s="1030" t="s">
        <v>68</v>
      </c>
    </row>
    <row r="10" spans="1:12" s="1024" customFormat="1" ht="12.75">
      <c r="A10" s="1028" t="s">
        <v>67</v>
      </c>
      <c r="B10" s="1029">
        <v>6729.8019999999997</v>
      </c>
      <c r="C10" s="1029">
        <v>5818.03</v>
      </c>
      <c r="D10" s="1029">
        <v>200.12100000000001</v>
      </c>
      <c r="E10" s="1029">
        <v>6424.2520000000004</v>
      </c>
      <c r="F10" s="1029">
        <v>5560.4189999999999</v>
      </c>
      <c r="G10" s="1029">
        <v>2991.2289999999998</v>
      </c>
      <c r="H10" s="1029">
        <v>195.047</v>
      </c>
      <c r="I10" s="1029" t="s">
        <v>436</v>
      </c>
      <c r="J10" s="1029" t="s">
        <v>436</v>
      </c>
      <c r="L10" s="1030" t="s">
        <v>66</v>
      </c>
    </row>
    <row r="11" spans="1:12" s="1024" customFormat="1" ht="12.75">
      <c r="A11" s="1028" t="s">
        <v>65</v>
      </c>
      <c r="B11" s="1029">
        <v>6765.1440000000002</v>
      </c>
      <c r="C11" s="1029">
        <v>5848.5829999999996</v>
      </c>
      <c r="D11" s="1029">
        <v>199.48699999999999</v>
      </c>
      <c r="E11" s="1029">
        <v>6512.4380000000001</v>
      </c>
      <c r="F11" s="1029">
        <v>5636.7470000000003</v>
      </c>
      <c r="G11" s="1029">
        <v>2895.7040000000002</v>
      </c>
      <c r="H11" s="1029">
        <v>194.43899999999999</v>
      </c>
      <c r="I11" s="1029" t="s">
        <v>436</v>
      </c>
      <c r="J11" s="1029" t="s">
        <v>436</v>
      </c>
      <c r="L11" s="1030" t="s">
        <v>64</v>
      </c>
    </row>
    <row r="12" spans="1:12" s="1024" customFormat="1" ht="12.75">
      <c r="A12" s="1028" t="s">
        <v>581</v>
      </c>
      <c r="B12" s="1029">
        <v>32583.295999999998</v>
      </c>
      <c r="C12" s="1029">
        <v>28168.817999999999</v>
      </c>
      <c r="D12" s="1029">
        <v>821.87199999999996</v>
      </c>
      <c r="E12" s="1029">
        <v>31335.545999999998</v>
      </c>
      <c r="F12" s="1029">
        <v>27122.028999999999</v>
      </c>
      <c r="G12" s="1029">
        <v>14497.050999999999</v>
      </c>
      <c r="H12" s="1029">
        <v>800.00199999999995</v>
      </c>
      <c r="I12" s="1029" t="s">
        <v>436</v>
      </c>
      <c r="J12" s="1029" t="s">
        <v>436</v>
      </c>
      <c r="L12" s="1030" t="s">
        <v>62</v>
      </c>
    </row>
    <row r="13" spans="1:12" s="1024" customFormat="1" ht="12.75">
      <c r="A13" s="1028" t="s">
        <v>61</v>
      </c>
      <c r="B13" s="1029">
        <v>1100.3689999999999</v>
      </c>
      <c r="C13" s="1029">
        <v>951.28700000000003</v>
      </c>
      <c r="D13" s="1029">
        <v>34.103999999999999</v>
      </c>
      <c r="E13" s="1029">
        <v>1054.2819999999999</v>
      </c>
      <c r="F13" s="1029">
        <v>912.51800000000003</v>
      </c>
      <c r="G13" s="1029">
        <v>382.33699999999999</v>
      </c>
      <c r="H13" s="1029">
        <v>33.545999999999999</v>
      </c>
      <c r="I13" s="1029" t="s">
        <v>436</v>
      </c>
      <c r="J13" s="1029" t="s">
        <v>436</v>
      </c>
      <c r="L13" s="1030" t="s">
        <v>60</v>
      </c>
    </row>
    <row r="14" spans="1:12" s="1024" customFormat="1" ht="12.75">
      <c r="A14" s="1028" t="s">
        <v>59</v>
      </c>
      <c r="B14" s="1029">
        <v>5113.7669999999998</v>
      </c>
      <c r="C14" s="1029">
        <v>4420.9390000000003</v>
      </c>
      <c r="D14" s="1029">
        <v>182.13200000000001</v>
      </c>
      <c r="E14" s="1029">
        <v>4856.6059999999998</v>
      </c>
      <c r="F14" s="1029">
        <v>4203.5659999999998</v>
      </c>
      <c r="G14" s="1029">
        <v>2324.1779999999999</v>
      </c>
      <c r="H14" s="1029">
        <v>176.62</v>
      </c>
      <c r="I14" s="1029" t="s">
        <v>436</v>
      </c>
      <c r="J14" s="1029" t="s">
        <v>436</v>
      </c>
      <c r="L14" s="1030" t="s">
        <v>58</v>
      </c>
    </row>
    <row r="15" spans="1:12" s="1024" customFormat="1" ht="12.75">
      <c r="A15" s="1028" t="s">
        <v>57</v>
      </c>
      <c r="B15" s="1029">
        <v>2737.192</v>
      </c>
      <c r="C15" s="1029">
        <v>2366.3490000000002</v>
      </c>
      <c r="D15" s="1029">
        <v>93.36</v>
      </c>
      <c r="E15" s="1029">
        <v>2583.1570000000002</v>
      </c>
      <c r="F15" s="1029">
        <v>2235.8139999999999</v>
      </c>
      <c r="G15" s="1029">
        <v>1043.4739999999999</v>
      </c>
      <c r="H15" s="1029">
        <v>95.194000000000003</v>
      </c>
      <c r="I15" s="1029" t="s">
        <v>436</v>
      </c>
      <c r="J15" s="1029" t="s">
        <v>436</v>
      </c>
      <c r="L15" s="1030" t="s">
        <v>56</v>
      </c>
    </row>
    <row r="16" spans="1:12" s="1024" customFormat="1" ht="12.75">
      <c r="A16" s="1028" t="s">
        <v>55</v>
      </c>
      <c r="B16" s="1029">
        <v>1644.8530000000001</v>
      </c>
      <c r="C16" s="1029">
        <v>1422.0029999999999</v>
      </c>
      <c r="D16" s="1029">
        <v>53.829000000000001</v>
      </c>
      <c r="E16" s="1029">
        <v>1481.3309999999999</v>
      </c>
      <c r="F16" s="1029">
        <v>1282.145</v>
      </c>
      <c r="G16" s="1029">
        <v>565.27599999999995</v>
      </c>
      <c r="H16" s="1029">
        <v>51.637999999999998</v>
      </c>
      <c r="I16" s="1029" t="s">
        <v>436</v>
      </c>
      <c r="J16" s="1029" t="s">
        <v>436</v>
      </c>
      <c r="L16" s="1030" t="s">
        <v>54</v>
      </c>
    </row>
    <row r="17" spans="1:12" s="1024" customFormat="1" ht="12.75">
      <c r="A17" s="1031" t="s">
        <v>53</v>
      </c>
      <c r="B17" s="1026">
        <v>38243.517999999996</v>
      </c>
      <c r="C17" s="1026">
        <v>33062.177000000003</v>
      </c>
      <c r="D17" s="1026">
        <v>1007.4</v>
      </c>
      <c r="E17" s="1026">
        <v>36823.211000000003</v>
      </c>
      <c r="F17" s="1026">
        <v>31871.797999999999</v>
      </c>
      <c r="G17" s="1026">
        <v>15520.983</v>
      </c>
      <c r="H17" s="1026">
        <v>989.23299999999995</v>
      </c>
      <c r="I17" s="1026">
        <v>27212.989000000001</v>
      </c>
      <c r="J17" s="1026">
        <v>6343.39</v>
      </c>
      <c r="L17" s="1027" t="s">
        <v>52</v>
      </c>
    </row>
    <row r="18" spans="1:12" s="1024" customFormat="1" ht="12.75">
      <c r="A18" s="1028" t="s">
        <v>51</v>
      </c>
      <c r="B18" s="1029">
        <v>5703.2179999999998</v>
      </c>
      <c r="C18" s="1029">
        <v>4930.53</v>
      </c>
      <c r="D18" s="1029">
        <v>168.50299999999999</v>
      </c>
      <c r="E18" s="1029">
        <v>5535.1540000000005</v>
      </c>
      <c r="F18" s="1029">
        <v>4790.8720000000003</v>
      </c>
      <c r="G18" s="1029">
        <v>2193.7640000000001</v>
      </c>
      <c r="H18" s="1029">
        <v>168.34299999999999</v>
      </c>
      <c r="I18" s="1029" t="s">
        <v>436</v>
      </c>
      <c r="J18" s="1029" t="s">
        <v>436</v>
      </c>
      <c r="L18" s="1030" t="s">
        <v>50</v>
      </c>
    </row>
    <row r="19" spans="1:12" s="1024" customFormat="1" ht="12.75">
      <c r="A19" s="1028" t="s">
        <v>49</v>
      </c>
      <c r="B19" s="1029">
        <v>7078.3310000000001</v>
      </c>
      <c r="C19" s="1029">
        <v>6119.3379999999997</v>
      </c>
      <c r="D19" s="1029">
        <v>180.441</v>
      </c>
      <c r="E19" s="1029">
        <v>6794.7879999999996</v>
      </c>
      <c r="F19" s="1029">
        <v>5881.1310000000003</v>
      </c>
      <c r="G19" s="1029">
        <v>2907.777</v>
      </c>
      <c r="H19" s="1029">
        <v>175.85499999999999</v>
      </c>
      <c r="I19" s="1029" t="s">
        <v>436</v>
      </c>
      <c r="J19" s="1029" t="s">
        <v>436</v>
      </c>
      <c r="L19" s="1030" t="s">
        <v>48</v>
      </c>
    </row>
    <row r="20" spans="1:12" s="1024" customFormat="1" ht="12.75">
      <c r="A20" s="1028" t="s">
        <v>47</v>
      </c>
      <c r="B20" s="1029">
        <v>7822.6360000000004</v>
      </c>
      <c r="C20" s="1029">
        <v>6762.8029999999999</v>
      </c>
      <c r="D20" s="1029">
        <v>192.084</v>
      </c>
      <c r="E20" s="1029">
        <v>7558.0910000000003</v>
      </c>
      <c r="F20" s="1029">
        <v>6541.7960000000003</v>
      </c>
      <c r="G20" s="1029">
        <v>3216.2689999999998</v>
      </c>
      <c r="H20" s="1029">
        <v>188.95099999999999</v>
      </c>
      <c r="I20" s="1029" t="s">
        <v>436</v>
      </c>
      <c r="J20" s="1029" t="s">
        <v>436</v>
      </c>
      <c r="L20" s="1030" t="s">
        <v>46</v>
      </c>
    </row>
    <row r="21" spans="1:12" s="1024" customFormat="1" ht="12.75">
      <c r="A21" s="1028" t="s">
        <v>45</v>
      </c>
      <c r="B21" s="1029">
        <v>5666.1549999999997</v>
      </c>
      <c r="C21" s="1029">
        <v>4898.4880000000003</v>
      </c>
      <c r="D21" s="1029">
        <v>137.97999999999999</v>
      </c>
      <c r="E21" s="1029">
        <v>5431.567</v>
      </c>
      <c r="F21" s="1029">
        <v>4701.2139999999999</v>
      </c>
      <c r="G21" s="1029">
        <v>2327.4349999999999</v>
      </c>
      <c r="H21" s="1029">
        <v>134.22399999999999</v>
      </c>
      <c r="I21" s="1029" t="s">
        <v>436</v>
      </c>
      <c r="J21" s="1029" t="s">
        <v>436</v>
      </c>
      <c r="L21" s="1030" t="s">
        <v>44</v>
      </c>
    </row>
    <row r="22" spans="1:12" s="1024" customFormat="1" ht="12.75">
      <c r="A22" s="1028" t="s">
        <v>43</v>
      </c>
      <c r="B22" s="1029">
        <v>3760.614</v>
      </c>
      <c r="C22" s="1029">
        <v>3251.1149999999998</v>
      </c>
      <c r="D22" s="1029">
        <v>108.41500000000001</v>
      </c>
      <c r="E22" s="1029">
        <v>3608.5349999999999</v>
      </c>
      <c r="F22" s="1029">
        <v>3123.3159999999998</v>
      </c>
      <c r="G22" s="1029">
        <v>1600.6669999999999</v>
      </c>
      <c r="H22" s="1029">
        <v>106.512</v>
      </c>
      <c r="I22" s="1029" t="s">
        <v>436</v>
      </c>
      <c r="J22" s="1029" t="s">
        <v>436</v>
      </c>
      <c r="L22" s="1030" t="s">
        <v>42</v>
      </c>
    </row>
    <row r="23" spans="1:12" s="1024" customFormat="1" ht="12.75">
      <c r="A23" s="1028" t="s">
        <v>41</v>
      </c>
      <c r="B23" s="1029">
        <v>1467.527</v>
      </c>
      <c r="C23" s="1029">
        <v>1268.702</v>
      </c>
      <c r="D23" s="1029">
        <v>35.158000000000001</v>
      </c>
      <c r="E23" s="1029">
        <v>1402.0029999999999</v>
      </c>
      <c r="F23" s="1029">
        <v>1213.4829999999999</v>
      </c>
      <c r="G23" s="1029">
        <v>540.36099999999999</v>
      </c>
      <c r="H23" s="1029">
        <v>34.42</v>
      </c>
      <c r="I23" s="1029" t="s">
        <v>436</v>
      </c>
      <c r="J23" s="1029" t="s">
        <v>436</v>
      </c>
      <c r="L23" s="1030" t="s">
        <v>40</v>
      </c>
    </row>
    <row r="24" spans="1:12" s="1024" customFormat="1" ht="12.75">
      <c r="A24" s="1028" t="s">
        <v>39</v>
      </c>
      <c r="B24" s="1029">
        <v>3815.2060000000001</v>
      </c>
      <c r="C24" s="1029">
        <v>3298.3110000000001</v>
      </c>
      <c r="D24" s="1029">
        <v>95.893000000000001</v>
      </c>
      <c r="E24" s="1029">
        <v>3679.12</v>
      </c>
      <c r="F24" s="1029">
        <v>3184.41</v>
      </c>
      <c r="G24" s="1029">
        <v>1497.5630000000001</v>
      </c>
      <c r="H24" s="1029">
        <v>94.52</v>
      </c>
      <c r="I24" s="1029" t="s">
        <v>436</v>
      </c>
      <c r="J24" s="1029" t="s">
        <v>436</v>
      </c>
      <c r="L24" s="1030" t="s">
        <v>38</v>
      </c>
    </row>
    <row r="25" spans="1:12" s="1024" customFormat="1" ht="12.75">
      <c r="A25" s="1028" t="s">
        <v>37</v>
      </c>
      <c r="B25" s="1029">
        <v>2929.8319999999999</v>
      </c>
      <c r="C25" s="1029">
        <v>2532.89</v>
      </c>
      <c r="D25" s="1029">
        <v>88.926000000000002</v>
      </c>
      <c r="E25" s="1029">
        <v>2813.953</v>
      </c>
      <c r="F25" s="1029">
        <v>2435.576</v>
      </c>
      <c r="G25" s="1029">
        <v>1237.146</v>
      </c>
      <c r="H25" s="1029">
        <v>86.409000000000006</v>
      </c>
      <c r="I25" s="1029" t="s">
        <v>436</v>
      </c>
      <c r="J25" s="1029" t="s">
        <v>436</v>
      </c>
      <c r="L25" s="1030" t="s">
        <v>36</v>
      </c>
    </row>
    <row r="26" spans="1:12" s="1024" customFormat="1" ht="12.75">
      <c r="A26" s="1001" t="s">
        <v>35</v>
      </c>
      <c r="B26" s="1026">
        <v>73333.733999999997</v>
      </c>
      <c r="C26" s="1026">
        <v>63398.271000000001</v>
      </c>
      <c r="D26" s="1026">
        <v>1436.989</v>
      </c>
      <c r="E26" s="1026">
        <v>70359.438999999998</v>
      </c>
      <c r="F26" s="1026">
        <v>60898.595999999998</v>
      </c>
      <c r="G26" s="1026">
        <v>32297.61</v>
      </c>
      <c r="H26" s="1026">
        <v>1397.5809999999999</v>
      </c>
      <c r="I26" s="1026">
        <v>42267.491000000002</v>
      </c>
      <c r="J26" s="1026">
        <v>11183.722</v>
      </c>
      <c r="L26" s="1027" t="s">
        <v>34</v>
      </c>
    </row>
    <row r="27" spans="1:12" s="1032" customFormat="1" ht="12.75">
      <c r="A27" s="1001" t="s">
        <v>33</v>
      </c>
      <c r="B27" s="1026">
        <v>13101.713</v>
      </c>
      <c r="C27" s="1026">
        <v>11326.656000000001</v>
      </c>
      <c r="D27" s="1026">
        <v>320.476</v>
      </c>
      <c r="E27" s="1026">
        <v>12845.392</v>
      </c>
      <c r="F27" s="1026">
        <v>11118.144</v>
      </c>
      <c r="G27" s="1026">
        <v>4936.5069999999996</v>
      </c>
      <c r="H27" s="1026">
        <v>316.76900000000001</v>
      </c>
      <c r="I27" s="1026">
        <v>8747.0360000000001</v>
      </c>
      <c r="J27" s="1026">
        <v>2202.71</v>
      </c>
      <c r="L27" s="1027" t="s">
        <v>32</v>
      </c>
    </row>
    <row r="28" spans="1:12" s="1032" customFormat="1" ht="12.75">
      <c r="A28" s="1028" t="s">
        <v>31</v>
      </c>
      <c r="B28" s="1029">
        <v>2392.5830000000001</v>
      </c>
      <c r="C28" s="1029">
        <v>2068.4290000000001</v>
      </c>
      <c r="D28" s="1029">
        <v>42.354999999999997</v>
      </c>
      <c r="E28" s="1029">
        <v>2483.7930000000001</v>
      </c>
      <c r="F28" s="1029">
        <v>2149.8110000000001</v>
      </c>
      <c r="G28" s="1029">
        <v>723.44799999999998</v>
      </c>
      <c r="H28" s="1029">
        <v>42.387999999999998</v>
      </c>
      <c r="I28" s="1029" t="s">
        <v>436</v>
      </c>
      <c r="J28" s="1029" t="s">
        <v>436</v>
      </c>
      <c r="L28" s="1030" t="s">
        <v>30</v>
      </c>
    </row>
    <row r="29" spans="1:12" s="1024" customFormat="1" ht="12.75">
      <c r="A29" s="1028" t="s">
        <v>29</v>
      </c>
      <c r="B29" s="1029">
        <v>2264.8429999999998</v>
      </c>
      <c r="C29" s="1029">
        <v>1957.9949999999999</v>
      </c>
      <c r="D29" s="1029">
        <v>52.695</v>
      </c>
      <c r="E29" s="1029">
        <v>2202.29</v>
      </c>
      <c r="F29" s="1029">
        <v>1906.16</v>
      </c>
      <c r="G29" s="1029">
        <v>796.59299999999996</v>
      </c>
      <c r="H29" s="1029">
        <v>52.307000000000002</v>
      </c>
      <c r="I29" s="1029" t="s">
        <v>436</v>
      </c>
      <c r="J29" s="1029" t="s">
        <v>436</v>
      </c>
      <c r="L29" s="1030" t="s">
        <v>28</v>
      </c>
    </row>
    <row r="30" spans="1:12" s="1032" customFormat="1" ht="12.75">
      <c r="A30" s="1028" t="s">
        <v>27</v>
      </c>
      <c r="B30" s="1029">
        <v>4064.681</v>
      </c>
      <c r="C30" s="1029">
        <v>3513.9870000000001</v>
      </c>
      <c r="D30" s="1029">
        <v>105.232</v>
      </c>
      <c r="E30" s="1029">
        <v>3934.83</v>
      </c>
      <c r="F30" s="1029">
        <v>3405.7359999999999</v>
      </c>
      <c r="G30" s="1029">
        <v>1584.2929999999999</v>
      </c>
      <c r="H30" s="1029">
        <v>103.758</v>
      </c>
      <c r="I30" s="1029" t="s">
        <v>436</v>
      </c>
      <c r="J30" s="1029" t="s">
        <v>436</v>
      </c>
      <c r="L30" s="1030" t="s">
        <v>26</v>
      </c>
    </row>
    <row r="31" spans="1:12" s="1024" customFormat="1" ht="12.75">
      <c r="A31" s="1028" t="s">
        <v>25</v>
      </c>
      <c r="B31" s="1029">
        <v>1642.829</v>
      </c>
      <c r="C31" s="1029">
        <v>1420.2539999999999</v>
      </c>
      <c r="D31" s="1029">
        <v>45.448999999999998</v>
      </c>
      <c r="E31" s="1029">
        <v>1584.2819999999999</v>
      </c>
      <c r="F31" s="1029">
        <v>1371.252</v>
      </c>
      <c r="G31" s="1029">
        <v>678.25300000000004</v>
      </c>
      <c r="H31" s="1029">
        <v>44.94</v>
      </c>
      <c r="I31" s="1029" t="s">
        <v>436</v>
      </c>
      <c r="J31" s="1029" t="s">
        <v>436</v>
      </c>
      <c r="L31" s="1030" t="s">
        <v>24</v>
      </c>
    </row>
    <row r="32" spans="1:12" s="1032" customFormat="1" ht="12.75">
      <c r="A32" s="1028" t="s">
        <v>23</v>
      </c>
      <c r="B32" s="1029">
        <v>2736.777</v>
      </c>
      <c r="C32" s="1029">
        <v>2365.991</v>
      </c>
      <c r="D32" s="1029">
        <v>74.745000000000005</v>
      </c>
      <c r="E32" s="1029">
        <v>2640.1970000000001</v>
      </c>
      <c r="F32" s="1029">
        <v>2285.1840000000002</v>
      </c>
      <c r="G32" s="1029">
        <v>1153.9190000000001</v>
      </c>
      <c r="H32" s="1029">
        <v>73.375</v>
      </c>
      <c r="I32" s="1029" t="s">
        <v>436</v>
      </c>
      <c r="J32" s="1029" t="s">
        <v>436</v>
      </c>
      <c r="L32" s="1030" t="s">
        <v>22</v>
      </c>
    </row>
    <row r="33" spans="1:12" s="1032" customFormat="1" ht="12.75">
      <c r="A33" s="1001" t="s">
        <v>21</v>
      </c>
      <c r="B33" s="1026">
        <v>9671.6479999999992</v>
      </c>
      <c r="C33" s="1026">
        <v>8361.3060000000005</v>
      </c>
      <c r="D33" s="1026">
        <v>224.041</v>
      </c>
      <c r="E33" s="1026">
        <v>9223.6949999999997</v>
      </c>
      <c r="F33" s="1026">
        <v>7983.4359999999997</v>
      </c>
      <c r="G33" s="1026">
        <v>3374.9290000000001</v>
      </c>
      <c r="H33" s="1026">
        <v>217.249</v>
      </c>
      <c r="I33" s="1026">
        <v>6665.63</v>
      </c>
      <c r="J33" s="1026">
        <v>1429.117</v>
      </c>
      <c r="L33" s="1027" t="s">
        <v>20</v>
      </c>
    </row>
    <row r="34" spans="1:12" s="1032" customFormat="1" ht="12.75">
      <c r="A34" s="1001" t="s">
        <v>19</v>
      </c>
      <c r="B34" s="1026">
        <v>4261.9840000000004</v>
      </c>
      <c r="C34" s="1026">
        <v>3684.558</v>
      </c>
      <c r="D34" s="1026">
        <v>116.124</v>
      </c>
      <c r="E34" s="1026">
        <v>4110.5780000000004</v>
      </c>
      <c r="F34" s="1026">
        <v>3557.8510000000001</v>
      </c>
      <c r="G34" s="1026">
        <v>1807.0650000000001</v>
      </c>
      <c r="H34" s="1026">
        <v>113.729</v>
      </c>
      <c r="I34" s="1026">
        <v>3068.5610000000001</v>
      </c>
      <c r="J34" s="1026">
        <v>596.47199999999998</v>
      </c>
      <c r="L34" s="1027" t="s">
        <v>18</v>
      </c>
    </row>
    <row r="35" spans="1:12" s="1032" customFormat="1" ht="12.75">
      <c r="A35" s="1031" t="s">
        <v>17</v>
      </c>
      <c r="B35" s="1026">
        <v>4890.8580000000002</v>
      </c>
      <c r="C35" s="1026">
        <v>4267.1980000000003</v>
      </c>
      <c r="D35" s="1026">
        <v>123.117</v>
      </c>
      <c r="E35" s="1026">
        <v>4783.5739999999996</v>
      </c>
      <c r="F35" s="1026">
        <v>4183.326</v>
      </c>
      <c r="G35" s="1026">
        <v>1967.809</v>
      </c>
      <c r="H35" s="1026">
        <v>122.313</v>
      </c>
      <c r="I35" s="1026">
        <v>3182.2910000000002</v>
      </c>
      <c r="J35" s="1026">
        <v>684.745</v>
      </c>
      <c r="L35" s="1027" t="s">
        <v>16</v>
      </c>
    </row>
    <row r="36" spans="1:12" s="1032" customFormat="1" ht="12.75">
      <c r="A36" s="1016" t="s">
        <v>2193</v>
      </c>
      <c r="B36" s="1026">
        <v>152.80799999999999</v>
      </c>
      <c r="C36" s="1026">
        <v>132.10499999999999</v>
      </c>
      <c r="D36" s="1026">
        <v>2.7789999999999999</v>
      </c>
      <c r="E36" s="1026">
        <v>148.66900000000001</v>
      </c>
      <c r="F36" s="1026">
        <v>128.678</v>
      </c>
      <c r="G36" s="1026">
        <v>92.98</v>
      </c>
      <c r="H36" s="1026">
        <v>2.742</v>
      </c>
      <c r="I36" s="1033" t="s">
        <v>432</v>
      </c>
      <c r="J36" s="1026">
        <v>6.0890000000000004</v>
      </c>
    </row>
    <row r="37" spans="1:12" s="1034" customFormat="1" ht="25.5" customHeight="1">
      <c r="A37" s="1364"/>
      <c r="B37" s="994" t="s">
        <v>2194</v>
      </c>
      <c r="C37" s="994" t="s">
        <v>2128</v>
      </c>
      <c r="D37" s="1022" t="s">
        <v>2127</v>
      </c>
      <c r="E37" s="994" t="s">
        <v>2194</v>
      </c>
      <c r="F37" s="994" t="s">
        <v>2128</v>
      </c>
      <c r="G37" s="991" t="s">
        <v>2195</v>
      </c>
      <c r="H37" s="1022" t="s">
        <v>2127</v>
      </c>
      <c r="I37" s="1022" t="s">
        <v>2196</v>
      </c>
      <c r="J37" s="994" t="s">
        <v>2197</v>
      </c>
    </row>
    <row r="38" spans="1:12" s="1034" customFormat="1" ht="25.5" customHeight="1">
      <c r="A38" s="1364"/>
      <c r="B38" s="1336" t="s">
        <v>2126</v>
      </c>
      <c r="C38" s="1337"/>
      <c r="D38" s="1035" t="s">
        <v>2125</v>
      </c>
      <c r="E38" s="1336" t="s">
        <v>2126</v>
      </c>
      <c r="F38" s="1337"/>
      <c r="G38" s="1338"/>
      <c r="H38" s="1035" t="s">
        <v>2125</v>
      </c>
      <c r="I38" s="1342" t="s">
        <v>2126</v>
      </c>
      <c r="J38" s="1342"/>
    </row>
    <row r="39" spans="1:12" s="759" customFormat="1" ht="13.5" customHeight="1">
      <c r="A39" s="1364"/>
      <c r="B39" s="1336" t="s">
        <v>450</v>
      </c>
      <c r="C39" s="1337"/>
      <c r="D39" s="1338"/>
      <c r="E39" s="1342">
        <f>2017</f>
        <v>2017</v>
      </c>
      <c r="F39" s="1342"/>
      <c r="G39" s="1342"/>
      <c r="H39" s="1342"/>
      <c r="I39" s="1342"/>
      <c r="J39" s="1342"/>
    </row>
    <row r="40" spans="1:12" s="759" customFormat="1" ht="9.9499999999999993" customHeight="1">
      <c r="A40" s="1362" t="s">
        <v>1052</v>
      </c>
      <c r="B40" s="1362"/>
      <c r="C40" s="1362"/>
      <c r="D40" s="1362"/>
      <c r="E40" s="1362"/>
      <c r="F40" s="1362"/>
      <c r="G40" s="1362"/>
      <c r="H40" s="1362"/>
      <c r="I40" s="1362"/>
      <c r="J40" s="1362"/>
    </row>
    <row r="41" spans="1:12" s="1036" customFormat="1" ht="9.75" customHeight="1">
      <c r="A41" s="1363" t="s">
        <v>2124</v>
      </c>
      <c r="B41" s="1363"/>
      <c r="C41" s="1363"/>
      <c r="D41" s="1363"/>
      <c r="E41" s="1363"/>
      <c r="F41" s="1363"/>
      <c r="G41" s="1363"/>
      <c r="H41" s="1363"/>
      <c r="I41" s="1363"/>
      <c r="J41" s="1363"/>
    </row>
    <row r="42" spans="1:12" s="1036" customFormat="1" ht="9.75" customHeight="1">
      <c r="A42" s="1363" t="s">
        <v>2123</v>
      </c>
      <c r="B42" s="1363"/>
      <c r="C42" s="1363"/>
      <c r="D42" s="1321"/>
      <c r="E42" s="1321"/>
      <c r="F42" s="1321"/>
      <c r="G42" s="1321"/>
      <c r="H42" s="1321"/>
      <c r="I42" s="1321"/>
      <c r="J42" s="1321"/>
    </row>
    <row r="43" spans="1:12" s="1036" customFormat="1" ht="6" customHeight="1">
      <c r="A43" s="1037"/>
      <c r="B43" s="1037"/>
      <c r="C43" s="1037"/>
      <c r="D43" s="1037"/>
      <c r="E43" s="1037"/>
      <c r="F43" s="1037"/>
      <c r="G43" s="1038"/>
    </row>
    <row r="44" spans="1:12" ht="12.75">
      <c r="A44" s="1039"/>
      <c r="B44" s="1040"/>
      <c r="C44" s="1040"/>
      <c r="D44" s="1040"/>
      <c r="E44" s="1040"/>
      <c r="F44" s="1040"/>
      <c r="H44" s="1019"/>
      <c r="I44" s="1019"/>
    </row>
    <row r="45" spans="1:12" ht="12.75">
      <c r="A45" s="1041"/>
      <c r="B45" s="1040"/>
      <c r="C45" s="1040"/>
      <c r="D45" s="1040"/>
      <c r="E45" s="1040"/>
      <c r="F45" s="1040"/>
      <c r="H45" s="1019"/>
      <c r="I45" s="1019"/>
    </row>
    <row r="46" spans="1:12" ht="12.75">
      <c r="A46" s="1041"/>
      <c r="B46" s="1040"/>
      <c r="C46" s="1040"/>
      <c r="D46" s="1040"/>
      <c r="E46" s="1040"/>
      <c r="F46" s="1040"/>
      <c r="H46" s="1019"/>
      <c r="I46" s="1019"/>
    </row>
    <row r="47" spans="1:12" ht="12.75">
      <c r="A47" s="1041"/>
      <c r="B47" s="1040"/>
      <c r="C47" s="1040"/>
      <c r="D47" s="1040"/>
      <c r="E47" s="1040"/>
      <c r="F47" s="1040"/>
      <c r="H47" s="1019"/>
      <c r="I47" s="1019"/>
    </row>
    <row r="48" spans="1:12" ht="12.75">
      <c r="A48" s="1041"/>
      <c r="B48" s="1040"/>
      <c r="C48" s="1040"/>
      <c r="D48" s="1040"/>
      <c r="E48" s="1040"/>
      <c r="F48" s="1040"/>
      <c r="H48" s="1019"/>
      <c r="I48" s="1019"/>
    </row>
    <row r="49" spans="1:1">
      <c r="A49" s="1041"/>
    </row>
    <row r="50" spans="1:1">
      <c r="A50" s="1041"/>
    </row>
  </sheetData>
  <sheetProtection selectLockedCells="1"/>
  <mergeCells count="17">
    <mergeCell ref="A1:J1"/>
    <mergeCell ref="A2:J2"/>
    <mergeCell ref="A3:A5"/>
    <mergeCell ref="B4:C4"/>
    <mergeCell ref="E4:G4"/>
    <mergeCell ref="I4:J4"/>
    <mergeCell ref="B5:D5"/>
    <mergeCell ref="E5:J5"/>
    <mergeCell ref="A40:J40"/>
    <mergeCell ref="A41:J41"/>
    <mergeCell ref="A42:J42"/>
    <mergeCell ref="A37:A39"/>
    <mergeCell ref="B38:C38"/>
    <mergeCell ref="E38:G38"/>
    <mergeCell ref="I38:J38"/>
    <mergeCell ref="B39:D39"/>
    <mergeCell ref="E39:J39"/>
  </mergeCells>
  <printOptions horizontalCentered="1"/>
  <pageMargins left="0.39370078740157483" right="0.39370078740157483" top="0.39370078740157483" bottom="0.39370078740157483" header="0" footer="0"/>
  <pageSetup paperSize="9" scale="81" fitToHeight="0"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dimension ref="A1:J48"/>
  <sheetViews>
    <sheetView showGridLines="0" workbookViewId="0">
      <selection sqref="A1:N1"/>
    </sheetView>
  </sheetViews>
  <sheetFormatPr defaultColWidth="7.85546875" defaultRowHeight="12.75"/>
  <cols>
    <col min="1" max="1" width="18.28515625" style="230" customWidth="1"/>
    <col min="2" max="8" width="11.140625" style="230" customWidth="1"/>
    <col min="9" max="16384" width="7.85546875" style="230"/>
  </cols>
  <sheetData>
    <row r="1" spans="1:8" s="313" customFormat="1" ht="30" customHeight="1">
      <c r="A1" s="1580" t="s">
        <v>591</v>
      </c>
      <c r="B1" s="1580"/>
      <c r="C1" s="1580"/>
      <c r="D1" s="1580"/>
      <c r="E1" s="1580"/>
      <c r="F1" s="1580"/>
      <c r="G1" s="1580"/>
      <c r="H1" s="1580"/>
    </row>
    <row r="2" spans="1:8" s="313" customFormat="1" ht="30" customHeight="1">
      <c r="A2" s="1581" t="s">
        <v>590</v>
      </c>
      <c r="B2" s="1581"/>
      <c r="C2" s="1581"/>
      <c r="D2" s="1581"/>
      <c r="E2" s="1581"/>
      <c r="F2" s="1581"/>
      <c r="G2" s="1581"/>
      <c r="H2" s="1581"/>
    </row>
    <row r="3" spans="1:8" s="304" customFormat="1" ht="12.75" customHeight="1">
      <c r="A3" s="1607"/>
      <c r="B3" s="1620" t="s">
        <v>589</v>
      </c>
      <c r="C3" s="1623" t="s">
        <v>588</v>
      </c>
      <c r="D3" s="1626" t="s">
        <v>587</v>
      </c>
      <c r="E3" s="1612" t="s">
        <v>586</v>
      </c>
      <c r="F3" s="1613"/>
      <c r="G3" s="1613"/>
      <c r="H3" s="1614"/>
    </row>
    <row r="4" spans="1:8" s="304" customFormat="1" ht="12.75" customHeight="1">
      <c r="A4" s="1619"/>
      <c r="B4" s="1621"/>
      <c r="C4" s="1624"/>
      <c r="D4" s="1627"/>
      <c r="E4" s="1623" t="s">
        <v>15</v>
      </c>
      <c r="F4" s="1612" t="s">
        <v>585</v>
      </c>
      <c r="G4" s="1613"/>
      <c r="H4" s="1614"/>
    </row>
    <row r="5" spans="1:8" s="304" customFormat="1" ht="12.75" customHeight="1">
      <c r="A5" s="1619"/>
      <c r="B5" s="1622"/>
      <c r="C5" s="1625"/>
      <c r="D5" s="1628"/>
      <c r="E5" s="1625"/>
      <c r="F5" s="358" t="s">
        <v>584</v>
      </c>
      <c r="G5" s="358" t="s">
        <v>583</v>
      </c>
      <c r="H5" s="358" t="s">
        <v>582</v>
      </c>
    </row>
    <row r="6" spans="1:8" ht="12.75" customHeight="1">
      <c r="A6" s="1608"/>
      <c r="B6" s="359" t="s">
        <v>374</v>
      </c>
      <c r="C6" s="358" t="s">
        <v>213</v>
      </c>
      <c r="D6" s="357" t="s">
        <v>572</v>
      </c>
      <c r="E6" s="1612" t="s">
        <v>571</v>
      </c>
      <c r="F6" s="1613"/>
      <c r="G6" s="1613"/>
      <c r="H6" s="1614"/>
    </row>
    <row r="7" spans="1:8" s="346" customFormat="1" ht="12.75" customHeight="1">
      <c r="A7" s="365" t="s">
        <v>75</v>
      </c>
      <c r="B7" s="377">
        <v>486</v>
      </c>
      <c r="C7" s="367">
        <v>725368</v>
      </c>
      <c r="D7" s="366">
        <v>0.15</v>
      </c>
      <c r="E7" s="360">
        <v>1094433</v>
      </c>
      <c r="F7" s="360">
        <v>1022914</v>
      </c>
      <c r="G7" s="360">
        <v>51361</v>
      </c>
      <c r="H7" s="360">
        <v>20159</v>
      </c>
    </row>
    <row r="8" spans="1:8" s="342" customFormat="1" ht="12.75" customHeight="1">
      <c r="A8" s="365" t="s">
        <v>73</v>
      </c>
      <c r="B8" s="368">
        <v>486</v>
      </c>
      <c r="C8" s="367">
        <v>725368</v>
      </c>
      <c r="D8" s="366">
        <v>0.15</v>
      </c>
      <c r="E8" s="360">
        <v>1094433</v>
      </c>
      <c r="F8" s="360">
        <v>1022914</v>
      </c>
      <c r="G8" s="360">
        <v>51361</v>
      </c>
      <c r="H8" s="360">
        <v>20159</v>
      </c>
    </row>
    <row r="9" spans="1:8" s="342" customFormat="1" ht="12.75" customHeight="1">
      <c r="A9" s="365" t="s">
        <v>71</v>
      </c>
      <c r="B9" s="368">
        <v>118</v>
      </c>
      <c r="C9" s="367">
        <v>108648</v>
      </c>
      <c r="D9" s="366">
        <v>0.15</v>
      </c>
      <c r="E9" s="360">
        <v>167111</v>
      </c>
      <c r="F9" s="360">
        <v>159873</v>
      </c>
      <c r="G9" s="360">
        <v>6860</v>
      </c>
      <c r="H9" s="360">
        <v>378</v>
      </c>
    </row>
    <row r="10" spans="1:8" s="339" customFormat="1" ht="12.75" customHeight="1">
      <c r="A10" s="373" t="s">
        <v>69</v>
      </c>
      <c r="B10" s="372">
        <v>1</v>
      </c>
      <c r="C10" s="371">
        <v>31</v>
      </c>
      <c r="D10" s="370">
        <v>0.12</v>
      </c>
      <c r="E10" s="369">
        <v>36</v>
      </c>
      <c r="F10" s="369">
        <v>0</v>
      </c>
      <c r="G10" s="369">
        <v>36</v>
      </c>
      <c r="H10" s="369">
        <v>0</v>
      </c>
    </row>
    <row r="11" spans="1:8" s="339" customFormat="1" ht="12.75" customHeight="1">
      <c r="A11" s="373" t="s">
        <v>67</v>
      </c>
      <c r="B11" s="372">
        <v>0</v>
      </c>
      <c r="C11" s="371">
        <v>0</v>
      </c>
      <c r="D11" s="376" t="s">
        <v>432</v>
      </c>
      <c r="E11" s="369">
        <v>0</v>
      </c>
      <c r="F11" s="369">
        <v>0</v>
      </c>
      <c r="G11" s="369">
        <v>0</v>
      </c>
      <c r="H11" s="369">
        <v>0</v>
      </c>
    </row>
    <row r="12" spans="1:8" s="339" customFormat="1" ht="12.75" customHeight="1">
      <c r="A12" s="373" t="s">
        <v>65</v>
      </c>
      <c r="B12" s="372">
        <v>2</v>
      </c>
      <c r="C12" s="371">
        <v>267</v>
      </c>
      <c r="D12" s="370">
        <v>0.13</v>
      </c>
      <c r="E12" s="369">
        <v>346</v>
      </c>
      <c r="F12" s="369">
        <v>193</v>
      </c>
      <c r="G12" s="369">
        <v>153</v>
      </c>
      <c r="H12" s="369">
        <v>0</v>
      </c>
    </row>
    <row r="13" spans="1:8" s="339" customFormat="1" ht="12.75" customHeight="1">
      <c r="A13" s="373" t="s">
        <v>581</v>
      </c>
      <c r="B13" s="372">
        <v>2</v>
      </c>
      <c r="C13" s="371">
        <v>11</v>
      </c>
      <c r="D13" s="370">
        <v>0.12</v>
      </c>
      <c r="E13" s="369">
        <v>13</v>
      </c>
      <c r="F13" s="369">
        <v>13</v>
      </c>
      <c r="G13" s="369">
        <v>0</v>
      </c>
      <c r="H13" s="369">
        <v>0</v>
      </c>
    </row>
    <row r="14" spans="1:8" s="339" customFormat="1" ht="12.75" customHeight="1">
      <c r="A14" s="373" t="s">
        <v>61</v>
      </c>
      <c r="B14" s="372">
        <v>11</v>
      </c>
      <c r="C14" s="371">
        <v>17892</v>
      </c>
      <c r="D14" s="370">
        <v>0.15</v>
      </c>
      <c r="E14" s="369">
        <v>27625</v>
      </c>
      <c r="F14" s="369">
        <v>27538</v>
      </c>
      <c r="G14" s="369">
        <v>66</v>
      </c>
      <c r="H14" s="369">
        <v>22</v>
      </c>
    </row>
    <row r="15" spans="1:8" s="339" customFormat="1" ht="12.75" customHeight="1">
      <c r="A15" s="373" t="s">
        <v>59</v>
      </c>
      <c r="B15" s="372">
        <v>4</v>
      </c>
      <c r="C15" s="371">
        <v>1365</v>
      </c>
      <c r="D15" s="370">
        <v>0.13</v>
      </c>
      <c r="E15" s="369">
        <v>1770</v>
      </c>
      <c r="F15" s="369">
        <v>1204</v>
      </c>
      <c r="G15" s="369">
        <v>566</v>
      </c>
      <c r="H15" s="369">
        <v>0</v>
      </c>
    </row>
    <row r="16" spans="1:8" s="339" customFormat="1" ht="12.75" customHeight="1">
      <c r="A16" s="373" t="s">
        <v>57</v>
      </c>
      <c r="B16" s="372">
        <v>37</v>
      </c>
      <c r="C16" s="371">
        <v>27873</v>
      </c>
      <c r="D16" s="370">
        <v>0.14000000000000001</v>
      </c>
      <c r="E16" s="369">
        <v>40332</v>
      </c>
      <c r="F16" s="369">
        <v>39484</v>
      </c>
      <c r="G16" s="369">
        <v>835</v>
      </c>
      <c r="H16" s="369">
        <v>13</v>
      </c>
    </row>
    <row r="17" spans="1:8" s="339" customFormat="1" ht="12.75" customHeight="1">
      <c r="A17" s="373" t="s">
        <v>55</v>
      </c>
      <c r="B17" s="372">
        <v>61</v>
      </c>
      <c r="C17" s="371">
        <v>61209</v>
      </c>
      <c r="D17" s="370">
        <v>0.16</v>
      </c>
      <c r="E17" s="369">
        <v>96988</v>
      </c>
      <c r="F17" s="369">
        <v>91442</v>
      </c>
      <c r="G17" s="369">
        <v>5203</v>
      </c>
      <c r="H17" s="369">
        <v>342</v>
      </c>
    </row>
    <row r="18" spans="1:8" s="342" customFormat="1" ht="12.75" customHeight="1">
      <c r="A18" s="364" t="s">
        <v>53</v>
      </c>
      <c r="B18" s="368">
        <v>241</v>
      </c>
      <c r="C18" s="367">
        <v>80197</v>
      </c>
      <c r="D18" s="366">
        <v>0.13</v>
      </c>
      <c r="E18" s="360">
        <v>105293</v>
      </c>
      <c r="F18" s="360">
        <v>91692</v>
      </c>
      <c r="G18" s="360">
        <v>11928</v>
      </c>
      <c r="H18" s="360">
        <v>1673</v>
      </c>
    </row>
    <row r="19" spans="1:8" s="339" customFormat="1" ht="12.75" customHeight="1">
      <c r="A19" s="373" t="s">
        <v>51</v>
      </c>
      <c r="B19" s="372">
        <v>1</v>
      </c>
      <c r="C19" s="371">
        <v>211</v>
      </c>
      <c r="D19" s="370">
        <v>0.11</v>
      </c>
      <c r="E19" s="369">
        <v>224</v>
      </c>
      <c r="F19" s="369">
        <v>222</v>
      </c>
      <c r="G19" s="369">
        <v>2</v>
      </c>
      <c r="H19" s="369">
        <v>0</v>
      </c>
    </row>
    <row r="20" spans="1:8" s="339" customFormat="1" ht="12.75" customHeight="1">
      <c r="A20" s="373" t="s">
        <v>49</v>
      </c>
      <c r="B20" s="372">
        <v>1</v>
      </c>
      <c r="C20" s="371">
        <v>9</v>
      </c>
      <c r="D20" s="370">
        <v>0.12</v>
      </c>
      <c r="E20" s="369">
        <v>10</v>
      </c>
      <c r="F20" s="369">
        <v>10</v>
      </c>
      <c r="G20" s="369">
        <v>0</v>
      </c>
      <c r="H20" s="369">
        <v>0</v>
      </c>
    </row>
    <row r="21" spans="1:8" s="339" customFormat="1" ht="12.75" customHeight="1">
      <c r="A21" s="373" t="s">
        <v>47</v>
      </c>
      <c r="B21" s="372">
        <v>24</v>
      </c>
      <c r="C21" s="371">
        <v>4809</v>
      </c>
      <c r="D21" s="370">
        <v>0.13</v>
      </c>
      <c r="E21" s="369">
        <v>6483</v>
      </c>
      <c r="F21" s="369">
        <v>3858</v>
      </c>
      <c r="G21" s="369">
        <v>2282</v>
      </c>
      <c r="H21" s="369">
        <v>343</v>
      </c>
    </row>
    <row r="22" spans="1:8" s="339" customFormat="1" ht="12.75" customHeight="1">
      <c r="A22" s="373" t="s">
        <v>45</v>
      </c>
      <c r="B22" s="372">
        <v>33</v>
      </c>
      <c r="C22" s="371">
        <v>8785</v>
      </c>
      <c r="D22" s="370">
        <v>0.13</v>
      </c>
      <c r="E22" s="369">
        <v>11670</v>
      </c>
      <c r="F22" s="369">
        <v>10017</v>
      </c>
      <c r="G22" s="369">
        <v>1268</v>
      </c>
      <c r="H22" s="369">
        <v>385</v>
      </c>
    </row>
    <row r="23" spans="1:8" s="339" customFormat="1" ht="12.75" customHeight="1">
      <c r="A23" s="373" t="s">
        <v>43</v>
      </c>
      <c r="B23" s="372">
        <v>23</v>
      </c>
      <c r="C23" s="371">
        <v>6389</v>
      </c>
      <c r="D23" s="370">
        <v>0.12</v>
      </c>
      <c r="E23" s="369">
        <v>7619</v>
      </c>
      <c r="F23" s="369">
        <v>6531</v>
      </c>
      <c r="G23" s="369">
        <v>1008</v>
      </c>
      <c r="H23" s="369">
        <v>80</v>
      </c>
    </row>
    <row r="24" spans="1:8" s="339" customFormat="1" ht="12.75" customHeight="1">
      <c r="A24" s="373" t="s">
        <v>41</v>
      </c>
      <c r="B24" s="372">
        <v>58</v>
      </c>
      <c r="C24" s="371">
        <v>12781</v>
      </c>
      <c r="D24" s="370">
        <v>0.13</v>
      </c>
      <c r="E24" s="369">
        <v>16087</v>
      </c>
      <c r="F24" s="369">
        <v>13520</v>
      </c>
      <c r="G24" s="369">
        <v>1903</v>
      </c>
      <c r="H24" s="369">
        <v>664</v>
      </c>
    </row>
    <row r="25" spans="1:8" s="339" customFormat="1" ht="12.75" customHeight="1">
      <c r="A25" s="373" t="s">
        <v>39</v>
      </c>
      <c r="B25" s="372">
        <v>64</v>
      </c>
      <c r="C25" s="371">
        <v>29163</v>
      </c>
      <c r="D25" s="370">
        <v>0.13</v>
      </c>
      <c r="E25" s="369">
        <v>38522</v>
      </c>
      <c r="F25" s="369">
        <v>35763</v>
      </c>
      <c r="G25" s="369">
        <v>2603</v>
      </c>
      <c r="H25" s="369">
        <v>156</v>
      </c>
    </row>
    <row r="26" spans="1:8" s="339" customFormat="1" ht="12.75" customHeight="1">
      <c r="A26" s="373" t="s">
        <v>37</v>
      </c>
      <c r="B26" s="372">
        <v>37</v>
      </c>
      <c r="C26" s="371">
        <v>18050</v>
      </c>
      <c r="D26" s="370">
        <v>0.14000000000000001</v>
      </c>
      <c r="E26" s="369">
        <v>24679</v>
      </c>
      <c r="F26" s="369">
        <v>21771</v>
      </c>
      <c r="G26" s="369">
        <v>2863</v>
      </c>
      <c r="H26" s="369">
        <v>45</v>
      </c>
    </row>
    <row r="27" spans="1:8" s="342" customFormat="1" ht="12.75" customHeight="1">
      <c r="A27" s="375" t="s">
        <v>35</v>
      </c>
      <c r="B27" s="368">
        <v>1</v>
      </c>
      <c r="C27" s="374">
        <v>243</v>
      </c>
      <c r="D27" s="366">
        <v>0.12</v>
      </c>
      <c r="E27" s="360">
        <v>291</v>
      </c>
      <c r="F27" s="360">
        <v>159</v>
      </c>
      <c r="G27" s="360">
        <v>132</v>
      </c>
      <c r="H27" s="360">
        <v>0</v>
      </c>
    </row>
    <row r="28" spans="1:8" s="342" customFormat="1" ht="12.75" customHeight="1">
      <c r="A28" s="365" t="s">
        <v>33</v>
      </c>
      <c r="B28" s="368">
        <v>118</v>
      </c>
      <c r="C28" s="367">
        <v>534648</v>
      </c>
      <c r="D28" s="366">
        <v>0.15</v>
      </c>
      <c r="E28" s="360">
        <v>819695</v>
      </c>
      <c r="F28" s="360">
        <v>770329</v>
      </c>
      <c r="G28" s="360">
        <v>31283</v>
      </c>
      <c r="H28" s="360">
        <v>18084</v>
      </c>
    </row>
    <row r="29" spans="1:8" s="339" customFormat="1" ht="12.75" customHeight="1">
      <c r="A29" s="373" t="s">
        <v>31</v>
      </c>
      <c r="B29" s="372">
        <v>8</v>
      </c>
      <c r="C29" s="371">
        <v>4026</v>
      </c>
      <c r="D29" s="370">
        <v>0.14000000000000001</v>
      </c>
      <c r="E29" s="369">
        <v>5553</v>
      </c>
      <c r="F29" s="369">
        <v>5293</v>
      </c>
      <c r="G29" s="369">
        <v>260</v>
      </c>
      <c r="H29" s="369">
        <v>0</v>
      </c>
    </row>
    <row r="30" spans="1:8" s="339" customFormat="1" ht="12.75" customHeight="1">
      <c r="A30" s="373" t="s">
        <v>29</v>
      </c>
      <c r="B30" s="372">
        <v>40</v>
      </c>
      <c r="C30" s="371">
        <v>415828</v>
      </c>
      <c r="D30" s="370">
        <v>0.15</v>
      </c>
      <c r="E30" s="369">
        <v>641294</v>
      </c>
      <c r="F30" s="369">
        <v>598519</v>
      </c>
      <c r="G30" s="369">
        <v>25697</v>
      </c>
      <c r="H30" s="369">
        <v>17078</v>
      </c>
    </row>
    <row r="31" spans="1:8" s="342" customFormat="1" ht="12.75" customHeight="1">
      <c r="A31" s="373" t="s">
        <v>27</v>
      </c>
      <c r="B31" s="372">
        <v>20</v>
      </c>
      <c r="C31" s="371">
        <v>11861</v>
      </c>
      <c r="D31" s="370">
        <v>0.14000000000000001</v>
      </c>
      <c r="E31" s="369">
        <v>16461</v>
      </c>
      <c r="F31" s="369">
        <v>15620</v>
      </c>
      <c r="G31" s="369">
        <v>669</v>
      </c>
      <c r="H31" s="369">
        <v>172</v>
      </c>
    </row>
    <row r="32" spans="1:8" s="339" customFormat="1" ht="12.75" customHeight="1">
      <c r="A32" s="373" t="s">
        <v>25</v>
      </c>
      <c r="B32" s="372">
        <v>30</v>
      </c>
      <c r="C32" s="371">
        <v>59332</v>
      </c>
      <c r="D32" s="370">
        <v>0.16</v>
      </c>
      <c r="E32" s="369">
        <v>93927</v>
      </c>
      <c r="F32" s="369">
        <v>91386</v>
      </c>
      <c r="G32" s="369">
        <v>2497</v>
      </c>
      <c r="H32" s="369">
        <v>44</v>
      </c>
    </row>
    <row r="33" spans="1:10" s="339" customFormat="1" ht="12.75" customHeight="1">
      <c r="A33" s="373" t="s">
        <v>23</v>
      </c>
      <c r="B33" s="372">
        <v>20</v>
      </c>
      <c r="C33" s="371">
        <v>43601</v>
      </c>
      <c r="D33" s="370">
        <v>0.14000000000000001</v>
      </c>
      <c r="E33" s="369">
        <v>62461</v>
      </c>
      <c r="F33" s="369">
        <v>59511</v>
      </c>
      <c r="G33" s="369">
        <v>2161</v>
      </c>
      <c r="H33" s="369">
        <v>789</v>
      </c>
    </row>
    <row r="34" spans="1:10" s="342" customFormat="1" ht="12.75" customHeight="1">
      <c r="A34" s="365" t="s">
        <v>21</v>
      </c>
      <c r="B34" s="368">
        <v>8</v>
      </c>
      <c r="C34" s="367">
        <v>1632</v>
      </c>
      <c r="D34" s="366">
        <v>0.13</v>
      </c>
      <c r="E34" s="360">
        <v>2043</v>
      </c>
      <c r="F34" s="360">
        <v>861</v>
      </c>
      <c r="G34" s="360">
        <v>1157</v>
      </c>
      <c r="H34" s="360">
        <v>24</v>
      </c>
    </row>
    <row r="35" spans="1:10" s="342" customFormat="1" ht="12.75" customHeight="1">
      <c r="A35" s="365" t="s">
        <v>19</v>
      </c>
      <c r="B35" s="363">
        <v>0</v>
      </c>
      <c r="C35" s="362">
        <v>0</v>
      </c>
      <c r="D35" s="361" t="s">
        <v>432</v>
      </c>
      <c r="E35" s="360">
        <v>0</v>
      </c>
      <c r="F35" s="360">
        <v>0</v>
      </c>
      <c r="G35" s="360">
        <v>0</v>
      </c>
      <c r="H35" s="360">
        <v>0</v>
      </c>
    </row>
    <row r="36" spans="1:10" s="342" customFormat="1" ht="12.75" customHeight="1">
      <c r="A36" s="364" t="s">
        <v>17</v>
      </c>
      <c r="B36" s="363">
        <v>0</v>
      </c>
      <c r="C36" s="362">
        <v>0</v>
      </c>
      <c r="D36" s="361" t="s">
        <v>432</v>
      </c>
      <c r="E36" s="360">
        <v>0</v>
      </c>
      <c r="F36" s="360">
        <v>0</v>
      </c>
      <c r="G36" s="360">
        <v>0</v>
      </c>
      <c r="H36" s="360">
        <v>0</v>
      </c>
    </row>
    <row r="37" spans="1:10" s="304" customFormat="1" ht="13.5" customHeight="1">
      <c r="A37" s="1602"/>
      <c r="B37" s="1617" t="s">
        <v>580</v>
      </c>
      <c r="C37" s="1618" t="s">
        <v>579</v>
      </c>
      <c r="D37" s="1533" t="s">
        <v>578</v>
      </c>
      <c r="E37" s="1598" t="s">
        <v>577</v>
      </c>
      <c r="F37" s="1598"/>
      <c r="G37" s="1598"/>
      <c r="H37" s="1598"/>
    </row>
    <row r="38" spans="1:10" s="304" customFormat="1" ht="13.5" customHeight="1">
      <c r="A38" s="1602"/>
      <c r="B38" s="1617"/>
      <c r="C38" s="1618"/>
      <c r="D38" s="1533"/>
      <c r="E38" s="1598" t="s">
        <v>15</v>
      </c>
      <c r="F38" s="1598" t="s">
        <v>576</v>
      </c>
      <c r="G38" s="1598"/>
      <c r="H38" s="1598"/>
    </row>
    <row r="39" spans="1:10" s="304" customFormat="1" ht="13.5" customHeight="1">
      <c r="A39" s="1602"/>
      <c r="B39" s="1617"/>
      <c r="C39" s="1618"/>
      <c r="D39" s="1533"/>
      <c r="E39" s="1598"/>
      <c r="F39" s="358" t="s">
        <v>575</v>
      </c>
      <c r="G39" s="358" t="s">
        <v>574</v>
      </c>
      <c r="H39" s="358" t="s">
        <v>573</v>
      </c>
    </row>
    <row r="40" spans="1:10" ht="13.5" customHeight="1">
      <c r="A40" s="1602"/>
      <c r="B40" s="359" t="s">
        <v>416</v>
      </c>
      <c r="C40" s="358" t="s">
        <v>213</v>
      </c>
      <c r="D40" s="357" t="s">
        <v>572</v>
      </c>
      <c r="E40" s="1598" t="s">
        <v>571</v>
      </c>
      <c r="F40" s="1598"/>
      <c r="G40" s="1598"/>
      <c r="H40" s="1598"/>
    </row>
    <row r="41" spans="1:10" s="234" customFormat="1" ht="9.9499999999999993" customHeight="1">
      <c r="A41" s="237" t="s">
        <v>8</v>
      </c>
      <c r="B41" s="236"/>
      <c r="C41" s="236"/>
      <c r="D41" s="236"/>
      <c r="E41" s="236"/>
      <c r="F41" s="236"/>
      <c r="G41" s="236"/>
      <c r="H41" s="236"/>
      <c r="I41" s="235"/>
      <c r="J41" s="235"/>
    </row>
    <row r="42" spans="1:10" s="356" customFormat="1" ht="9.75" customHeight="1">
      <c r="A42" s="355" t="s">
        <v>570</v>
      </c>
      <c r="B42" s="355"/>
      <c r="C42" s="355"/>
      <c r="D42" s="355"/>
      <c r="E42" s="355"/>
      <c r="F42" s="355"/>
      <c r="G42" s="355"/>
      <c r="H42" s="355"/>
    </row>
    <row r="43" spans="1:10" s="304" customFormat="1" ht="12.75" customHeight="1">
      <c r="A43" s="355" t="s">
        <v>569</v>
      </c>
      <c r="B43" s="355"/>
      <c r="C43" s="355"/>
      <c r="D43" s="355"/>
      <c r="E43" s="355"/>
      <c r="F43" s="355"/>
      <c r="G43" s="355"/>
      <c r="H43" s="355"/>
    </row>
    <row r="44" spans="1:10" s="304" customFormat="1" ht="18.75" customHeight="1">
      <c r="A44" s="1604" t="s">
        <v>568</v>
      </c>
      <c r="B44" s="1615"/>
      <c r="C44" s="1615"/>
      <c r="D44" s="1615"/>
      <c r="E44" s="1615"/>
      <c r="F44" s="1615"/>
      <c r="G44" s="1615"/>
      <c r="H44" s="1615"/>
    </row>
    <row r="45" spans="1:10" ht="24" customHeight="1">
      <c r="A45" s="1606" t="s">
        <v>567</v>
      </c>
      <c r="B45" s="1616"/>
      <c r="C45" s="1616"/>
      <c r="D45" s="1616"/>
      <c r="E45" s="1616"/>
      <c r="F45" s="1616"/>
      <c r="G45" s="1616"/>
      <c r="H45" s="1616"/>
    </row>
    <row r="46" spans="1:10" ht="11.25" customHeight="1">
      <c r="A46" s="354"/>
      <c r="B46" s="353"/>
      <c r="C46" s="353"/>
      <c r="D46" s="353"/>
      <c r="E46" s="353"/>
      <c r="F46" s="353"/>
      <c r="G46" s="353"/>
      <c r="H46" s="353"/>
    </row>
    <row r="47" spans="1:10" ht="9.75" customHeight="1">
      <c r="A47" s="334" t="s">
        <v>3</v>
      </c>
    </row>
    <row r="48" spans="1:10">
      <c r="A48" s="231" t="s">
        <v>566</v>
      </c>
    </row>
  </sheetData>
  <mergeCells count="20">
    <mergeCell ref="A1:H1"/>
    <mergeCell ref="A2:H2"/>
    <mergeCell ref="A3:A6"/>
    <mergeCell ref="B3:B5"/>
    <mergeCell ref="C3:C5"/>
    <mergeCell ref="D3:D5"/>
    <mergeCell ref="E3:H3"/>
    <mergeCell ref="E4:E5"/>
    <mergeCell ref="F4:H4"/>
    <mergeCell ref="E6:H6"/>
    <mergeCell ref="A44:H44"/>
    <mergeCell ref="A45:H45"/>
    <mergeCell ref="A37:A40"/>
    <mergeCell ref="B37:B39"/>
    <mergeCell ref="C37:C39"/>
    <mergeCell ref="D37:D39"/>
    <mergeCell ref="E37:H37"/>
    <mergeCell ref="E38:E39"/>
    <mergeCell ref="F38:H38"/>
    <mergeCell ref="E40:H40"/>
  </mergeCells>
  <hyperlinks>
    <hyperlink ref="B3:B5" r:id="rId1" display="Lagares de azeite"/>
    <hyperlink ref="B37:B39" r:id="rId2" display="Oil press units"/>
    <hyperlink ref="A48" r:id="rId3"/>
  </hyperlinks>
  <pageMargins left="0.39370078740157483" right="0.39370078740157483" top="0.39370078740157483" bottom="0.39370078740157483" header="0" footer="0"/>
  <pageSetup paperSize="9" orientation="portrait" r:id="rId4"/>
</worksheet>
</file>

<file path=xl/worksheets/sheet51.xml><?xml version="1.0" encoding="utf-8"?>
<worksheet xmlns="http://schemas.openxmlformats.org/spreadsheetml/2006/main" xmlns:r="http://schemas.openxmlformats.org/officeDocument/2006/relationships">
  <dimension ref="A1:X33"/>
  <sheetViews>
    <sheetView showGridLines="0" workbookViewId="0">
      <selection sqref="A1:N1"/>
    </sheetView>
  </sheetViews>
  <sheetFormatPr defaultColWidth="9.140625" defaultRowHeight="12.75"/>
  <cols>
    <col min="1" max="5" width="19.5703125" style="331" customWidth="1"/>
    <col min="6" max="16384" width="9.140625" style="331"/>
  </cols>
  <sheetData>
    <row r="1" spans="1:24" ht="30" customHeight="1">
      <c r="A1" s="1629" t="s">
        <v>565</v>
      </c>
      <c r="B1" s="1629"/>
      <c r="C1" s="1629"/>
      <c r="D1" s="1629"/>
      <c r="E1" s="1629"/>
    </row>
    <row r="2" spans="1:24" ht="30" customHeight="1">
      <c r="A2" s="1629" t="s">
        <v>564</v>
      </c>
      <c r="B2" s="1629"/>
      <c r="C2" s="1629"/>
      <c r="D2" s="1629"/>
      <c r="E2" s="1629"/>
    </row>
    <row r="3" spans="1:24" ht="9.75" customHeight="1">
      <c r="A3" s="351" t="s">
        <v>563</v>
      </c>
      <c r="B3" s="350"/>
      <c r="C3" s="350"/>
      <c r="D3" s="350"/>
      <c r="E3" s="349" t="s">
        <v>562</v>
      </c>
    </row>
    <row r="4" spans="1:24" ht="35.1" customHeight="1">
      <c r="A4" s="338"/>
      <c r="B4" s="239" t="s">
        <v>15</v>
      </c>
      <c r="C4" s="239" t="s">
        <v>561</v>
      </c>
      <c r="D4" s="239" t="s">
        <v>560</v>
      </c>
      <c r="E4" s="239" t="s">
        <v>559</v>
      </c>
      <c r="G4" s="279" t="s">
        <v>128</v>
      </c>
      <c r="H4" s="279" t="s">
        <v>127</v>
      </c>
    </row>
    <row r="5" spans="1:24" s="346" customFormat="1" ht="12.75" customHeight="1">
      <c r="A5" s="23" t="s">
        <v>75</v>
      </c>
      <c r="B5" s="242">
        <v>1859149</v>
      </c>
      <c r="C5" s="242">
        <v>1810657</v>
      </c>
      <c r="D5" s="242">
        <v>27505</v>
      </c>
      <c r="E5" s="242">
        <v>20987</v>
      </c>
      <c r="F5" s="344"/>
      <c r="G5" s="271" t="s">
        <v>74</v>
      </c>
      <c r="H5" s="276" t="s">
        <v>123</v>
      </c>
      <c r="I5" s="343"/>
      <c r="J5" s="348"/>
      <c r="K5" s="348"/>
      <c r="L5" s="348"/>
      <c r="M5" s="348"/>
      <c r="N5" s="348"/>
      <c r="O5" s="348"/>
      <c r="P5" s="348"/>
      <c r="Q5" s="348"/>
      <c r="R5" s="348"/>
      <c r="S5" s="347"/>
      <c r="T5" s="347"/>
      <c r="U5" s="347"/>
      <c r="V5" s="347"/>
      <c r="W5" s="347"/>
      <c r="X5" s="347"/>
    </row>
    <row r="6" spans="1:24" s="342" customFormat="1" ht="12.75" customHeight="1">
      <c r="A6" s="23" t="s">
        <v>73</v>
      </c>
      <c r="B6" s="242">
        <v>1224389</v>
      </c>
      <c r="C6" s="242">
        <v>1176035</v>
      </c>
      <c r="D6" s="242">
        <v>27505</v>
      </c>
      <c r="E6" s="242">
        <v>20849</v>
      </c>
      <c r="F6" s="345"/>
      <c r="G6" s="271" t="s">
        <v>125</v>
      </c>
      <c r="H6" s="276" t="s">
        <v>123</v>
      </c>
      <c r="I6" s="343"/>
    </row>
    <row r="7" spans="1:24" s="342" customFormat="1" ht="12.75" customHeight="1">
      <c r="A7" s="23" t="s">
        <v>35</v>
      </c>
      <c r="B7" s="242">
        <v>77901</v>
      </c>
      <c r="C7" s="242">
        <v>74034</v>
      </c>
      <c r="D7" s="242">
        <v>2234</v>
      </c>
      <c r="E7" s="242">
        <v>1633</v>
      </c>
      <c r="F7" s="344"/>
      <c r="G7" s="271" t="s">
        <v>124</v>
      </c>
      <c r="H7" s="270" t="s">
        <v>123</v>
      </c>
      <c r="I7" s="343"/>
    </row>
    <row r="8" spans="1:24" s="339" customFormat="1" ht="12.75" customHeight="1">
      <c r="A8" s="57" t="s">
        <v>122</v>
      </c>
      <c r="B8" s="241">
        <v>0</v>
      </c>
      <c r="C8" s="241">
        <v>0</v>
      </c>
      <c r="D8" s="241">
        <v>0</v>
      </c>
      <c r="E8" s="241">
        <v>0</v>
      </c>
      <c r="F8" s="341"/>
      <c r="G8" s="264" t="s">
        <v>121</v>
      </c>
      <c r="H8" s="263">
        <v>1502</v>
      </c>
      <c r="I8" s="340"/>
    </row>
    <row r="9" spans="1:24" s="339" customFormat="1" ht="12.75" customHeight="1">
      <c r="A9" s="57" t="s">
        <v>120</v>
      </c>
      <c r="B9" s="241">
        <v>0</v>
      </c>
      <c r="C9" s="241">
        <v>0</v>
      </c>
      <c r="D9" s="241">
        <v>0</v>
      </c>
      <c r="E9" s="241">
        <v>0</v>
      </c>
      <c r="F9" s="341"/>
      <c r="G9" s="264" t="s">
        <v>119</v>
      </c>
      <c r="H9" s="263">
        <v>1503</v>
      </c>
      <c r="I9" s="340"/>
    </row>
    <row r="10" spans="1:24" s="339" customFormat="1" ht="12.75" customHeight="1">
      <c r="A10" s="57" t="s">
        <v>118</v>
      </c>
      <c r="B10" s="241">
        <v>0</v>
      </c>
      <c r="C10" s="241">
        <v>0</v>
      </c>
      <c r="D10" s="241">
        <v>0</v>
      </c>
      <c r="E10" s="241">
        <v>0</v>
      </c>
      <c r="F10" s="341"/>
      <c r="G10" s="264" t="s">
        <v>117</v>
      </c>
      <c r="H10" s="263">
        <v>1115</v>
      </c>
      <c r="I10" s="340"/>
    </row>
    <row r="11" spans="1:24" s="342" customFormat="1" ht="12.75" customHeight="1">
      <c r="A11" s="57" t="s">
        <v>116</v>
      </c>
      <c r="B11" s="241">
        <v>670</v>
      </c>
      <c r="C11" s="241">
        <v>670</v>
      </c>
      <c r="D11" s="241">
        <v>0</v>
      </c>
      <c r="E11" s="241">
        <v>0</v>
      </c>
      <c r="F11" s="341"/>
      <c r="G11" s="264" t="s">
        <v>115</v>
      </c>
      <c r="H11" s="263">
        <v>1504</v>
      </c>
      <c r="I11" s="340"/>
    </row>
    <row r="12" spans="1:24" s="342" customFormat="1" ht="12.75" customHeight="1">
      <c r="A12" s="57" t="s">
        <v>114</v>
      </c>
      <c r="B12" s="241">
        <v>0</v>
      </c>
      <c r="C12" s="241">
        <v>0</v>
      </c>
      <c r="D12" s="241">
        <v>0</v>
      </c>
      <c r="E12" s="241">
        <v>0</v>
      </c>
      <c r="F12" s="341"/>
      <c r="G12" s="264" t="s">
        <v>113</v>
      </c>
      <c r="H12" s="263">
        <v>1105</v>
      </c>
      <c r="I12" s="340"/>
    </row>
    <row r="13" spans="1:24" s="339" customFormat="1" ht="12.75" customHeight="1">
      <c r="A13" s="57" t="s">
        <v>112</v>
      </c>
      <c r="B13" s="241">
        <v>46</v>
      </c>
      <c r="C13" s="241">
        <v>5</v>
      </c>
      <c r="D13" s="241">
        <v>0</v>
      </c>
      <c r="E13" s="241">
        <v>41</v>
      </c>
      <c r="F13" s="341"/>
      <c r="G13" s="264" t="s">
        <v>111</v>
      </c>
      <c r="H13" s="263">
        <v>1106</v>
      </c>
      <c r="I13" s="340"/>
    </row>
    <row r="14" spans="1:24" s="339" customFormat="1" ht="12.75" customHeight="1">
      <c r="A14" s="57" t="s">
        <v>110</v>
      </c>
      <c r="B14" s="241">
        <v>5417</v>
      </c>
      <c r="C14" s="241">
        <v>4718</v>
      </c>
      <c r="D14" s="241">
        <v>78</v>
      </c>
      <c r="E14" s="241">
        <v>620</v>
      </c>
      <c r="F14" s="341"/>
      <c r="G14" s="264" t="s">
        <v>109</v>
      </c>
      <c r="H14" s="263">
        <v>1107</v>
      </c>
      <c r="I14" s="340"/>
    </row>
    <row r="15" spans="1:24" s="339" customFormat="1" ht="12.75" customHeight="1">
      <c r="A15" s="57" t="s">
        <v>108</v>
      </c>
      <c r="B15" s="241">
        <v>10432</v>
      </c>
      <c r="C15" s="241">
        <v>9056</v>
      </c>
      <c r="D15" s="241">
        <v>417</v>
      </c>
      <c r="E15" s="241">
        <v>959</v>
      </c>
      <c r="F15" s="341"/>
      <c r="G15" s="264" t="s">
        <v>107</v>
      </c>
      <c r="H15" s="263">
        <v>1109</v>
      </c>
      <c r="I15" s="340"/>
    </row>
    <row r="16" spans="1:24" s="339" customFormat="1" ht="12.75" customHeight="1">
      <c r="A16" s="57" t="s">
        <v>106</v>
      </c>
      <c r="B16" s="241">
        <v>34436</v>
      </c>
      <c r="C16" s="241">
        <v>34436</v>
      </c>
      <c r="D16" s="241">
        <v>0</v>
      </c>
      <c r="E16" s="241">
        <v>0</v>
      </c>
      <c r="F16" s="341"/>
      <c r="G16" s="264" t="s">
        <v>105</v>
      </c>
      <c r="H16" s="263">
        <v>1506</v>
      </c>
      <c r="I16" s="340"/>
    </row>
    <row r="17" spans="1:9" s="339" customFormat="1" ht="12.75" customHeight="1">
      <c r="A17" s="57" t="s">
        <v>104</v>
      </c>
      <c r="B17" s="241">
        <v>7701</v>
      </c>
      <c r="C17" s="241">
        <v>7686</v>
      </c>
      <c r="D17" s="241">
        <v>15</v>
      </c>
      <c r="E17" s="241">
        <v>0</v>
      </c>
      <c r="F17" s="341"/>
      <c r="G17" s="264" t="s">
        <v>103</v>
      </c>
      <c r="H17" s="263">
        <v>1507</v>
      </c>
      <c r="I17" s="340"/>
    </row>
    <row r="18" spans="1:9" s="339" customFormat="1" ht="12.75" customHeight="1">
      <c r="A18" s="57" t="s">
        <v>102</v>
      </c>
      <c r="B18" s="241">
        <v>2</v>
      </c>
      <c r="C18" s="241">
        <v>2</v>
      </c>
      <c r="D18" s="241">
        <v>0</v>
      </c>
      <c r="E18" s="241">
        <v>0</v>
      </c>
      <c r="F18" s="341"/>
      <c r="G18" s="264" t="s">
        <v>101</v>
      </c>
      <c r="H18" s="263">
        <v>1116</v>
      </c>
      <c r="I18" s="340"/>
    </row>
    <row r="19" spans="1:9" s="339" customFormat="1" ht="12.75" customHeight="1">
      <c r="A19" s="57" t="s">
        <v>100</v>
      </c>
      <c r="B19" s="241">
        <v>0</v>
      </c>
      <c r="C19" s="241">
        <v>0</v>
      </c>
      <c r="D19" s="241">
        <v>0</v>
      </c>
      <c r="E19" s="241">
        <v>0</v>
      </c>
      <c r="F19" s="341"/>
      <c r="G19" s="264" t="s">
        <v>99</v>
      </c>
      <c r="H19" s="263">
        <v>1110</v>
      </c>
      <c r="I19" s="340"/>
    </row>
    <row r="20" spans="1:9" s="339" customFormat="1" ht="12.75" customHeight="1">
      <c r="A20" s="57" t="s">
        <v>98</v>
      </c>
      <c r="B20" s="241">
        <v>8763</v>
      </c>
      <c r="C20" s="241">
        <v>7154</v>
      </c>
      <c r="D20" s="241">
        <v>1601</v>
      </c>
      <c r="E20" s="241">
        <v>8</v>
      </c>
      <c r="F20" s="341"/>
      <c r="G20" s="264" t="s">
        <v>97</v>
      </c>
      <c r="H20" s="263">
        <v>1508</v>
      </c>
      <c r="I20" s="340"/>
    </row>
    <row r="21" spans="1:9" s="339" customFormat="1" ht="12.75" customHeight="1">
      <c r="A21" s="57" t="s">
        <v>96</v>
      </c>
      <c r="B21" s="241">
        <v>17</v>
      </c>
      <c r="C21" s="241">
        <v>0</v>
      </c>
      <c r="D21" s="241">
        <v>14</v>
      </c>
      <c r="E21" s="241">
        <v>3</v>
      </c>
      <c r="F21" s="341"/>
      <c r="G21" s="264" t="s">
        <v>95</v>
      </c>
      <c r="H21" s="263">
        <v>1510</v>
      </c>
      <c r="I21" s="340"/>
    </row>
    <row r="22" spans="1:9" s="342" customFormat="1" ht="12.75" customHeight="1">
      <c r="A22" s="57" t="s">
        <v>94</v>
      </c>
      <c r="B22" s="241">
        <v>15</v>
      </c>
      <c r="C22" s="241">
        <v>0</v>
      </c>
      <c r="D22" s="241">
        <v>15</v>
      </c>
      <c r="E22" s="241">
        <v>0</v>
      </c>
      <c r="F22" s="341"/>
      <c r="G22" s="264" t="s">
        <v>93</v>
      </c>
      <c r="H22" s="263">
        <v>1511</v>
      </c>
      <c r="I22" s="340"/>
    </row>
    <row r="23" spans="1:9" s="339" customFormat="1" ht="12.75" customHeight="1">
      <c r="A23" s="57" t="s">
        <v>92</v>
      </c>
      <c r="B23" s="241">
        <v>391</v>
      </c>
      <c r="C23" s="241">
        <v>391</v>
      </c>
      <c r="D23" s="241">
        <v>0</v>
      </c>
      <c r="E23" s="241">
        <v>0</v>
      </c>
      <c r="F23" s="341"/>
      <c r="G23" s="264" t="s">
        <v>91</v>
      </c>
      <c r="H23" s="263">
        <v>1512</v>
      </c>
      <c r="I23" s="340"/>
    </row>
    <row r="24" spans="1:9" s="339" customFormat="1" ht="12.75" customHeight="1">
      <c r="A24" s="57" t="s">
        <v>90</v>
      </c>
      <c r="B24" s="241">
        <v>6609</v>
      </c>
      <c r="C24" s="241">
        <v>6513</v>
      </c>
      <c r="D24" s="241">
        <v>94</v>
      </c>
      <c r="E24" s="241">
        <v>2</v>
      </c>
      <c r="F24" s="341"/>
      <c r="G24" s="264" t="s">
        <v>89</v>
      </c>
      <c r="H24" s="263">
        <v>1111</v>
      </c>
      <c r="I24" s="340"/>
    </row>
    <row r="25" spans="1:9" s="339" customFormat="1" ht="12.75" customHeight="1">
      <c r="A25" s="57" t="s">
        <v>88</v>
      </c>
      <c r="B25" s="241">
        <v>3402</v>
      </c>
      <c r="C25" s="241">
        <v>3402</v>
      </c>
      <c r="D25" s="241">
        <v>0</v>
      </c>
      <c r="E25" s="241">
        <v>0</v>
      </c>
      <c r="F25" s="341"/>
      <c r="G25" s="264" t="s">
        <v>87</v>
      </c>
      <c r="H25" s="263">
        <v>1114</v>
      </c>
      <c r="I25" s="340"/>
    </row>
    <row r="26" spans="1:9" ht="35.1" customHeight="1">
      <c r="A26" s="338"/>
      <c r="B26" s="239" t="s">
        <v>15</v>
      </c>
      <c r="C26" s="239" t="s">
        <v>558</v>
      </c>
      <c r="D26" s="239" t="s">
        <v>557</v>
      </c>
      <c r="E26" s="239" t="s">
        <v>556</v>
      </c>
    </row>
    <row r="27" spans="1:9" s="337" customFormat="1" ht="9.75" customHeight="1">
      <c r="A27" s="1630" t="s">
        <v>8</v>
      </c>
      <c r="B27" s="1457"/>
      <c r="C27" s="1457"/>
      <c r="D27" s="1457"/>
      <c r="E27" s="1457"/>
    </row>
    <row r="28" spans="1:9" s="335" customFormat="1" ht="9.75" customHeight="1">
      <c r="A28" s="1497" t="s">
        <v>555</v>
      </c>
      <c r="B28" s="1497"/>
      <c r="C28" s="1497"/>
      <c r="D28" s="1497"/>
      <c r="E28" s="1497"/>
    </row>
    <row r="29" spans="1:9" s="335" customFormat="1">
      <c r="A29" s="1497" t="s">
        <v>554</v>
      </c>
      <c r="B29" s="1497"/>
      <c r="C29" s="1497"/>
      <c r="D29" s="1497"/>
      <c r="E29" s="1497"/>
    </row>
    <row r="30" spans="1:9" s="335" customFormat="1">
      <c r="A30" s="336"/>
      <c r="B30" s="336"/>
      <c r="C30" s="336"/>
      <c r="D30" s="336"/>
      <c r="E30" s="336"/>
    </row>
    <row r="31" spans="1:9" s="230" customFormat="1" ht="9.75" customHeight="1">
      <c r="A31" s="334" t="s">
        <v>3</v>
      </c>
    </row>
    <row r="32" spans="1:9" s="230" customFormat="1" ht="9.75" customHeight="1">
      <c r="A32" s="333" t="s">
        <v>553</v>
      </c>
    </row>
    <row r="33" spans="2:8">
      <c r="B33" s="332"/>
      <c r="C33" s="332"/>
      <c r="D33" s="332"/>
      <c r="E33" s="332"/>
      <c r="F33" s="332"/>
      <c r="G33" s="332"/>
      <c r="H33" s="332"/>
    </row>
  </sheetData>
  <mergeCells count="5">
    <mergeCell ref="A1:E1"/>
    <mergeCell ref="A2:E2"/>
    <mergeCell ref="A28:E28"/>
    <mergeCell ref="A29:E29"/>
    <mergeCell ref="A27:E27"/>
  </mergeCells>
  <conditionalFormatting sqref="B6:E25">
    <cfRule type="cellIs" dxfId="28" priority="2" operator="between">
      <formula>0.000000000000001</formula>
      <formula>0.4999999999999</formula>
    </cfRule>
  </conditionalFormatting>
  <conditionalFormatting sqref="B5:E5">
    <cfRule type="cellIs" dxfId="27" priority="1" operator="between">
      <formula>0.000000000000001</formula>
      <formula>0.4999999999999</formula>
    </cfRule>
  </conditionalFormatting>
  <hyperlinks>
    <hyperlink ref="B4" r:id="rId1"/>
    <hyperlink ref="C4" r:id="rId2"/>
    <hyperlink ref="D4" r:id="rId3"/>
    <hyperlink ref="E4" r:id="rId4"/>
    <hyperlink ref="B26" r:id="rId5" display="Total of milk"/>
    <hyperlink ref="C26" r:id="rId6"/>
    <hyperlink ref="D26" r:id="rId7"/>
    <hyperlink ref="E26" r:id="rId8"/>
    <hyperlink ref="A32" r:id="rId9"/>
  </hyperlinks>
  <printOptions horizontalCentered="1"/>
  <pageMargins left="0.39370078740157483" right="0.39370078740157483" top="0.39370078740157483" bottom="0.39370078740157483" header="0" footer="0"/>
  <pageSetup orientation="portrait" verticalDpi="0" r:id="rId10"/>
</worksheet>
</file>

<file path=xl/worksheets/sheet52.xml><?xml version="1.0" encoding="utf-8"?>
<worksheet xmlns="http://schemas.openxmlformats.org/spreadsheetml/2006/main" xmlns:r="http://schemas.openxmlformats.org/officeDocument/2006/relationships">
  <dimension ref="A1:L52"/>
  <sheetViews>
    <sheetView showGridLines="0" zoomScaleSheetLayoutView="100" workbookViewId="0">
      <selection sqref="A1:N1"/>
    </sheetView>
  </sheetViews>
  <sheetFormatPr defaultColWidth="7.85546875" defaultRowHeight="12.75"/>
  <cols>
    <col min="1" max="1" width="13.7109375" style="230" customWidth="1"/>
    <col min="2" max="2" width="5.85546875" style="230" customWidth="1"/>
    <col min="3" max="3" width="8.28515625" style="230" bestFit="1" customWidth="1"/>
    <col min="4" max="4" width="7.5703125" style="230" customWidth="1"/>
    <col min="5" max="5" width="7.42578125" style="230" bestFit="1" customWidth="1"/>
    <col min="6" max="6" width="9.140625" style="230" customWidth="1"/>
    <col min="7" max="7" width="7.42578125" style="230" bestFit="1" customWidth="1"/>
    <col min="8" max="8" width="5.5703125" style="230" customWidth="1"/>
    <col min="9" max="9" width="7.7109375" style="230" customWidth="1"/>
    <col min="10" max="10" width="7.28515625" style="230" customWidth="1"/>
    <col min="11" max="11" width="5.140625" style="230" customWidth="1"/>
    <col min="12" max="12" width="18.7109375" style="230" customWidth="1"/>
    <col min="13" max="16384" width="7.85546875" style="230"/>
  </cols>
  <sheetData>
    <row r="1" spans="1:12" s="313" customFormat="1" ht="30" customHeight="1">
      <c r="A1" s="1580" t="s">
        <v>552</v>
      </c>
      <c r="B1" s="1580"/>
      <c r="C1" s="1580"/>
      <c r="D1" s="1580"/>
      <c r="E1" s="1580"/>
      <c r="F1" s="1580"/>
      <c r="G1" s="1580"/>
      <c r="H1" s="1580"/>
      <c r="I1" s="1580"/>
      <c r="J1" s="1580"/>
      <c r="K1" s="1580"/>
      <c r="L1" s="1580"/>
    </row>
    <row r="2" spans="1:12" s="313" customFormat="1" ht="30" customHeight="1">
      <c r="A2" s="1581" t="s">
        <v>551</v>
      </c>
      <c r="B2" s="1581"/>
      <c r="C2" s="1581"/>
      <c r="D2" s="1581"/>
      <c r="E2" s="1581"/>
      <c r="F2" s="1581"/>
      <c r="G2" s="1581"/>
      <c r="H2" s="1581"/>
      <c r="I2" s="1581"/>
      <c r="J2" s="1581"/>
      <c r="K2" s="1581"/>
      <c r="L2" s="1581"/>
    </row>
    <row r="3" spans="1:12" s="304" customFormat="1" ht="37.5" customHeight="1">
      <c r="A3" s="330"/>
      <c r="B3" s="258" t="s">
        <v>550</v>
      </c>
      <c r="C3" s="258" t="s">
        <v>75</v>
      </c>
      <c r="D3" s="258" t="s">
        <v>440</v>
      </c>
      <c r="E3" s="258" t="s">
        <v>439</v>
      </c>
      <c r="F3" s="258" t="s">
        <v>511</v>
      </c>
      <c r="G3" s="258" t="s">
        <v>438</v>
      </c>
      <c r="H3" s="258" t="s">
        <v>437</v>
      </c>
      <c r="I3" s="258" t="s">
        <v>510</v>
      </c>
      <c r="J3" s="258" t="s">
        <v>509</v>
      </c>
      <c r="K3" s="258" t="s">
        <v>549</v>
      </c>
      <c r="L3" s="330"/>
    </row>
    <row r="4" spans="1:12" s="304" customFormat="1" ht="12.75" customHeight="1">
      <c r="A4" s="329" t="s">
        <v>548</v>
      </c>
      <c r="B4" s="323" t="s">
        <v>213</v>
      </c>
      <c r="C4" s="241">
        <v>465947</v>
      </c>
      <c r="D4" s="241">
        <v>160517</v>
      </c>
      <c r="E4" s="241">
        <v>83120</v>
      </c>
      <c r="F4" s="241">
        <v>127624</v>
      </c>
      <c r="G4" s="241">
        <v>71528</v>
      </c>
      <c r="H4" s="241">
        <v>0</v>
      </c>
      <c r="I4" s="241">
        <v>22203</v>
      </c>
      <c r="J4" s="241">
        <v>955</v>
      </c>
      <c r="K4" s="323" t="s">
        <v>213</v>
      </c>
      <c r="L4" s="328" t="s">
        <v>547</v>
      </c>
    </row>
    <row r="5" spans="1:12" s="304" customFormat="1" ht="12.75" customHeight="1">
      <c r="A5" s="326"/>
      <c r="B5" s="326"/>
      <c r="C5" s="327"/>
      <c r="D5" s="327"/>
      <c r="E5" s="327"/>
      <c r="F5" s="327"/>
      <c r="G5" s="327"/>
      <c r="H5" s="327"/>
      <c r="I5" s="327"/>
      <c r="J5" s="327"/>
      <c r="K5" s="326"/>
      <c r="L5" s="326"/>
    </row>
    <row r="6" spans="1:12" s="304" customFormat="1" ht="12.75" customHeight="1">
      <c r="A6" s="325" t="s">
        <v>546</v>
      </c>
      <c r="B6" s="326"/>
      <c r="C6" s="327"/>
      <c r="D6" s="327"/>
      <c r="E6" s="327"/>
      <c r="F6" s="327"/>
      <c r="G6" s="327"/>
      <c r="H6" s="327"/>
      <c r="I6" s="327"/>
      <c r="J6" s="327"/>
      <c r="K6" s="326"/>
      <c r="L6" s="325" t="s">
        <v>545</v>
      </c>
    </row>
    <row r="7" spans="1:12" s="304" customFormat="1" ht="12.75" customHeight="1">
      <c r="A7" s="326" t="s">
        <v>544</v>
      </c>
      <c r="B7" s="326"/>
      <c r="C7" s="327"/>
      <c r="D7" s="327"/>
      <c r="E7" s="327"/>
      <c r="F7" s="327"/>
      <c r="G7" s="327"/>
      <c r="H7" s="327"/>
      <c r="I7" s="327"/>
      <c r="J7" s="327"/>
      <c r="K7" s="326"/>
      <c r="L7" s="326" t="s">
        <v>543</v>
      </c>
    </row>
    <row r="8" spans="1:12" s="304" customFormat="1" ht="12.75" customHeight="1">
      <c r="A8" s="322" t="s">
        <v>526</v>
      </c>
      <c r="B8" s="323" t="s">
        <v>525</v>
      </c>
      <c r="C8" s="324">
        <v>130041</v>
      </c>
      <c r="D8" s="324">
        <v>55438</v>
      </c>
      <c r="E8" s="324">
        <v>8441</v>
      </c>
      <c r="F8" s="324">
        <v>2647</v>
      </c>
      <c r="G8" s="324">
        <v>33931</v>
      </c>
      <c r="H8" s="324">
        <v>0</v>
      </c>
      <c r="I8" s="324">
        <v>29493</v>
      </c>
      <c r="J8" s="324">
        <v>91</v>
      </c>
      <c r="K8" s="323" t="s">
        <v>416</v>
      </c>
      <c r="L8" s="322" t="s">
        <v>524</v>
      </c>
    </row>
    <row r="9" spans="1:12" s="304" customFormat="1" ht="12.75" customHeight="1">
      <c r="A9" s="322" t="s">
        <v>523</v>
      </c>
      <c r="B9" s="323" t="s">
        <v>213</v>
      </c>
      <c r="C9" s="297">
        <v>21821</v>
      </c>
      <c r="D9" s="297">
        <v>8655</v>
      </c>
      <c r="E9" s="297">
        <v>1744</v>
      </c>
      <c r="F9" s="297">
        <v>660</v>
      </c>
      <c r="G9" s="297">
        <v>5702</v>
      </c>
      <c r="H9" s="297">
        <v>0</v>
      </c>
      <c r="I9" s="297">
        <v>5041</v>
      </c>
      <c r="J9" s="297">
        <v>19</v>
      </c>
      <c r="K9" s="323" t="s">
        <v>213</v>
      </c>
      <c r="L9" s="322" t="s">
        <v>522</v>
      </c>
    </row>
    <row r="10" spans="1:12" s="304" customFormat="1" ht="12.75" customHeight="1">
      <c r="A10" s="326" t="s">
        <v>530</v>
      </c>
      <c r="B10" s="323"/>
      <c r="C10" s="308"/>
      <c r="D10" s="308"/>
      <c r="E10" s="308"/>
      <c r="F10" s="308"/>
      <c r="G10" s="308"/>
      <c r="H10" s="308"/>
      <c r="I10" s="308"/>
      <c r="J10" s="308"/>
      <c r="K10" s="323"/>
      <c r="L10" s="326" t="s">
        <v>529</v>
      </c>
    </row>
    <row r="11" spans="1:12" s="304" customFormat="1" ht="12.75" customHeight="1">
      <c r="A11" s="322" t="s">
        <v>526</v>
      </c>
      <c r="B11" s="323" t="s">
        <v>525</v>
      </c>
      <c r="C11" s="324">
        <v>254660</v>
      </c>
      <c r="D11" s="324">
        <v>89572</v>
      </c>
      <c r="E11" s="324">
        <v>30596</v>
      </c>
      <c r="F11" s="324">
        <v>32196</v>
      </c>
      <c r="G11" s="324">
        <v>55204</v>
      </c>
      <c r="H11" s="324">
        <v>0</v>
      </c>
      <c r="I11" s="324">
        <v>43415</v>
      </c>
      <c r="J11" s="324">
        <v>3677</v>
      </c>
      <c r="K11" s="323" t="s">
        <v>416</v>
      </c>
      <c r="L11" s="322" t="s">
        <v>524</v>
      </c>
    </row>
    <row r="12" spans="1:12" s="304" customFormat="1" ht="12.75" customHeight="1">
      <c r="A12" s="322" t="s">
        <v>523</v>
      </c>
      <c r="B12" s="323" t="s">
        <v>213</v>
      </c>
      <c r="C12" s="308">
        <v>72207</v>
      </c>
      <c r="D12" s="308">
        <v>24531</v>
      </c>
      <c r="E12" s="308">
        <v>8860</v>
      </c>
      <c r="F12" s="308">
        <v>10340</v>
      </c>
      <c r="G12" s="308">
        <v>16427</v>
      </c>
      <c r="H12" s="308">
        <v>0</v>
      </c>
      <c r="I12" s="308">
        <v>11180</v>
      </c>
      <c r="J12" s="308">
        <v>869</v>
      </c>
      <c r="K12" s="323" t="s">
        <v>213</v>
      </c>
      <c r="L12" s="322" t="s">
        <v>522</v>
      </c>
    </row>
    <row r="13" spans="1:12" s="304" customFormat="1" ht="12.75" customHeight="1">
      <c r="A13" s="326"/>
      <c r="B13" s="323"/>
      <c r="C13" s="308"/>
      <c r="D13" s="308"/>
      <c r="E13" s="308"/>
      <c r="F13" s="308"/>
      <c r="G13" s="308"/>
      <c r="H13" s="308"/>
      <c r="I13" s="308"/>
      <c r="J13" s="308"/>
      <c r="K13" s="323"/>
      <c r="L13" s="326"/>
    </row>
    <row r="14" spans="1:12" s="304" customFormat="1" ht="12.75" customHeight="1">
      <c r="A14" s="325" t="s">
        <v>542</v>
      </c>
      <c r="B14" s="323"/>
      <c r="C14" s="308"/>
      <c r="D14" s="308"/>
      <c r="E14" s="308"/>
      <c r="F14" s="308"/>
      <c r="G14" s="308"/>
      <c r="H14" s="308"/>
      <c r="I14" s="308"/>
      <c r="J14" s="308"/>
      <c r="K14" s="323"/>
      <c r="L14" s="325" t="s">
        <v>541</v>
      </c>
    </row>
    <row r="15" spans="1:12" s="304" customFormat="1" ht="12.75" customHeight="1">
      <c r="A15" s="326" t="s">
        <v>540</v>
      </c>
      <c r="B15" s="323"/>
      <c r="C15" s="308"/>
      <c r="D15" s="308"/>
      <c r="E15" s="308"/>
      <c r="F15" s="308"/>
      <c r="G15" s="308"/>
      <c r="H15" s="308"/>
      <c r="I15" s="308"/>
      <c r="J15" s="308"/>
      <c r="K15" s="323"/>
      <c r="L15" s="326" t="s">
        <v>539</v>
      </c>
    </row>
    <row r="16" spans="1:12" s="304" customFormat="1" ht="12.75" customHeight="1">
      <c r="A16" s="322" t="s">
        <v>526</v>
      </c>
      <c r="B16" s="323" t="s">
        <v>525</v>
      </c>
      <c r="C16" s="324">
        <v>1304713</v>
      </c>
      <c r="D16" s="324">
        <v>169301</v>
      </c>
      <c r="E16" s="324">
        <v>925166</v>
      </c>
      <c r="F16" s="324">
        <v>187397</v>
      </c>
      <c r="G16" s="324">
        <v>18806</v>
      </c>
      <c r="H16" s="324">
        <v>0</v>
      </c>
      <c r="I16" s="324">
        <v>3140</v>
      </c>
      <c r="J16" s="324">
        <v>903</v>
      </c>
      <c r="K16" s="323" t="s">
        <v>416</v>
      </c>
      <c r="L16" s="322" t="s">
        <v>524</v>
      </c>
    </row>
    <row r="17" spans="1:12" s="304" customFormat="1" ht="12.75" customHeight="1">
      <c r="A17" s="322" t="s">
        <v>523</v>
      </c>
      <c r="B17" s="323" t="s">
        <v>213</v>
      </c>
      <c r="C17" s="297">
        <v>9019</v>
      </c>
      <c r="D17" s="297">
        <v>1033</v>
      </c>
      <c r="E17" s="297">
        <v>6482</v>
      </c>
      <c r="F17" s="297">
        <v>1306</v>
      </c>
      <c r="G17" s="297">
        <v>168</v>
      </c>
      <c r="H17" s="297">
        <v>0</v>
      </c>
      <c r="I17" s="297">
        <v>22</v>
      </c>
      <c r="J17" s="297">
        <v>6</v>
      </c>
      <c r="K17" s="323" t="s">
        <v>213</v>
      </c>
      <c r="L17" s="322" t="s">
        <v>522</v>
      </c>
    </row>
    <row r="18" spans="1:12" s="291" customFormat="1" ht="12.75" customHeight="1">
      <c r="A18" s="326" t="s">
        <v>530</v>
      </c>
      <c r="B18" s="323"/>
      <c r="C18" s="308"/>
      <c r="D18" s="308"/>
      <c r="E18" s="308"/>
      <c r="F18" s="308"/>
      <c r="G18" s="308"/>
      <c r="H18" s="308"/>
      <c r="I18" s="308"/>
      <c r="J18" s="308"/>
      <c r="K18" s="323"/>
      <c r="L18" s="326" t="s">
        <v>529</v>
      </c>
    </row>
    <row r="19" spans="1:12" s="291" customFormat="1" ht="12.75" customHeight="1">
      <c r="A19" s="322" t="s">
        <v>526</v>
      </c>
      <c r="B19" s="323" t="s">
        <v>525</v>
      </c>
      <c r="C19" s="297">
        <v>4245414</v>
      </c>
      <c r="D19" s="297">
        <v>1509547</v>
      </c>
      <c r="E19" s="297">
        <v>756090</v>
      </c>
      <c r="F19" s="297">
        <v>1405264</v>
      </c>
      <c r="G19" s="297">
        <v>505285</v>
      </c>
      <c r="H19" s="297">
        <v>0</v>
      </c>
      <c r="I19" s="297">
        <v>68579</v>
      </c>
      <c r="J19" s="297">
        <v>649</v>
      </c>
      <c r="K19" s="323" t="s">
        <v>416</v>
      </c>
      <c r="L19" s="322" t="s">
        <v>524</v>
      </c>
    </row>
    <row r="20" spans="1:12" s="291" customFormat="1" ht="12.75" customHeight="1">
      <c r="A20" s="322" t="s">
        <v>523</v>
      </c>
      <c r="B20" s="323" t="s">
        <v>213</v>
      </c>
      <c r="C20" s="308">
        <v>352508</v>
      </c>
      <c r="D20" s="308">
        <v>124648</v>
      </c>
      <c r="E20" s="308">
        <v>61494</v>
      </c>
      <c r="F20" s="308">
        <v>115098</v>
      </c>
      <c r="G20" s="308">
        <v>45275</v>
      </c>
      <c r="H20" s="308">
        <v>0</v>
      </c>
      <c r="I20" s="308">
        <v>5935</v>
      </c>
      <c r="J20" s="308">
        <v>58</v>
      </c>
      <c r="K20" s="323" t="s">
        <v>213</v>
      </c>
      <c r="L20" s="322" t="s">
        <v>522</v>
      </c>
    </row>
    <row r="21" spans="1:12" s="291" customFormat="1" ht="12.75" customHeight="1">
      <c r="A21" s="326"/>
      <c r="B21" s="323"/>
      <c r="C21" s="308"/>
      <c r="D21" s="308"/>
      <c r="E21" s="308"/>
      <c r="F21" s="308"/>
      <c r="G21" s="308"/>
      <c r="H21" s="308"/>
      <c r="I21" s="308"/>
      <c r="J21" s="308"/>
      <c r="K21" s="323"/>
      <c r="L21" s="326"/>
    </row>
    <row r="22" spans="1:12" s="299" customFormat="1" ht="12.75" customHeight="1">
      <c r="A22" s="325" t="s">
        <v>538</v>
      </c>
      <c r="B22" s="323"/>
      <c r="C22" s="308"/>
      <c r="D22" s="308"/>
      <c r="E22" s="308"/>
      <c r="F22" s="308"/>
      <c r="G22" s="308"/>
      <c r="H22" s="308"/>
      <c r="I22" s="308"/>
      <c r="J22" s="308"/>
      <c r="K22" s="323"/>
      <c r="L22" s="325" t="s">
        <v>537</v>
      </c>
    </row>
    <row r="23" spans="1:12" s="291" customFormat="1" ht="12.75" customHeight="1">
      <c r="A23" s="326" t="s">
        <v>536</v>
      </c>
      <c r="B23" s="323"/>
      <c r="C23" s="308"/>
      <c r="D23" s="308"/>
      <c r="E23" s="308"/>
      <c r="F23" s="308"/>
      <c r="G23" s="308"/>
      <c r="H23" s="308"/>
      <c r="I23" s="308"/>
      <c r="J23" s="308"/>
      <c r="K23" s="323"/>
      <c r="L23" s="326" t="s">
        <v>535</v>
      </c>
    </row>
    <row r="24" spans="1:12" s="291" customFormat="1" ht="12.75" customHeight="1">
      <c r="A24" s="322" t="s">
        <v>526</v>
      </c>
      <c r="B24" s="323" t="s">
        <v>525</v>
      </c>
      <c r="C24" s="324">
        <v>683744</v>
      </c>
      <c r="D24" s="324">
        <v>133467</v>
      </c>
      <c r="E24" s="324">
        <v>287588</v>
      </c>
      <c r="F24" s="324">
        <v>14708</v>
      </c>
      <c r="G24" s="324">
        <v>247322</v>
      </c>
      <c r="H24" s="324">
        <v>0</v>
      </c>
      <c r="I24" s="324">
        <v>625</v>
      </c>
      <c r="J24" s="324">
        <v>34</v>
      </c>
      <c r="K24" s="323" t="s">
        <v>416</v>
      </c>
      <c r="L24" s="322" t="s">
        <v>524</v>
      </c>
    </row>
    <row r="25" spans="1:12" s="291" customFormat="1" ht="12.75" customHeight="1">
      <c r="A25" s="322" t="s">
        <v>523</v>
      </c>
      <c r="B25" s="323" t="s">
        <v>213</v>
      </c>
      <c r="C25" s="297">
        <v>7859</v>
      </c>
      <c r="D25" s="297">
        <v>1165</v>
      </c>
      <c r="E25" s="297">
        <v>3084</v>
      </c>
      <c r="F25" s="297">
        <v>178</v>
      </c>
      <c r="G25" s="297">
        <v>3424</v>
      </c>
      <c r="H25" s="297">
        <v>0</v>
      </c>
      <c r="I25" s="297">
        <v>7</v>
      </c>
      <c r="J25" s="310" t="s">
        <v>147</v>
      </c>
      <c r="K25" s="323" t="s">
        <v>213</v>
      </c>
      <c r="L25" s="322" t="s">
        <v>522</v>
      </c>
    </row>
    <row r="26" spans="1:12" s="291" customFormat="1" ht="12.75" customHeight="1">
      <c r="A26" s="326" t="s">
        <v>530</v>
      </c>
      <c r="B26" s="323"/>
      <c r="C26" s="308"/>
      <c r="D26" s="308"/>
      <c r="E26" s="308"/>
      <c r="F26" s="308"/>
      <c r="G26" s="308"/>
      <c r="H26" s="308"/>
      <c r="I26" s="308"/>
      <c r="J26" s="308"/>
      <c r="K26" s="323"/>
      <c r="L26" s="326" t="s">
        <v>529</v>
      </c>
    </row>
    <row r="27" spans="1:12" s="291" customFormat="1" ht="12.75" customHeight="1">
      <c r="A27" s="322" t="s">
        <v>526</v>
      </c>
      <c r="B27" s="323" t="s">
        <v>525</v>
      </c>
      <c r="C27" s="324">
        <v>75466</v>
      </c>
      <c r="D27" s="324">
        <v>8044</v>
      </c>
      <c r="E27" s="324">
        <v>49304</v>
      </c>
      <c r="F27" s="324">
        <v>402</v>
      </c>
      <c r="G27" s="324">
        <v>17545</v>
      </c>
      <c r="H27" s="324">
        <v>0</v>
      </c>
      <c r="I27" s="324">
        <v>131</v>
      </c>
      <c r="J27" s="324">
        <v>40</v>
      </c>
      <c r="K27" s="323" t="s">
        <v>416</v>
      </c>
      <c r="L27" s="322" t="s">
        <v>524</v>
      </c>
    </row>
    <row r="28" spans="1:12" s="291" customFormat="1" ht="12.75" customHeight="1">
      <c r="A28" s="322" t="s">
        <v>523</v>
      </c>
      <c r="B28" s="323" t="s">
        <v>213</v>
      </c>
      <c r="C28" s="308">
        <v>1587</v>
      </c>
      <c r="D28" s="308">
        <v>154</v>
      </c>
      <c r="E28" s="308">
        <v>1029</v>
      </c>
      <c r="F28" s="308">
        <v>10</v>
      </c>
      <c r="G28" s="308">
        <v>391</v>
      </c>
      <c r="H28" s="308">
        <v>0</v>
      </c>
      <c r="I28" s="308">
        <v>3</v>
      </c>
      <c r="J28" s="308">
        <v>1</v>
      </c>
      <c r="K28" s="323" t="s">
        <v>213</v>
      </c>
      <c r="L28" s="322" t="s">
        <v>522</v>
      </c>
    </row>
    <row r="29" spans="1:12" s="291" customFormat="1" ht="12.75" customHeight="1">
      <c r="A29" s="326"/>
      <c r="B29" s="326"/>
      <c r="C29" s="308"/>
      <c r="D29" s="308"/>
      <c r="E29" s="308"/>
      <c r="F29" s="308"/>
      <c r="G29" s="308"/>
      <c r="H29" s="308"/>
      <c r="I29" s="308"/>
      <c r="J29" s="308"/>
      <c r="K29" s="326"/>
      <c r="L29" s="326"/>
    </row>
    <row r="30" spans="1:12" s="291" customFormat="1" ht="12.75" customHeight="1">
      <c r="A30" s="325" t="s">
        <v>534</v>
      </c>
      <c r="B30" s="323"/>
      <c r="C30" s="308"/>
      <c r="D30" s="308"/>
      <c r="E30" s="308"/>
      <c r="F30" s="308"/>
      <c r="G30" s="308"/>
      <c r="H30" s="308"/>
      <c r="I30" s="308"/>
      <c r="J30" s="308"/>
      <c r="K30" s="323"/>
      <c r="L30" s="325" t="s">
        <v>533</v>
      </c>
    </row>
    <row r="31" spans="1:12" s="291" customFormat="1" ht="12.75" customHeight="1">
      <c r="A31" s="326" t="s">
        <v>532</v>
      </c>
      <c r="B31" s="323"/>
      <c r="C31" s="308"/>
      <c r="D31" s="308"/>
      <c r="E31" s="308"/>
      <c r="F31" s="308"/>
      <c r="G31" s="308"/>
      <c r="H31" s="308"/>
      <c r="I31" s="308"/>
      <c r="J31" s="308"/>
      <c r="K31" s="323"/>
      <c r="L31" s="326" t="s">
        <v>531</v>
      </c>
    </row>
    <row r="32" spans="1:12" s="291" customFormat="1" ht="12.75" customHeight="1">
      <c r="A32" s="322" t="s">
        <v>526</v>
      </c>
      <c r="B32" s="323" t="s">
        <v>525</v>
      </c>
      <c r="C32" s="324">
        <v>87914</v>
      </c>
      <c r="D32" s="324">
        <v>28143</v>
      </c>
      <c r="E32" s="324">
        <v>39685</v>
      </c>
      <c r="F32" s="324">
        <v>2400</v>
      </c>
      <c r="G32" s="324">
        <v>16761</v>
      </c>
      <c r="H32" s="324">
        <v>0</v>
      </c>
      <c r="I32" s="324">
        <v>923</v>
      </c>
      <c r="J32" s="324">
        <v>2</v>
      </c>
      <c r="K32" s="323" t="s">
        <v>416</v>
      </c>
      <c r="L32" s="322" t="s">
        <v>524</v>
      </c>
    </row>
    <row r="33" spans="1:12" s="291" customFormat="1" ht="12.75" customHeight="1">
      <c r="A33" s="322" t="s">
        <v>523</v>
      </c>
      <c r="B33" s="323" t="s">
        <v>213</v>
      </c>
      <c r="C33" s="297">
        <v>516</v>
      </c>
      <c r="D33" s="297">
        <v>158</v>
      </c>
      <c r="E33" s="297">
        <v>228</v>
      </c>
      <c r="F33" s="297">
        <v>14</v>
      </c>
      <c r="G33" s="297">
        <v>107</v>
      </c>
      <c r="H33" s="297">
        <v>0</v>
      </c>
      <c r="I33" s="297">
        <v>8</v>
      </c>
      <c r="J33" s="310" t="s">
        <v>147</v>
      </c>
      <c r="K33" s="323" t="s">
        <v>213</v>
      </c>
      <c r="L33" s="322" t="s">
        <v>522</v>
      </c>
    </row>
    <row r="34" spans="1:12" s="291" customFormat="1" ht="12.75" customHeight="1">
      <c r="A34" s="326" t="s">
        <v>530</v>
      </c>
      <c r="B34" s="323"/>
      <c r="C34" s="308"/>
      <c r="D34" s="308"/>
      <c r="E34" s="308"/>
      <c r="F34" s="308"/>
      <c r="G34" s="308"/>
      <c r="H34" s="308"/>
      <c r="I34" s="308"/>
      <c r="J34" s="308"/>
      <c r="K34" s="323"/>
      <c r="L34" s="326" t="s">
        <v>529</v>
      </c>
    </row>
    <row r="35" spans="1:12" s="291" customFormat="1" ht="12.75" customHeight="1">
      <c r="A35" s="322" t="s">
        <v>526</v>
      </c>
      <c r="B35" s="323" t="s">
        <v>525</v>
      </c>
      <c r="C35" s="324">
        <v>14047</v>
      </c>
      <c r="D35" s="324">
        <v>1448</v>
      </c>
      <c r="E35" s="324">
        <v>11004</v>
      </c>
      <c r="F35" s="324">
        <v>529</v>
      </c>
      <c r="G35" s="324">
        <v>670</v>
      </c>
      <c r="H35" s="324">
        <v>0</v>
      </c>
      <c r="I35" s="324">
        <v>301</v>
      </c>
      <c r="J35" s="324">
        <v>95</v>
      </c>
      <c r="K35" s="323" t="s">
        <v>416</v>
      </c>
      <c r="L35" s="322" t="s">
        <v>524</v>
      </c>
    </row>
    <row r="36" spans="1:12" s="291" customFormat="1" ht="12.75" customHeight="1">
      <c r="A36" s="322" t="s">
        <v>523</v>
      </c>
      <c r="B36" s="323" t="s">
        <v>213</v>
      </c>
      <c r="C36" s="308">
        <v>248</v>
      </c>
      <c r="D36" s="308">
        <v>24</v>
      </c>
      <c r="E36" s="308">
        <v>195</v>
      </c>
      <c r="F36" s="308">
        <v>9</v>
      </c>
      <c r="G36" s="308">
        <v>13</v>
      </c>
      <c r="H36" s="308">
        <v>0</v>
      </c>
      <c r="I36" s="308">
        <v>6</v>
      </c>
      <c r="J36" s="308">
        <v>2</v>
      </c>
      <c r="K36" s="323" t="s">
        <v>213</v>
      </c>
      <c r="L36" s="322" t="s">
        <v>522</v>
      </c>
    </row>
    <row r="37" spans="1:12" s="291" customFormat="1" ht="12.75" customHeight="1">
      <c r="A37" s="326"/>
      <c r="B37" s="326"/>
      <c r="C37" s="297"/>
      <c r="D37" s="297"/>
      <c r="E37" s="297"/>
      <c r="F37" s="297"/>
      <c r="G37" s="297"/>
      <c r="H37" s="297"/>
      <c r="I37" s="297"/>
      <c r="J37" s="297"/>
      <c r="K37" s="326"/>
      <c r="L37" s="326"/>
    </row>
    <row r="38" spans="1:12" s="291" customFormat="1" ht="12.75" customHeight="1">
      <c r="A38" s="325" t="s">
        <v>528</v>
      </c>
      <c r="B38" s="323"/>
      <c r="C38" s="297"/>
      <c r="D38" s="297"/>
      <c r="E38" s="297"/>
      <c r="F38" s="297"/>
      <c r="G38" s="297"/>
      <c r="H38" s="297"/>
      <c r="I38" s="297"/>
      <c r="J38" s="297"/>
      <c r="K38" s="323"/>
      <c r="L38" s="325" t="s">
        <v>527</v>
      </c>
    </row>
    <row r="39" spans="1:12" s="291" customFormat="1" ht="12.75" customHeight="1">
      <c r="A39" s="322" t="s">
        <v>526</v>
      </c>
      <c r="B39" s="323" t="s">
        <v>525</v>
      </c>
      <c r="C39" s="324">
        <v>935</v>
      </c>
      <c r="D39" s="324">
        <v>758</v>
      </c>
      <c r="E39" s="324">
        <v>18</v>
      </c>
      <c r="F39" s="324">
        <v>36</v>
      </c>
      <c r="G39" s="324">
        <v>123</v>
      </c>
      <c r="H39" s="324">
        <v>0</v>
      </c>
      <c r="I39" s="324">
        <v>0</v>
      </c>
      <c r="J39" s="324">
        <v>0</v>
      </c>
      <c r="K39" s="323" t="s">
        <v>416</v>
      </c>
      <c r="L39" s="322" t="s">
        <v>524</v>
      </c>
    </row>
    <row r="40" spans="1:12" s="291" customFormat="1" ht="12.75" customHeight="1">
      <c r="A40" s="319" t="s">
        <v>523</v>
      </c>
      <c r="B40" s="320" t="s">
        <v>213</v>
      </c>
      <c r="C40" s="321">
        <v>182</v>
      </c>
      <c r="D40" s="321">
        <v>148</v>
      </c>
      <c r="E40" s="321">
        <v>4</v>
      </c>
      <c r="F40" s="321">
        <v>9</v>
      </c>
      <c r="G40" s="321">
        <v>21</v>
      </c>
      <c r="H40" s="321">
        <v>0</v>
      </c>
      <c r="I40" s="321">
        <v>0</v>
      </c>
      <c r="J40" s="321">
        <v>0</v>
      </c>
      <c r="K40" s="320" t="s">
        <v>213</v>
      </c>
      <c r="L40" s="319" t="s">
        <v>522</v>
      </c>
    </row>
    <row r="41" spans="1:12" s="234" customFormat="1" ht="9.9499999999999993" customHeight="1">
      <c r="A41" s="237" t="s">
        <v>8</v>
      </c>
      <c r="B41" s="236"/>
      <c r="C41" s="236"/>
      <c r="D41" s="236"/>
      <c r="E41" s="236"/>
      <c r="F41" s="236"/>
      <c r="G41" s="236"/>
      <c r="H41" s="236"/>
      <c r="I41" s="235"/>
      <c r="J41" s="235"/>
    </row>
    <row r="42" spans="1:12" s="304" customFormat="1" ht="9.75" customHeight="1">
      <c r="A42" s="1587" t="s">
        <v>521</v>
      </c>
      <c r="B42" s="1587"/>
      <c r="C42" s="1587"/>
      <c r="D42" s="1587"/>
      <c r="E42" s="1587"/>
      <c r="F42" s="1587"/>
      <c r="G42" s="1587"/>
      <c r="H42" s="1587"/>
      <c r="I42" s="1587"/>
      <c r="J42" s="1587"/>
      <c r="K42" s="1587"/>
      <c r="L42" s="1587"/>
    </row>
    <row r="43" spans="1:12" s="304" customFormat="1" ht="9.75" customHeight="1">
      <c r="A43" s="1587" t="s">
        <v>520</v>
      </c>
      <c r="B43" s="1587"/>
      <c r="C43" s="1587"/>
      <c r="D43" s="1587"/>
      <c r="E43" s="1587"/>
      <c r="F43" s="1587"/>
      <c r="G43" s="1587"/>
      <c r="H43" s="1587"/>
      <c r="I43" s="1587"/>
      <c r="J43" s="1587"/>
      <c r="K43" s="1587"/>
      <c r="L43" s="1587"/>
    </row>
    <row r="44" spans="1:12" ht="12.75" customHeight="1">
      <c r="A44" s="1632" t="s">
        <v>519</v>
      </c>
      <c r="B44" s="1632"/>
      <c r="C44" s="1632"/>
      <c r="D44" s="1632"/>
      <c r="E44" s="1632"/>
      <c r="F44" s="1632"/>
      <c r="G44" s="1632"/>
      <c r="H44" s="1632"/>
      <c r="I44" s="288"/>
      <c r="J44" s="288"/>
      <c r="K44" s="288"/>
      <c r="L44" s="288"/>
    </row>
    <row r="45" spans="1:12" ht="9.75" customHeight="1">
      <c r="A45" s="1631" t="s">
        <v>518</v>
      </c>
      <c r="B45" s="1631"/>
      <c r="C45" s="1631"/>
      <c r="D45" s="1631"/>
      <c r="E45" s="1631"/>
      <c r="F45" s="1631"/>
      <c r="G45" s="1631"/>
      <c r="H45" s="1631"/>
      <c r="I45" s="288"/>
      <c r="J45" s="288"/>
      <c r="K45" s="288"/>
      <c r="L45" s="288"/>
    </row>
    <row r="46" spans="1:12">
      <c r="A46" s="284"/>
    </row>
    <row r="47" spans="1:12" s="232" customFormat="1" ht="9.75" customHeight="1">
      <c r="A47" s="178" t="s">
        <v>3</v>
      </c>
      <c r="B47" s="178"/>
      <c r="C47" s="178"/>
      <c r="D47" s="178"/>
      <c r="E47" s="178"/>
      <c r="G47" s="178"/>
      <c r="H47" s="178"/>
      <c r="I47" s="178"/>
      <c r="J47" s="178"/>
      <c r="K47" s="178"/>
      <c r="L47" s="248"/>
    </row>
    <row r="48" spans="1:12" s="232" customFormat="1" ht="9.75" customHeight="1">
      <c r="A48" s="247" t="s">
        <v>517</v>
      </c>
      <c r="B48" s="246"/>
      <c r="C48" s="231"/>
      <c r="D48" s="233"/>
      <c r="E48" s="246"/>
      <c r="F48" s="233"/>
      <c r="G48" s="246"/>
      <c r="H48" s="246"/>
      <c r="I48" s="233"/>
      <c r="J48" s="246"/>
      <c r="K48" s="246"/>
      <c r="L48" s="245"/>
    </row>
    <row r="49" spans="1:12" s="232" customFormat="1" ht="9.75" customHeight="1">
      <c r="A49" s="247" t="s">
        <v>516</v>
      </c>
      <c r="B49" s="246"/>
      <c r="C49" s="231"/>
      <c r="D49" s="233"/>
      <c r="E49" s="246"/>
      <c r="F49" s="233"/>
      <c r="G49" s="246"/>
      <c r="H49" s="246"/>
      <c r="I49" s="233"/>
      <c r="J49" s="246"/>
      <c r="K49" s="246"/>
      <c r="L49" s="245"/>
    </row>
    <row r="50" spans="1:12">
      <c r="A50" s="284"/>
      <c r="C50" s="318"/>
      <c r="D50" s="318"/>
      <c r="E50" s="318"/>
      <c r="F50" s="318"/>
      <c r="G50" s="318"/>
      <c r="H50" s="318"/>
      <c r="I50" s="318"/>
      <c r="J50" s="318"/>
      <c r="K50" s="318"/>
    </row>
    <row r="51" spans="1:12">
      <c r="A51" s="284"/>
      <c r="C51" s="317"/>
      <c r="D51" s="317"/>
      <c r="E51" s="317"/>
      <c r="F51" s="317"/>
      <c r="G51" s="317"/>
      <c r="H51" s="317"/>
      <c r="I51" s="317"/>
      <c r="J51" s="317"/>
    </row>
    <row r="52" spans="1:12">
      <c r="A52" s="284"/>
      <c r="C52" s="317"/>
      <c r="D52" s="317"/>
      <c r="E52" s="317"/>
      <c r="F52" s="317"/>
      <c r="G52" s="317"/>
      <c r="H52" s="317"/>
      <c r="I52" s="317"/>
      <c r="J52" s="317"/>
    </row>
  </sheetData>
  <mergeCells count="6">
    <mergeCell ref="A45:H45"/>
    <mergeCell ref="A1:L1"/>
    <mergeCell ref="A2:L2"/>
    <mergeCell ref="A42:L42"/>
    <mergeCell ref="A43:L43"/>
    <mergeCell ref="A44:H44"/>
  </mergeCells>
  <hyperlinks>
    <hyperlink ref="A48" r:id="rId1"/>
    <hyperlink ref="A49" r:id="rId2"/>
    <hyperlink ref="A8" r:id="rId3"/>
    <hyperlink ref="A9" r:id="rId4"/>
    <hyperlink ref="A11" r:id="rId5"/>
    <hyperlink ref="A12" r:id="rId6"/>
    <hyperlink ref="A16" r:id="rId7"/>
    <hyperlink ref="A17" r:id="rId8"/>
    <hyperlink ref="A19" r:id="rId9"/>
    <hyperlink ref="A20" r:id="rId10"/>
    <hyperlink ref="A24" r:id="rId11"/>
    <hyperlink ref="A25" r:id="rId12"/>
    <hyperlink ref="A27" r:id="rId13"/>
    <hyperlink ref="A28" r:id="rId14"/>
    <hyperlink ref="A32" r:id="rId15"/>
    <hyperlink ref="A33" r:id="rId16"/>
    <hyperlink ref="A35" r:id="rId17"/>
    <hyperlink ref="A36" r:id="rId18"/>
    <hyperlink ref="A39" r:id="rId19"/>
    <hyperlink ref="A40" r:id="rId20"/>
    <hyperlink ref="L8" r:id="rId21"/>
    <hyperlink ref="L9" r:id="rId22"/>
    <hyperlink ref="L11" r:id="rId23"/>
    <hyperlink ref="L12" r:id="rId24"/>
    <hyperlink ref="L16" r:id="rId25"/>
    <hyperlink ref="L17" r:id="rId26"/>
    <hyperlink ref="L19" r:id="rId27"/>
    <hyperlink ref="L20" r:id="rId28"/>
    <hyperlink ref="L24" r:id="rId29"/>
    <hyperlink ref="L25" r:id="rId30"/>
    <hyperlink ref="L27" r:id="rId31"/>
    <hyperlink ref="L28" r:id="rId32"/>
    <hyperlink ref="L32" r:id="rId33"/>
    <hyperlink ref="L33" r:id="rId34"/>
    <hyperlink ref="L35" r:id="rId35"/>
    <hyperlink ref="L36" r:id="rId36"/>
    <hyperlink ref="L39" r:id="rId37"/>
    <hyperlink ref="L40" r:id="rId38"/>
    <hyperlink ref="A4" r:id="rId39"/>
    <hyperlink ref="L4" r:id="rId40"/>
  </hyperlinks>
  <printOptions horizontalCentered="1"/>
  <pageMargins left="0.39370078740157483" right="0.39370078740157483" top="0.39370078740157483" bottom="0.39370078740157483" header="0" footer="0"/>
  <pageSetup paperSize="9" scale="90" orientation="portrait" horizontalDpi="300" verticalDpi="300" r:id="rId41"/>
  <headerFooter alignWithMargins="0"/>
</worksheet>
</file>

<file path=xl/worksheets/sheet53.xml><?xml version="1.0" encoding="utf-8"?>
<worksheet xmlns="http://schemas.openxmlformats.org/spreadsheetml/2006/main" xmlns:r="http://schemas.openxmlformats.org/officeDocument/2006/relationships">
  <sheetPr>
    <pageSetUpPr fitToPage="1"/>
  </sheetPr>
  <dimension ref="A1:J35"/>
  <sheetViews>
    <sheetView showGridLines="0" zoomScaleNormal="100" zoomScaleSheetLayoutView="100" workbookViewId="0">
      <selection sqref="A1:N1"/>
    </sheetView>
  </sheetViews>
  <sheetFormatPr defaultColWidth="7.85546875" defaultRowHeight="12.75"/>
  <cols>
    <col min="1" max="1" width="27" style="230" customWidth="1"/>
    <col min="2" max="2" width="7" style="230" customWidth="1"/>
    <col min="3" max="3" width="6.5703125" style="230" customWidth="1"/>
    <col min="4" max="4" width="6.85546875" style="230" customWidth="1"/>
    <col min="5" max="5" width="8.5703125" style="230" customWidth="1"/>
    <col min="6" max="6" width="6.28515625" style="230" customWidth="1"/>
    <col min="7" max="7" width="6.42578125" style="230" customWidth="1"/>
    <col min="8" max="9" width="7.85546875" style="230" customWidth="1"/>
    <col min="10" max="10" width="30.85546875" style="230" customWidth="1"/>
    <col min="11" max="16384" width="7.85546875" style="230"/>
  </cols>
  <sheetData>
    <row r="1" spans="1:10" s="313" customFormat="1" ht="30" customHeight="1">
      <c r="A1" s="1580" t="s">
        <v>515</v>
      </c>
      <c r="B1" s="1580"/>
      <c r="C1" s="1580"/>
      <c r="D1" s="1580"/>
      <c r="E1" s="1580"/>
      <c r="F1" s="1580"/>
      <c r="G1" s="1580"/>
      <c r="H1" s="1580"/>
      <c r="I1" s="1580"/>
      <c r="J1" s="1580"/>
    </row>
    <row r="2" spans="1:10" s="313" customFormat="1" ht="30" customHeight="1">
      <c r="A2" s="1580" t="s">
        <v>514</v>
      </c>
      <c r="B2" s="1580"/>
      <c r="C2" s="1580"/>
      <c r="D2" s="1580"/>
      <c r="E2" s="1580"/>
      <c r="F2" s="1580"/>
      <c r="G2" s="1580"/>
      <c r="H2" s="1580"/>
      <c r="I2" s="1580"/>
      <c r="J2" s="1580"/>
    </row>
    <row r="3" spans="1:10" s="313" customFormat="1" ht="9.75" customHeight="1">
      <c r="A3" s="316" t="s">
        <v>513</v>
      </c>
      <c r="B3" s="315"/>
      <c r="C3" s="315"/>
      <c r="D3" s="315"/>
      <c r="E3" s="315"/>
      <c r="F3" s="315"/>
      <c r="G3" s="315"/>
      <c r="H3" s="315"/>
      <c r="I3" s="315"/>
      <c r="J3" s="314" t="s">
        <v>512</v>
      </c>
    </row>
    <row r="4" spans="1:10" s="304" customFormat="1" ht="37.5" customHeight="1">
      <c r="A4" s="312"/>
      <c r="B4" s="258" t="s">
        <v>75</v>
      </c>
      <c r="C4" s="258" t="s">
        <v>440</v>
      </c>
      <c r="D4" s="258" t="s">
        <v>439</v>
      </c>
      <c r="E4" s="258" t="s">
        <v>511</v>
      </c>
      <c r="F4" s="258" t="s">
        <v>438</v>
      </c>
      <c r="G4" s="258" t="s">
        <v>437</v>
      </c>
      <c r="H4" s="258" t="s">
        <v>510</v>
      </c>
      <c r="I4" s="258" t="s">
        <v>509</v>
      </c>
      <c r="J4" s="312"/>
    </row>
    <row r="5" spans="1:10" s="306" customFormat="1" ht="12.75" customHeight="1">
      <c r="A5" s="301" t="s">
        <v>508</v>
      </c>
      <c r="B5" s="240">
        <v>1632</v>
      </c>
      <c r="C5" s="240">
        <v>305</v>
      </c>
      <c r="D5" s="240">
        <v>196</v>
      </c>
      <c r="E5" s="240">
        <v>75</v>
      </c>
      <c r="F5" s="240">
        <v>764</v>
      </c>
      <c r="G5" s="240">
        <v>9</v>
      </c>
      <c r="H5" s="240">
        <v>279</v>
      </c>
      <c r="I5" s="240">
        <v>4</v>
      </c>
      <c r="J5" s="300" t="s">
        <v>507</v>
      </c>
    </row>
    <row r="6" spans="1:10" s="304" customFormat="1" ht="12.75" customHeight="1">
      <c r="A6" s="298" t="s">
        <v>496</v>
      </c>
      <c r="B6" s="308"/>
      <c r="C6" s="308"/>
      <c r="D6" s="308"/>
      <c r="E6" s="308"/>
      <c r="F6" s="308"/>
      <c r="G6" s="308"/>
      <c r="H6" s="308"/>
      <c r="I6" s="308"/>
      <c r="J6" s="305" t="s">
        <v>495</v>
      </c>
    </row>
    <row r="7" spans="1:10" s="304" customFormat="1" ht="12.75" customHeight="1">
      <c r="A7" s="298" t="s">
        <v>506</v>
      </c>
      <c r="B7" s="297">
        <v>497</v>
      </c>
      <c r="C7" s="297">
        <v>96</v>
      </c>
      <c r="D7" s="297">
        <v>68</v>
      </c>
      <c r="E7" s="297">
        <v>25</v>
      </c>
      <c r="F7" s="297">
        <v>215</v>
      </c>
      <c r="G7" s="297">
        <v>3</v>
      </c>
      <c r="H7" s="297">
        <v>89</v>
      </c>
      <c r="I7" s="297">
        <v>1</v>
      </c>
      <c r="J7" s="311" t="s">
        <v>505</v>
      </c>
    </row>
    <row r="8" spans="1:10" s="304" customFormat="1" ht="12.75" customHeight="1">
      <c r="A8" s="298" t="s">
        <v>504</v>
      </c>
      <c r="B8" s="297">
        <v>723</v>
      </c>
      <c r="C8" s="297">
        <v>137</v>
      </c>
      <c r="D8" s="297">
        <v>78</v>
      </c>
      <c r="E8" s="297">
        <v>19</v>
      </c>
      <c r="F8" s="297">
        <v>359</v>
      </c>
      <c r="G8" s="297">
        <v>4</v>
      </c>
      <c r="H8" s="297">
        <v>125</v>
      </c>
      <c r="I8" s="297">
        <v>1</v>
      </c>
      <c r="J8" s="305" t="s">
        <v>503</v>
      </c>
    </row>
    <row r="9" spans="1:10" s="304" customFormat="1" ht="12.75" customHeight="1">
      <c r="A9" s="302" t="s">
        <v>502</v>
      </c>
      <c r="B9" s="297">
        <v>235</v>
      </c>
      <c r="C9" s="297">
        <v>82</v>
      </c>
      <c r="D9" s="297">
        <v>27</v>
      </c>
      <c r="E9" s="297">
        <v>9</v>
      </c>
      <c r="F9" s="297">
        <v>26</v>
      </c>
      <c r="G9" s="310" t="s">
        <v>147</v>
      </c>
      <c r="H9" s="297">
        <v>91</v>
      </c>
      <c r="I9" s="310" t="s">
        <v>147</v>
      </c>
      <c r="J9" s="309" t="s">
        <v>501</v>
      </c>
    </row>
    <row r="10" spans="1:10" s="304" customFormat="1" ht="12.75" customHeight="1">
      <c r="A10" s="302" t="s">
        <v>500</v>
      </c>
      <c r="B10" s="297">
        <v>487</v>
      </c>
      <c r="C10" s="297">
        <v>55</v>
      </c>
      <c r="D10" s="297">
        <v>52</v>
      </c>
      <c r="E10" s="297">
        <v>10</v>
      </c>
      <c r="F10" s="297">
        <v>333</v>
      </c>
      <c r="G10" s="297">
        <v>4</v>
      </c>
      <c r="H10" s="297">
        <v>33</v>
      </c>
      <c r="I10" s="297">
        <v>1</v>
      </c>
      <c r="J10" s="309" t="s">
        <v>499</v>
      </c>
    </row>
    <row r="11" spans="1:10" s="304" customFormat="1" ht="12.75" customHeight="1">
      <c r="A11" s="298"/>
      <c r="B11" s="297"/>
      <c r="C11" s="297"/>
      <c r="D11" s="297"/>
      <c r="E11" s="297"/>
      <c r="F11" s="297"/>
      <c r="G11" s="297"/>
      <c r="H11" s="297"/>
      <c r="I11" s="297"/>
      <c r="J11" s="302"/>
    </row>
    <row r="12" spans="1:10" s="306" customFormat="1" ht="12.75" customHeight="1">
      <c r="A12" s="301" t="s">
        <v>498</v>
      </c>
      <c r="B12" s="240">
        <v>2205</v>
      </c>
      <c r="C12" s="240">
        <v>68</v>
      </c>
      <c r="D12" s="240">
        <v>904</v>
      </c>
      <c r="E12" s="240">
        <v>222</v>
      </c>
      <c r="F12" s="240">
        <v>956</v>
      </c>
      <c r="G12" s="240">
        <v>18</v>
      </c>
      <c r="H12" s="240">
        <v>33</v>
      </c>
      <c r="I12" s="240">
        <v>4</v>
      </c>
      <c r="J12" s="300" t="s">
        <v>497</v>
      </c>
    </row>
    <row r="13" spans="1:10" s="304" customFormat="1" ht="12.75" customHeight="1">
      <c r="A13" s="298" t="s">
        <v>496</v>
      </c>
      <c r="B13" s="308"/>
      <c r="C13" s="308"/>
      <c r="D13" s="308"/>
      <c r="E13" s="308"/>
      <c r="F13" s="308"/>
      <c r="G13" s="308"/>
      <c r="H13" s="308"/>
      <c r="I13" s="308"/>
      <c r="J13" s="305" t="s">
        <v>495</v>
      </c>
    </row>
    <row r="14" spans="1:10" s="304" customFormat="1" ht="12.75" customHeight="1">
      <c r="A14" s="298" t="s">
        <v>494</v>
      </c>
      <c r="B14" s="297">
        <v>763</v>
      </c>
      <c r="C14" s="297">
        <v>19</v>
      </c>
      <c r="D14" s="297">
        <v>335</v>
      </c>
      <c r="E14" s="297">
        <v>83</v>
      </c>
      <c r="F14" s="297">
        <v>305</v>
      </c>
      <c r="G14" s="297">
        <v>8</v>
      </c>
      <c r="H14" s="297">
        <v>12</v>
      </c>
      <c r="I14" s="297">
        <v>1</v>
      </c>
      <c r="J14" s="305" t="s">
        <v>493</v>
      </c>
    </row>
    <row r="15" spans="1:10" s="304" customFormat="1" ht="12.75" customHeight="1">
      <c r="A15" s="298" t="s">
        <v>492</v>
      </c>
      <c r="B15" s="297">
        <v>746</v>
      </c>
      <c r="C15" s="297">
        <v>27</v>
      </c>
      <c r="D15" s="297">
        <v>276</v>
      </c>
      <c r="E15" s="297">
        <v>68</v>
      </c>
      <c r="F15" s="297">
        <v>359</v>
      </c>
      <c r="G15" s="297">
        <v>5</v>
      </c>
      <c r="H15" s="297">
        <v>10</v>
      </c>
      <c r="I15" s="297">
        <v>2</v>
      </c>
      <c r="J15" s="305" t="s">
        <v>491</v>
      </c>
    </row>
    <row r="16" spans="1:10" s="304" customFormat="1" ht="12.75" customHeight="1">
      <c r="A16" s="307" t="s">
        <v>490</v>
      </c>
      <c r="B16" s="297">
        <v>236</v>
      </c>
      <c r="C16" s="297">
        <v>10</v>
      </c>
      <c r="D16" s="297">
        <v>106</v>
      </c>
      <c r="E16" s="297">
        <v>22</v>
      </c>
      <c r="F16" s="297">
        <v>91</v>
      </c>
      <c r="G16" s="297">
        <v>3</v>
      </c>
      <c r="H16" s="297">
        <v>4</v>
      </c>
      <c r="I16" s="297">
        <v>1</v>
      </c>
      <c r="J16" s="305" t="s">
        <v>489</v>
      </c>
    </row>
    <row r="17" spans="1:10" s="304" customFormat="1" ht="12.75" customHeight="1">
      <c r="A17" s="298"/>
      <c r="B17" s="303"/>
      <c r="C17" s="303"/>
      <c r="D17" s="303"/>
      <c r="E17" s="303"/>
      <c r="F17" s="303"/>
      <c r="G17" s="303"/>
      <c r="H17" s="303"/>
      <c r="I17" s="303"/>
      <c r="J17" s="302"/>
    </row>
    <row r="18" spans="1:10" s="306" customFormat="1" ht="12.75" customHeight="1">
      <c r="A18" s="301" t="s">
        <v>488</v>
      </c>
      <c r="B18" s="240">
        <v>2208</v>
      </c>
      <c r="C18" s="240">
        <v>283</v>
      </c>
      <c r="D18" s="240">
        <v>471</v>
      </c>
      <c r="E18" s="240">
        <v>45</v>
      </c>
      <c r="F18" s="240">
        <v>1361</v>
      </c>
      <c r="G18" s="240">
        <v>42</v>
      </c>
      <c r="H18" s="240">
        <v>3</v>
      </c>
      <c r="I18" s="240">
        <v>3</v>
      </c>
      <c r="J18" s="300" t="s">
        <v>487</v>
      </c>
    </row>
    <row r="19" spans="1:10" s="304" customFormat="1" ht="12.75" customHeight="1">
      <c r="A19" s="298" t="s">
        <v>486</v>
      </c>
      <c r="B19" s="297">
        <v>1638</v>
      </c>
      <c r="C19" s="297">
        <v>239</v>
      </c>
      <c r="D19" s="297">
        <v>393</v>
      </c>
      <c r="E19" s="297">
        <v>37</v>
      </c>
      <c r="F19" s="297">
        <v>935</v>
      </c>
      <c r="G19" s="297">
        <v>30</v>
      </c>
      <c r="H19" s="297">
        <v>2</v>
      </c>
      <c r="I19" s="297">
        <v>3</v>
      </c>
      <c r="J19" s="296" t="s">
        <v>485</v>
      </c>
    </row>
    <row r="20" spans="1:10" s="304" customFormat="1" ht="12.75" customHeight="1">
      <c r="A20" s="298" t="s">
        <v>484</v>
      </c>
      <c r="B20" s="297">
        <v>570</v>
      </c>
      <c r="C20" s="297">
        <v>44</v>
      </c>
      <c r="D20" s="297">
        <v>78</v>
      </c>
      <c r="E20" s="297">
        <v>8</v>
      </c>
      <c r="F20" s="297">
        <v>426</v>
      </c>
      <c r="G20" s="297">
        <v>12</v>
      </c>
      <c r="H20" s="297">
        <v>1</v>
      </c>
      <c r="I20" s="297">
        <v>1</v>
      </c>
      <c r="J20" s="305" t="s">
        <v>483</v>
      </c>
    </row>
    <row r="21" spans="1:10" s="291" customFormat="1" ht="12.75" customHeight="1">
      <c r="A21" s="298"/>
      <c r="B21" s="303"/>
      <c r="C21" s="303"/>
      <c r="D21" s="303"/>
      <c r="E21" s="303"/>
      <c r="F21" s="303"/>
      <c r="G21" s="303"/>
      <c r="H21" s="303"/>
      <c r="I21" s="303"/>
      <c r="J21" s="302"/>
    </row>
    <row r="22" spans="1:10" s="299" customFormat="1" ht="12.75" customHeight="1">
      <c r="A22" s="301" t="s">
        <v>482</v>
      </c>
      <c r="B22" s="240">
        <v>333</v>
      </c>
      <c r="C22" s="240">
        <v>82</v>
      </c>
      <c r="D22" s="240">
        <v>110</v>
      </c>
      <c r="E22" s="240">
        <v>8</v>
      </c>
      <c r="F22" s="240">
        <v>102</v>
      </c>
      <c r="G22" s="240">
        <v>16</v>
      </c>
      <c r="H22" s="240">
        <v>8</v>
      </c>
      <c r="I22" s="240">
        <v>7</v>
      </c>
      <c r="J22" s="300" t="s">
        <v>481</v>
      </c>
    </row>
    <row r="23" spans="1:10" s="291" customFormat="1" ht="12.75" customHeight="1">
      <c r="A23" s="298" t="s">
        <v>480</v>
      </c>
      <c r="B23" s="297">
        <v>276</v>
      </c>
      <c r="C23" s="297">
        <v>70</v>
      </c>
      <c r="D23" s="297">
        <v>94</v>
      </c>
      <c r="E23" s="297">
        <v>7</v>
      </c>
      <c r="F23" s="297">
        <v>79</v>
      </c>
      <c r="G23" s="297">
        <v>13</v>
      </c>
      <c r="H23" s="297">
        <v>7</v>
      </c>
      <c r="I23" s="297">
        <v>6</v>
      </c>
      <c r="J23" s="296" t="s">
        <v>479</v>
      </c>
    </row>
    <row r="24" spans="1:10" s="291" customFormat="1" ht="12.75" customHeight="1">
      <c r="A24" s="295" t="s">
        <v>478</v>
      </c>
      <c r="B24" s="294">
        <v>57</v>
      </c>
      <c r="C24" s="294">
        <v>12</v>
      </c>
      <c r="D24" s="294">
        <v>16</v>
      </c>
      <c r="E24" s="294">
        <v>1</v>
      </c>
      <c r="F24" s="294">
        <v>23</v>
      </c>
      <c r="G24" s="294">
        <v>3</v>
      </c>
      <c r="H24" s="294">
        <v>2</v>
      </c>
      <c r="I24" s="293" t="s">
        <v>147</v>
      </c>
      <c r="J24" s="292" t="s">
        <v>477</v>
      </c>
    </row>
    <row r="25" spans="1:10" s="234" customFormat="1" ht="9.9499999999999993" customHeight="1">
      <c r="A25" s="237" t="s">
        <v>8</v>
      </c>
      <c r="B25" s="236"/>
      <c r="C25" s="236"/>
      <c r="D25" s="236"/>
      <c r="E25" s="236"/>
      <c r="F25" s="236"/>
      <c r="G25" s="236"/>
      <c r="H25" s="236"/>
      <c r="I25" s="235"/>
      <c r="J25" s="235"/>
    </row>
    <row r="26" spans="1:10" s="289" customFormat="1" ht="9.75" customHeight="1">
      <c r="A26" s="288" t="s">
        <v>476</v>
      </c>
      <c r="B26" s="290"/>
      <c r="C26" s="290"/>
      <c r="D26" s="290"/>
      <c r="E26" s="290"/>
      <c r="F26" s="290"/>
      <c r="G26" s="290"/>
      <c r="H26" s="290"/>
      <c r="I26" s="290"/>
      <c r="J26" s="288"/>
    </row>
    <row r="27" spans="1:10" s="287" customFormat="1" ht="9.75" customHeight="1">
      <c r="A27" s="288" t="s">
        <v>475</v>
      </c>
      <c r="B27" s="288"/>
      <c r="C27" s="288"/>
      <c r="D27" s="288"/>
      <c r="E27" s="288"/>
      <c r="F27" s="288"/>
      <c r="G27" s="288"/>
      <c r="H27" s="288"/>
      <c r="I27" s="288"/>
      <c r="J27" s="288"/>
    </row>
    <row r="28" spans="1:10" ht="9.75" customHeight="1">
      <c r="A28" s="285"/>
      <c r="B28" s="285"/>
      <c r="C28" s="285"/>
      <c r="D28" s="285"/>
      <c r="E28" s="285"/>
      <c r="F28" s="285"/>
      <c r="G28" s="285"/>
      <c r="H28" s="285"/>
      <c r="I28" s="285"/>
      <c r="J28" s="285"/>
    </row>
    <row r="29" spans="1:10" s="232" customFormat="1" ht="9.75" customHeight="1">
      <c r="A29" s="178" t="s">
        <v>3</v>
      </c>
      <c r="B29" s="178"/>
      <c r="C29" s="178"/>
      <c r="D29" s="178"/>
      <c r="E29" s="178"/>
      <c r="F29" s="178"/>
      <c r="G29" s="178"/>
      <c r="H29" s="178"/>
      <c r="I29" s="178"/>
      <c r="J29" s="178"/>
    </row>
    <row r="30" spans="1:10" s="232" customFormat="1" ht="9.75" customHeight="1">
      <c r="A30" s="231" t="s">
        <v>474</v>
      </c>
      <c r="B30" s="231" t="s">
        <v>473</v>
      </c>
      <c r="C30" s="231"/>
      <c r="D30" s="233"/>
      <c r="E30" s="246"/>
      <c r="F30" s="233"/>
      <c r="G30" s="246"/>
      <c r="H30" s="246"/>
      <c r="I30" s="233"/>
      <c r="J30" s="246"/>
    </row>
    <row r="31" spans="1:10" s="232" customFormat="1" ht="9.75" customHeight="1">
      <c r="A31" s="231" t="s">
        <v>472</v>
      </c>
      <c r="B31" s="231" t="s">
        <v>471</v>
      </c>
      <c r="C31" s="231"/>
      <c r="D31" s="233"/>
      <c r="E31" s="246"/>
      <c r="F31" s="233"/>
      <c r="G31" s="246"/>
      <c r="H31" s="246"/>
      <c r="I31" s="233"/>
      <c r="J31" s="246"/>
    </row>
    <row r="32" spans="1:10" s="232" customFormat="1" ht="9.75" customHeight="1">
      <c r="A32" s="231"/>
      <c r="B32" s="246"/>
      <c r="C32" s="231"/>
      <c r="D32" s="233"/>
      <c r="E32" s="246"/>
      <c r="F32" s="233"/>
      <c r="G32" s="246"/>
      <c r="H32" s="246"/>
      <c r="I32" s="233"/>
      <c r="J32" s="246"/>
    </row>
    <row r="33" spans="1:10" s="232" customFormat="1" ht="9.75" customHeight="1">
      <c r="A33" s="231"/>
      <c r="B33" s="246"/>
      <c r="C33" s="231"/>
      <c r="D33" s="233"/>
      <c r="E33" s="246"/>
      <c r="F33" s="233"/>
      <c r="G33" s="246"/>
      <c r="H33" s="246"/>
      <c r="I33" s="233"/>
      <c r="J33" s="246"/>
    </row>
    <row r="34" spans="1:10" ht="9.75" customHeight="1">
      <c r="A34" s="285"/>
      <c r="B34" s="286"/>
      <c r="C34" s="286"/>
      <c r="D34" s="286"/>
      <c r="E34" s="286"/>
      <c r="F34" s="286"/>
      <c r="G34" s="286"/>
      <c r="H34" s="286"/>
      <c r="I34" s="286"/>
      <c r="J34" s="285"/>
    </row>
    <row r="35" spans="1:10">
      <c r="A35" s="284"/>
      <c r="B35" s="283"/>
      <c r="C35" s="283"/>
      <c r="D35" s="283"/>
      <c r="E35" s="283"/>
      <c r="F35" s="283"/>
      <c r="G35" s="283"/>
      <c r="H35" s="283"/>
      <c r="I35" s="283"/>
    </row>
  </sheetData>
  <mergeCells count="2">
    <mergeCell ref="A1:J1"/>
    <mergeCell ref="A2:J2"/>
  </mergeCells>
  <hyperlinks>
    <hyperlink ref="A30" r:id="rId1"/>
    <hyperlink ref="A31" r:id="rId2"/>
    <hyperlink ref="B30:B31" r:id="rId3" display="http://www.ine.pt/xurl/ind/0001327"/>
    <hyperlink ref="B30" r:id="rId4"/>
    <hyperlink ref="B31" r:id="rId5"/>
    <hyperlink ref="A5" r:id="rId6"/>
    <hyperlink ref="J5" r:id="rId7"/>
    <hyperlink ref="A12" r:id="rId8"/>
    <hyperlink ref="J12" r:id="rId9"/>
    <hyperlink ref="A18" r:id="rId10"/>
    <hyperlink ref="J18" r:id="rId11"/>
    <hyperlink ref="A22" r:id="rId12"/>
    <hyperlink ref="J22" r:id="rId13"/>
  </hyperlinks>
  <printOptions horizontalCentered="1"/>
  <pageMargins left="0.39370078740157483" right="0.39370078740157483" top="0.39370078740157483" bottom="0.39370078740157483" header="0" footer="0"/>
  <pageSetup paperSize="9" scale="84" orientation="portrait" horizontalDpi="300" verticalDpi="300" r:id="rId14"/>
  <headerFooter alignWithMargins="0"/>
</worksheet>
</file>

<file path=xl/worksheets/sheet54.xml><?xml version="1.0" encoding="utf-8"?>
<worksheet xmlns="http://schemas.openxmlformats.org/spreadsheetml/2006/main" xmlns:r="http://schemas.openxmlformats.org/officeDocument/2006/relationships">
  <dimension ref="A1:L44"/>
  <sheetViews>
    <sheetView showGridLines="0" zoomScaleSheetLayoutView="100" workbookViewId="0">
      <selection sqref="A1:N1"/>
    </sheetView>
  </sheetViews>
  <sheetFormatPr defaultColWidth="7.85546875" defaultRowHeight="12.75"/>
  <cols>
    <col min="1" max="1" width="19.28515625" style="230" customWidth="1"/>
    <col min="2" max="2" width="10.28515625" style="230" customWidth="1"/>
    <col min="3" max="3" width="10" style="230" customWidth="1"/>
    <col min="4" max="4" width="9.28515625" style="230" customWidth="1"/>
    <col min="5" max="6" width="9.5703125" style="230" customWidth="1"/>
    <col min="7" max="7" width="12.140625" style="230" customWidth="1"/>
    <col min="8" max="8" width="11.5703125" style="230" customWidth="1"/>
    <col min="9" max="9" width="10.42578125" style="230" customWidth="1"/>
    <col min="10" max="10" width="7.7109375" style="230" customWidth="1"/>
    <col min="11" max="11" width="9" style="230" bestFit="1" customWidth="1"/>
    <col min="12" max="12" width="9.42578125" style="230" bestFit="1" customWidth="1"/>
    <col min="13" max="16384" width="7.85546875" style="230"/>
  </cols>
  <sheetData>
    <row r="1" spans="1:12" s="281" customFormat="1" ht="30" customHeight="1">
      <c r="A1" s="1641" t="s">
        <v>470</v>
      </c>
      <c r="B1" s="1641"/>
      <c r="C1" s="1641"/>
      <c r="D1" s="1641"/>
      <c r="E1" s="1641"/>
      <c r="F1" s="1641"/>
      <c r="G1" s="1641"/>
      <c r="H1" s="1641"/>
      <c r="I1" s="1641"/>
      <c r="J1" s="282"/>
    </row>
    <row r="2" spans="1:12" s="281" customFormat="1" ht="30" customHeight="1">
      <c r="A2" s="1642" t="s">
        <v>469</v>
      </c>
      <c r="B2" s="1642"/>
      <c r="C2" s="1642"/>
      <c r="D2" s="1642"/>
      <c r="E2" s="1642"/>
      <c r="F2" s="1642"/>
      <c r="G2" s="1642"/>
      <c r="H2" s="1642"/>
      <c r="I2" s="1642"/>
      <c r="J2" s="282"/>
    </row>
    <row r="3" spans="1:12" s="256" customFormat="1" ht="26.25" customHeight="1">
      <c r="A3" s="1643"/>
      <c r="B3" s="1577" t="s">
        <v>468</v>
      </c>
      <c r="C3" s="1577" t="s">
        <v>467</v>
      </c>
      <c r="D3" s="1577"/>
      <c r="E3" s="1577"/>
      <c r="F3" s="1577"/>
      <c r="G3" s="1577" t="s">
        <v>466</v>
      </c>
      <c r="H3" s="1577" t="s">
        <v>465</v>
      </c>
      <c r="I3" s="1577" t="s">
        <v>464</v>
      </c>
      <c r="J3" s="257"/>
    </row>
    <row r="4" spans="1:12" ht="34.5" customHeight="1">
      <c r="A4" s="1643"/>
      <c r="B4" s="1577"/>
      <c r="C4" s="258" t="s">
        <v>15</v>
      </c>
      <c r="D4" s="258" t="s">
        <v>463</v>
      </c>
      <c r="E4" s="258" t="s">
        <v>462</v>
      </c>
      <c r="F4" s="280" t="s">
        <v>461</v>
      </c>
      <c r="G4" s="1577"/>
      <c r="H4" s="1577"/>
      <c r="I4" s="1577"/>
      <c r="J4" s="257"/>
    </row>
    <row r="5" spans="1:12" ht="13.5" customHeight="1">
      <c r="A5" s="1643"/>
      <c r="B5" s="258" t="s">
        <v>374</v>
      </c>
      <c r="C5" s="1593" t="s">
        <v>452</v>
      </c>
      <c r="D5" s="1593"/>
      <c r="E5" s="1593"/>
      <c r="F5" s="1593"/>
      <c r="G5" s="258" t="s">
        <v>451</v>
      </c>
      <c r="H5" s="1593" t="s">
        <v>374</v>
      </c>
      <c r="I5" s="1593"/>
      <c r="J5" s="257"/>
    </row>
    <row r="6" spans="1:12" ht="13.5" customHeight="1">
      <c r="A6" s="1643"/>
      <c r="B6" s="1636" t="s">
        <v>450</v>
      </c>
      <c r="C6" s="1637"/>
      <c r="D6" s="1637"/>
      <c r="E6" s="1637"/>
      <c r="F6" s="1638"/>
      <c r="G6" s="255" t="s">
        <v>86</v>
      </c>
      <c r="H6" s="1593">
        <f>2017</f>
        <v>2017</v>
      </c>
      <c r="I6" s="1593"/>
      <c r="J6" s="257"/>
      <c r="K6" s="279" t="s">
        <v>128</v>
      </c>
      <c r="L6" s="279" t="s">
        <v>127</v>
      </c>
    </row>
    <row r="7" spans="1:12" s="278" customFormat="1" ht="12.75" customHeight="1">
      <c r="A7" s="23" t="s">
        <v>75</v>
      </c>
      <c r="B7" s="275" t="s">
        <v>436</v>
      </c>
      <c r="C7" s="275">
        <v>44756</v>
      </c>
      <c r="D7" s="275">
        <v>22030</v>
      </c>
      <c r="E7" s="275">
        <v>19575</v>
      </c>
      <c r="F7" s="275">
        <v>3151</v>
      </c>
      <c r="G7" s="274">
        <v>2.6579999999999999</v>
      </c>
      <c r="H7" s="273">
        <v>466</v>
      </c>
      <c r="I7" s="273">
        <v>27657</v>
      </c>
      <c r="J7" s="272"/>
      <c r="K7" s="277" t="s">
        <v>74</v>
      </c>
      <c r="L7" s="276" t="s">
        <v>123</v>
      </c>
    </row>
    <row r="8" spans="1:12" s="269" customFormat="1" ht="12.75" customHeight="1">
      <c r="A8" s="23" t="s">
        <v>73</v>
      </c>
      <c r="B8" s="275">
        <v>12273</v>
      </c>
      <c r="C8" s="275">
        <v>44577</v>
      </c>
      <c r="D8" s="275">
        <v>21941</v>
      </c>
      <c r="E8" s="275">
        <v>19486</v>
      </c>
      <c r="F8" s="275">
        <v>3151</v>
      </c>
      <c r="G8" s="274">
        <v>2.581</v>
      </c>
      <c r="H8" s="273">
        <v>439</v>
      </c>
      <c r="I8" s="273">
        <v>26110</v>
      </c>
      <c r="J8" s="272"/>
      <c r="K8" s="277" t="s">
        <v>125</v>
      </c>
      <c r="L8" s="276" t="s">
        <v>123</v>
      </c>
    </row>
    <row r="9" spans="1:12" s="269" customFormat="1" ht="12.75" customHeight="1">
      <c r="A9" s="23" t="s">
        <v>35</v>
      </c>
      <c r="B9" s="275">
        <v>920</v>
      </c>
      <c r="C9" s="275">
        <v>788</v>
      </c>
      <c r="D9" s="275">
        <v>161</v>
      </c>
      <c r="E9" s="275">
        <v>468</v>
      </c>
      <c r="F9" s="275">
        <v>158</v>
      </c>
      <c r="G9" s="274">
        <v>0.28000000000000003</v>
      </c>
      <c r="H9" s="273">
        <v>66</v>
      </c>
      <c r="I9" s="273">
        <v>4752</v>
      </c>
      <c r="J9" s="272"/>
      <c r="K9" s="271" t="s">
        <v>124</v>
      </c>
      <c r="L9" s="270" t="s">
        <v>123</v>
      </c>
    </row>
    <row r="10" spans="1:12" s="262" customFormat="1" ht="12.75" customHeight="1">
      <c r="A10" s="57" t="s">
        <v>122</v>
      </c>
      <c r="B10" s="268">
        <v>20</v>
      </c>
      <c r="C10" s="268">
        <v>4</v>
      </c>
      <c r="D10" s="268">
        <v>0</v>
      </c>
      <c r="E10" s="268" t="s">
        <v>147</v>
      </c>
      <c r="F10" s="268">
        <v>4</v>
      </c>
      <c r="G10" s="267">
        <v>7.0000000000000001E-3</v>
      </c>
      <c r="H10" s="266">
        <v>1</v>
      </c>
      <c r="I10" s="266">
        <v>61</v>
      </c>
      <c r="J10" s="265"/>
      <c r="K10" s="264" t="s">
        <v>121</v>
      </c>
      <c r="L10" s="263">
        <v>1502</v>
      </c>
    </row>
    <row r="11" spans="1:12" s="262" customFormat="1" ht="12.75" customHeight="1">
      <c r="A11" s="57" t="s">
        <v>120</v>
      </c>
      <c r="B11" s="268">
        <v>61</v>
      </c>
      <c r="C11" s="268">
        <v>2</v>
      </c>
      <c r="D11" s="268">
        <v>0</v>
      </c>
      <c r="E11" s="268">
        <v>2</v>
      </c>
      <c r="F11" s="268" t="s">
        <v>147</v>
      </c>
      <c r="G11" s="267">
        <v>9.4E-2</v>
      </c>
      <c r="H11" s="266">
        <v>3</v>
      </c>
      <c r="I11" s="266">
        <v>236</v>
      </c>
      <c r="J11" s="265"/>
      <c r="K11" s="264" t="s">
        <v>119</v>
      </c>
      <c r="L11" s="263">
        <v>1503</v>
      </c>
    </row>
    <row r="12" spans="1:12" s="262" customFormat="1" ht="12.75" customHeight="1">
      <c r="A12" s="57" t="s">
        <v>118</v>
      </c>
      <c r="B12" s="268">
        <v>57</v>
      </c>
      <c r="C12" s="268">
        <v>10</v>
      </c>
      <c r="D12" s="268" t="s">
        <v>147</v>
      </c>
      <c r="E12" s="268">
        <v>10</v>
      </c>
      <c r="F12" s="268" t="s">
        <v>147</v>
      </c>
      <c r="G12" s="267">
        <v>0.36799999999999999</v>
      </c>
      <c r="H12" s="266">
        <v>1</v>
      </c>
      <c r="I12" s="266">
        <v>88</v>
      </c>
      <c r="J12" s="265"/>
      <c r="K12" s="264" t="s">
        <v>117</v>
      </c>
      <c r="L12" s="263">
        <v>1115</v>
      </c>
    </row>
    <row r="13" spans="1:12" s="262" customFormat="1" ht="12.75" customHeight="1">
      <c r="A13" s="57" t="s">
        <v>116</v>
      </c>
      <c r="B13" s="268">
        <v>10</v>
      </c>
      <c r="C13" s="268">
        <v>1</v>
      </c>
      <c r="D13" s="268" t="s">
        <v>147</v>
      </c>
      <c r="E13" s="268">
        <v>1</v>
      </c>
      <c r="F13" s="268" t="s">
        <v>147</v>
      </c>
      <c r="G13" s="267">
        <v>0.153</v>
      </c>
      <c r="H13" s="266">
        <v>2</v>
      </c>
      <c r="I13" s="266">
        <v>146</v>
      </c>
      <c r="J13" s="265"/>
      <c r="K13" s="264" t="s">
        <v>115</v>
      </c>
      <c r="L13" s="263">
        <v>1504</v>
      </c>
    </row>
    <row r="14" spans="1:12" s="262" customFormat="1" ht="12.75" customHeight="1">
      <c r="A14" s="57" t="s">
        <v>114</v>
      </c>
      <c r="B14" s="268">
        <v>58</v>
      </c>
      <c r="C14" s="268">
        <v>434</v>
      </c>
      <c r="D14" s="268">
        <v>50</v>
      </c>
      <c r="E14" s="268">
        <v>329</v>
      </c>
      <c r="F14" s="268">
        <v>55</v>
      </c>
      <c r="G14" s="267">
        <v>0.72299999999999998</v>
      </c>
      <c r="H14" s="266">
        <v>5</v>
      </c>
      <c r="I14" s="266">
        <v>372</v>
      </c>
      <c r="J14" s="265"/>
      <c r="K14" s="264" t="s">
        <v>113</v>
      </c>
      <c r="L14" s="263">
        <v>1105</v>
      </c>
    </row>
    <row r="15" spans="1:12" s="262" customFormat="1" ht="12.75" customHeight="1">
      <c r="A15" s="57" t="s">
        <v>112</v>
      </c>
      <c r="B15" s="268">
        <v>15</v>
      </c>
      <c r="C15" s="268">
        <v>3</v>
      </c>
      <c r="D15" s="268">
        <v>0</v>
      </c>
      <c r="E15" s="268">
        <v>2</v>
      </c>
      <c r="F15" s="268">
        <v>1</v>
      </c>
      <c r="G15" s="267">
        <v>0.441</v>
      </c>
      <c r="H15" s="266">
        <v>7</v>
      </c>
      <c r="I15" s="266">
        <v>963</v>
      </c>
      <c r="J15" s="265"/>
      <c r="K15" s="264" t="s">
        <v>111</v>
      </c>
      <c r="L15" s="263">
        <v>1106</v>
      </c>
    </row>
    <row r="16" spans="1:12" s="262" customFormat="1" ht="12.75" customHeight="1">
      <c r="A16" s="57" t="s">
        <v>110</v>
      </c>
      <c r="B16" s="268">
        <v>64</v>
      </c>
      <c r="C16" s="268">
        <v>23</v>
      </c>
      <c r="D16" s="268" t="s">
        <v>147</v>
      </c>
      <c r="E16" s="268">
        <v>17</v>
      </c>
      <c r="F16" s="268">
        <v>6</v>
      </c>
      <c r="G16" s="267">
        <v>0.503</v>
      </c>
      <c r="H16" s="266">
        <v>7</v>
      </c>
      <c r="I16" s="266">
        <v>361</v>
      </c>
      <c r="J16" s="265"/>
      <c r="K16" s="264" t="s">
        <v>109</v>
      </c>
      <c r="L16" s="263">
        <v>1107</v>
      </c>
    </row>
    <row r="17" spans="1:12" s="262" customFormat="1" ht="12.75" customHeight="1">
      <c r="A17" s="57" t="s">
        <v>108</v>
      </c>
      <c r="B17" s="268">
        <v>74</v>
      </c>
      <c r="C17" s="268">
        <v>28</v>
      </c>
      <c r="D17" s="268">
        <v>1</v>
      </c>
      <c r="E17" s="268">
        <v>25</v>
      </c>
      <c r="F17" s="268">
        <v>1</v>
      </c>
      <c r="G17" s="267">
        <v>0.25900000000000001</v>
      </c>
      <c r="H17" s="266">
        <v>3</v>
      </c>
      <c r="I17" s="266">
        <v>201</v>
      </c>
      <c r="J17" s="265"/>
      <c r="K17" s="264" t="s">
        <v>107</v>
      </c>
      <c r="L17" s="263">
        <v>1109</v>
      </c>
    </row>
    <row r="18" spans="1:12" s="262" customFormat="1" ht="12.75" customHeight="1">
      <c r="A18" s="57" t="s">
        <v>106</v>
      </c>
      <c r="B18" s="268">
        <v>35</v>
      </c>
      <c r="C18" s="268">
        <v>3</v>
      </c>
      <c r="D18" s="268">
        <v>1</v>
      </c>
      <c r="E18" s="268">
        <v>1</v>
      </c>
      <c r="F18" s="268">
        <v>1</v>
      </c>
      <c r="G18" s="267">
        <v>0.47899999999999998</v>
      </c>
      <c r="H18" s="266">
        <v>1</v>
      </c>
      <c r="I18" s="266">
        <v>56</v>
      </c>
      <c r="J18" s="265"/>
      <c r="K18" s="264" t="s">
        <v>105</v>
      </c>
      <c r="L18" s="263">
        <v>1506</v>
      </c>
    </row>
    <row r="19" spans="1:12" s="262" customFormat="1" ht="12.75" customHeight="1">
      <c r="A19" s="57" t="s">
        <v>104</v>
      </c>
      <c r="B19" s="268">
        <v>36</v>
      </c>
      <c r="C19" s="268">
        <v>36</v>
      </c>
      <c r="D19" s="268">
        <v>11</v>
      </c>
      <c r="E19" s="268">
        <v>11</v>
      </c>
      <c r="F19" s="268">
        <v>14</v>
      </c>
      <c r="G19" s="267">
        <v>4.1000000000000002E-2</v>
      </c>
      <c r="H19" s="266">
        <v>2</v>
      </c>
      <c r="I19" s="266">
        <v>82</v>
      </c>
      <c r="J19" s="265"/>
      <c r="K19" s="264" t="s">
        <v>103</v>
      </c>
      <c r="L19" s="263">
        <v>1507</v>
      </c>
    </row>
    <row r="20" spans="1:12" s="262" customFormat="1" ht="12.75" customHeight="1">
      <c r="A20" s="57" t="s">
        <v>102</v>
      </c>
      <c r="B20" s="268">
        <v>35</v>
      </c>
      <c r="C20" s="268">
        <v>14</v>
      </c>
      <c r="D20" s="268">
        <v>2</v>
      </c>
      <c r="E20" s="268">
        <v>11</v>
      </c>
      <c r="F20" s="268">
        <v>1</v>
      </c>
      <c r="G20" s="267">
        <v>0.19500000000000001</v>
      </c>
      <c r="H20" s="266">
        <v>3</v>
      </c>
      <c r="I20" s="266">
        <v>235</v>
      </c>
      <c r="J20" s="265"/>
      <c r="K20" s="264" t="s">
        <v>101</v>
      </c>
      <c r="L20" s="263">
        <v>1116</v>
      </c>
    </row>
    <row r="21" spans="1:12" s="262" customFormat="1" ht="12.75" customHeight="1">
      <c r="A21" s="57" t="s">
        <v>100</v>
      </c>
      <c r="B21" s="268">
        <v>36</v>
      </c>
      <c r="C21" s="268">
        <v>13</v>
      </c>
      <c r="D21" s="268" t="s">
        <v>147</v>
      </c>
      <c r="E21" s="268">
        <v>2</v>
      </c>
      <c r="F21" s="268">
        <v>11</v>
      </c>
      <c r="G21" s="267">
        <v>7.3999999999999996E-2</v>
      </c>
      <c r="H21" s="266">
        <v>6</v>
      </c>
      <c r="I21" s="266">
        <v>353</v>
      </c>
      <c r="J21" s="265"/>
      <c r="K21" s="264" t="s">
        <v>99</v>
      </c>
      <c r="L21" s="263">
        <v>1110</v>
      </c>
    </row>
    <row r="22" spans="1:12" s="262" customFormat="1" ht="12.75" customHeight="1">
      <c r="A22" s="57" t="s">
        <v>98</v>
      </c>
      <c r="B22" s="268">
        <v>69</v>
      </c>
      <c r="C22" s="268">
        <v>163</v>
      </c>
      <c r="D22" s="268">
        <v>93</v>
      </c>
      <c r="E22" s="268">
        <v>11</v>
      </c>
      <c r="F22" s="268">
        <v>59</v>
      </c>
      <c r="G22" s="267">
        <v>0.57199999999999995</v>
      </c>
      <c r="H22" s="266">
        <v>3</v>
      </c>
      <c r="I22" s="266">
        <v>200</v>
      </c>
      <c r="J22" s="265"/>
      <c r="K22" s="264" t="s">
        <v>97</v>
      </c>
      <c r="L22" s="263">
        <v>1508</v>
      </c>
    </row>
    <row r="23" spans="1:12" s="262" customFormat="1" ht="12.75" customHeight="1">
      <c r="A23" s="57" t="s">
        <v>96</v>
      </c>
      <c r="B23" s="268">
        <v>62</v>
      </c>
      <c r="C23" s="268">
        <v>2</v>
      </c>
      <c r="D23" s="268" t="s">
        <v>147</v>
      </c>
      <c r="E23" s="268">
        <v>1</v>
      </c>
      <c r="F23" s="268" t="s">
        <v>147</v>
      </c>
      <c r="G23" s="267">
        <v>0.311</v>
      </c>
      <c r="H23" s="266">
        <v>2</v>
      </c>
      <c r="I23" s="266">
        <v>149</v>
      </c>
      <c r="J23" s="265"/>
      <c r="K23" s="264" t="s">
        <v>95</v>
      </c>
      <c r="L23" s="263">
        <v>1510</v>
      </c>
    </row>
    <row r="24" spans="1:12" s="262" customFormat="1" ht="12.75" customHeight="1">
      <c r="A24" s="57" t="s">
        <v>94</v>
      </c>
      <c r="B24" s="268">
        <v>16</v>
      </c>
      <c r="C24" s="268">
        <v>1</v>
      </c>
      <c r="D24" s="268">
        <v>0</v>
      </c>
      <c r="E24" s="268" t="s">
        <v>147</v>
      </c>
      <c r="F24" s="268" t="s">
        <v>147</v>
      </c>
      <c r="G24" s="267">
        <v>1.7999999999999999E-2</v>
      </c>
      <c r="H24" s="266">
        <v>2</v>
      </c>
      <c r="I24" s="266">
        <v>147</v>
      </c>
      <c r="J24" s="265"/>
      <c r="K24" s="264" t="s">
        <v>93</v>
      </c>
      <c r="L24" s="263">
        <v>1511</v>
      </c>
    </row>
    <row r="25" spans="1:12" s="262" customFormat="1" ht="12.75" customHeight="1">
      <c r="A25" s="57" t="s">
        <v>92</v>
      </c>
      <c r="B25" s="268">
        <v>18</v>
      </c>
      <c r="C25" s="268">
        <v>14</v>
      </c>
      <c r="D25" s="268">
        <v>1</v>
      </c>
      <c r="E25" s="268">
        <v>12</v>
      </c>
      <c r="F25" s="268">
        <v>1</v>
      </c>
      <c r="G25" s="267">
        <v>0.26500000000000001</v>
      </c>
      <c r="H25" s="266">
        <v>3</v>
      </c>
      <c r="I25" s="266">
        <v>265</v>
      </c>
      <c r="J25" s="265"/>
      <c r="K25" s="264" t="s">
        <v>91</v>
      </c>
      <c r="L25" s="263">
        <v>1512</v>
      </c>
    </row>
    <row r="26" spans="1:12" s="262" customFormat="1" ht="12.75" customHeight="1">
      <c r="A26" s="57" t="s">
        <v>90</v>
      </c>
      <c r="B26" s="268">
        <v>204</v>
      </c>
      <c r="C26" s="268">
        <v>24</v>
      </c>
      <c r="D26" s="268" t="s">
        <v>147</v>
      </c>
      <c r="E26" s="268">
        <v>21</v>
      </c>
      <c r="F26" s="268">
        <v>2</v>
      </c>
      <c r="G26" s="267">
        <v>0.318</v>
      </c>
      <c r="H26" s="266">
        <v>9</v>
      </c>
      <c r="I26" s="266">
        <v>543</v>
      </c>
      <c r="J26" s="265"/>
      <c r="K26" s="264" t="s">
        <v>89</v>
      </c>
      <c r="L26" s="263">
        <v>1111</v>
      </c>
    </row>
    <row r="27" spans="1:12" s="262" customFormat="1" ht="12.75" customHeight="1">
      <c r="A27" s="57" t="s">
        <v>88</v>
      </c>
      <c r="B27" s="268">
        <v>50</v>
      </c>
      <c r="C27" s="268">
        <v>12</v>
      </c>
      <c r="D27" s="268">
        <v>0</v>
      </c>
      <c r="E27" s="268">
        <v>11</v>
      </c>
      <c r="F27" s="268">
        <v>1</v>
      </c>
      <c r="G27" s="267">
        <v>0.34899999999999998</v>
      </c>
      <c r="H27" s="266">
        <v>6</v>
      </c>
      <c r="I27" s="266">
        <v>294</v>
      </c>
      <c r="J27" s="265"/>
      <c r="K27" s="264" t="s">
        <v>87</v>
      </c>
      <c r="L27" s="263">
        <v>1114</v>
      </c>
    </row>
    <row r="28" spans="1:12" s="260" customFormat="1" ht="31.5" customHeight="1">
      <c r="A28" s="1639"/>
      <c r="B28" s="1577" t="s">
        <v>460</v>
      </c>
      <c r="C28" s="1577" t="s">
        <v>459</v>
      </c>
      <c r="D28" s="1577"/>
      <c r="E28" s="1577"/>
      <c r="F28" s="1577"/>
      <c r="G28" s="1577" t="s">
        <v>458</v>
      </c>
      <c r="H28" s="1577" t="s">
        <v>457</v>
      </c>
      <c r="I28" s="1577" t="s">
        <v>456</v>
      </c>
      <c r="J28" s="257"/>
    </row>
    <row r="29" spans="1:12" s="260" customFormat="1" ht="20.25" customHeight="1">
      <c r="A29" s="1639"/>
      <c r="B29" s="1577"/>
      <c r="C29" s="258" t="s">
        <v>15</v>
      </c>
      <c r="D29" s="258" t="s">
        <v>455</v>
      </c>
      <c r="E29" s="258" t="s">
        <v>454</v>
      </c>
      <c r="F29" s="261" t="s">
        <v>453</v>
      </c>
      <c r="G29" s="1577"/>
      <c r="H29" s="1577"/>
      <c r="I29" s="1577"/>
      <c r="J29" s="257"/>
    </row>
    <row r="30" spans="1:12" s="256" customFormat="1" ht="13.5" customHeight="1">
      <c r="A30" s="1639"/>
      <c r="B30" s="259" t="s">
        <v>416</v>
      </c>
      <c r="C30" s="1451" t="s">
        <v>452</v>
      </c>
      <c r="D30" s="1452"/>
      <c r="E30" s="1452"/>
      <c r="F30" s="1453"/>
      <c r="G30" s="258" t="s">
        <v>451</v>
      </c>
      <c r="H30" s="1593" t="s">
        <v>416</v>
      </c>
      <c r="I30" s="1593"/>
      <c r="J30" s="257"/>
    </row>
    <row r="31" spans="1:12" s="253" customFormat="1" ht="13.5" customHeight="1">
      <c r="A31" s="1639"/>
      <c r="B31" s="1636" t="s">
        <v>450</v>
      </c>
      <c r="C31" s="1637"/>
      <c r="D31" s="1637"/>
      <c r="E31" s="1637"/>
      <c r="F31" s="1638"/>
      <c r="G31" s="255" t="s">
        <v>86</v>
      </c>
      <c r="H31" s="1640">
        <f>2017</f>
        <v>2017</v>
      </c>
      <c r="I31" s="1640"/>
      <c r="J31" s="254"/>
    </row>
    <row r="32" spans="1:12" s="253" customFormat="1" ht="9.75" customHeight="1">
      <c r="A32" s="1635" t="s">
        <v>8</v>
      </c>
      <c r="B32" s="1457"/>
      <c r="C32" s="1457"/>
      <c r="D32" s="1457"/>
      <c r="E32" s="1457"/>
      <c r="F32" s="1457"/>
      <c r="G32" s="1457"/>
      <c r="H32" s="1457"/>
      <c r="I32" s="1457"/>
      <c r="J32" s="254"/>
    </row>
    <row r="33" spans="1:10" ht="9.75" customHeight="1">
      <c r="A33" s="252" t="s">
        <v>449</v>
      </c>
      <c r="B33" s="249"/>
      <c r="C33" s="249"/>
      <c r="D33" s="249"/>
      <c r="E33" s="249"/>
      <c r="F33" s="249"/>
      <c r="G33" s="249"/>
      <c r="H33" s="249"/>
      <c r="I33" s="249"/>
      <c r="J33" s="251"/>
    </row>
    <row r="34" spans="1:10" ht="9.75" customHeight="1">
      <c r="A34" s="250" t="s">
        <v>448</v>
      </c>
      <c r="B34" s="249"/>
      <c r="C34" s="249"/>
      <c r="D34" s="249"/>
      <c r="E34" s="249"/>
      <c r="F34" s="249"/>
      <c r="G34" s="249"/>
      <c r="H34" s="249"/>
      <c r="I34" s="249"/>
      <c r="J34" s="249"/>
    </row>
    <row r="35" spans="1:10" ht="39.75" customHeight="1">
      <c r="A35" s="1633" t="s">
        <v>447</v>
      </c>
      <c r="B35" s="1633"/>
      <c r="C35" s="1633"/>
      <c r="D35" s="1633"/>
      <c r="E35" s="1633"/>
      <c r="F35" s="1633"/>
      <c r="G35" s="1633"/>
      <c r="H35" s="1633"/>
      <c r="I35" s="1633"/>
      <c r="J35" s="249"/>
    </row>
    <row r="36" spans="1:10" ht="30.75" customHeight="1">
      <c r="A36" s="1634" t="s">
        <v>446</v>
      </c>
      <c r="B36" s="1634"/>
      <c r="C36" s="1634"/>
      <c r="D36" s="1634"/>
      <c r="E36" s="1634"/>
      <c r="F36" s="1634"/>
      <c r="G36" s="1634"/>
      <c r="H36" s="1634"/>
      <c r="I36" s="1634"/>
      <c r="J36" s="249"/>
    </row>
    <row r="37" spans="1:10" ht="9.75" customHeight="1">
      <c r="A37" s="250"/>
      <c r="B37" s="249"/>
      <c r="C37" s="249"/>
      <c r="D37" s="249"/>
      <c r="E37" s="249"/>
      <c r="F37" s="249"/>
      <c r="G37" s="249"/>
      <c r="H37" s="249"/>
      <c r="I37" s="249"/>
      <c r="J37" s="249"/>
    </row>
    <row r="38" spans="1:10" s="232" customFormat="1" ht="9.75" customHeight="1">
      <c r="A38" s="178" t="s">
        <v>3</v>
      </c>
      <c r="B38" s="178"/>
      <c r="C38" s="178"/>
      <c r="D38" s="178"/>
      <c r="E38" s="178"/>
      <c r="F38" s="178"/>
      <c r="G38" s="178"/>
      <c r="H38" s="248"/>
      <c r="J38" s="244"/>
    </row>
    <row r="39" spans="1:10" s="232" customFormat="1" ht="9.75" customHeight="1">
      <c r="A39" s="231" t="s">
        <v>445</v>
      </c>
      <c r="B39" s="231"/>
      <c r="C39" s="233"/>
      <c r="D39" s="233"/>
      <c r="E39" s="246"/>
      <c r="F39" s="246"/>
      <c r="G39" s="246"/>
      <c r="H39" s="245"/>
      <c r="J39" s="244"/>
    </row>
    <row r="40" spans="1:10" s="232" customFormat="1" ht="9.75" customHeight="1">
      <c r="A40" s="231" t="s">
        <v>444</v>
      </c>
      <c r="B40" s="231"/>
      <c r="C40" s="233"/>
      <c r="D40" s="233"/>
      <c r="E40" s="246"/>
      <c r="F40" s="246"/>
      <c r="G40" s="246"/>
      <c r="H40" s="245"/>
      <c r="J40" s="244"/>
    </row>
    <row r="41" spans="1:10" s="232" customFormat="1" ht="9.75" customHeight="1">
      <c r="A41" s="231" t="s">
        <v>443</v>
      </c>
      <c r="B41" s="231"/>
      <c r="C41" s="233"/>
      <c r="D41" s="233"/>
      <c r="E41" s="246"/>
      <c r="F41" s="246"/>
      <c r="G41" s="246"/>
      <c r="H41" s="245"/>
      <c r="J41" s="244"/>
    </row>
    <row r="42" spans="1:10" s="232" customFormat="1" ht="9.75" customHeight="1">
      <c r="A42" s="247" t="s">
        <v>442</v>
      </c>
      <c r="B42" s="231"/>
      <c r="C42" s="233"/>
      <c r="D42" s="233"/>
      <c r="E42" s="246"/>
      <c r="F42" s="246"/>
      <c r="G42" s="246"/>
      <c r="H42" s="245"/>
      <c r="J42" s="244"/>
    </row>
    <row r="43" spans="1:10" s="232" customFormat="1" ht="9.75" customHeight="1">
      <c r="A43" s="247" t="s">
        <v>441</v>
      </c>
      <c r="B43" s="231"/>
      <c r="C43" s="233"/>
      <c r="D43" s="233"/>
      <c r="E43" s="246"/>
      <c r="F43" s="246"/>
      <c r="G43" s="246"/>
      <c r="H43" s="245"/>
      <c r="J43" s="244"/>
    </row>
    <row r="44" spans="1:10" s="232" customFormat="1" ht="9.75" customHeight="1">
      <c r="A44" s="247"/>
      <c r="B44" s="231"/>
      <c r="C44" s="233"/>
      <c r="D44" s="233"/>
      <c r="E44" s="246"/>
      <c r="F44" s="246"/>
      <c r="G44" s="246"/>
      <c r="H44" s="245"/>
      <c r="J44" s="244"/>
    </row>
  </sheetData>
  <mergeCells count="25">
    <mergeCell ref="A1:I1"/>
    <mergeCell ref="A2:I2"/>
    <mergeCell ref="A3:A6"/>
    <mergeCell ref="B3:B4"/>
    <mergeCell ref="C3:F3"/>
    <mergeCell ref="G3:G4"/>
    <mergeCell ref="H3:H4"/>
    <mergeCell ref="I3:I4"/>
    <mergeCell ref="C5:F5"/>
    <mergeCell ref="H5:I5"/>
    <mergeCell ref="A35:I35"/>
    <mergeCell ref="A36:I36"/>
    <mergeCell ref="A32:I32"/>
    <mergeCell ref="B6:F6"/>
    <mergeCell ref="H6:I6"/>
    <mergeCell ref="A28:A31"/>
    <mergeCell ref="B28:B29"/>
    <mergeCell ref="C28:F28"/>
    <mergeCell ref="G28:G29"/>
    <mergeCell ref="H28:H29"/>
    <mergeCell ref="I28:I29"/>
    <mergeCell ref="C30:F30"/>
    <mergeCell ref="H30:I30"/>
    <mergeCell ref="B31:F31"/>
    <mergeCell ref="H31:I31"/>
  </mergeCells>
  <hyperlinks>
    <hyperlink ref="B3:B4" r:id="rId1" display="Ocorrências de incêndios florestais"/>
    <hyperlink ref="B28:B29" r:id="rId2" display="Fire occurrences"/>
    <hyperlink ref="C3:E3" r:id="rId3" display="Superfície ardida"/>
    <hyperlink ref="C28:E28" r:id="rId4" display="Burnt surface"/>
    <hyperlink ref="G3:G4" r:id="rId5" display="Taxa de superfície florestal ardida"/>
    <hyperlink ref="G28:G29" r:id="rId6" display="Burnt forested surface rate"/>
    <hyperlink ref="H3:H4" r:id="rId7" display="Corporações de bombeiras/os"/>
    <hyperlink ref="H28:H29" r:id="rId8" display="Firemen's corporations"/>
    <hyperlink ref="I28:I29" r:id="rId9" display="Firemen"/>
    <hyperlink ref="I3:I4" r:id="rId10" display="Bombeiras/os"/>
    <hyperlink ref="A39" r:id="rId11"/>
    <hyperlink ref="A40" r:id="rId12"/>
    <hyperlink ref="A41" r:id="rId13"/>
    <hyperlink ref="A42" r:id="rId14"/>
    <hyperlink ref="A43" r:id="rId15"/>
  </hyperlinks>
  <printOptions horizontalCentered="1"/>
  <pageMargins left="0.39370078740157483" right="0.39370078740157483" top="0.39370078740157483" bottom="0.39370078740157483" header="0" footer="0"/>
  <pageSetup paperSize="9" scale="95" orientation="portrait" horizontalDpi="300" verticalDpi="300" r:id="rId16"/>
  <headerFooter alignWithMargins="0"/>
</worksheet>
</file>

<file path=xl/worksheets/sheet55.xml><?xml version="1.0" encoding="utf-8"?>
<worksheet xmlns="http://schemas.openxmlformats.org/spreadsheetml/2006/main" xmlns:r="http://schemas.openxmlformats.org/officeDocument/2006/relationships">
  <dimension ref="A1:G39"/>
  <sheetViews>
    <sheetView showGridLines="0" zoomScaleNormal="100" zoomScaleSheetLayoutView="100" workbookViewId="0">
      <selection sqref="A1:N1"/>
    </sheetView>
  </sheetViews>
  <sheetFormatPr defaultColWidth="9.140625" defaultRowHeight="12.75"/>
  <cols>
    <col min="1" max="1" width="18.140625" style="207" customWidth="1"/>
    <col min="2" max="6" width="13.28515625" style="207" customWidth="1"/>
    <col min="7" max="7" width="9.140625" style="207"/>
    <col min="8" max="16384" width="9.140625" style="177"/>
  </cols>
  <sheetData>
    <row r="1" spans="1:7" ht="30" customHeight="1">
      <c r="A1" s="1644" t="s">
        <v>425</v>
      </c>
      <c r="B1" s="1644"/>
      <c r="C1" s="1644"/>
      <c r="D1" s="1644"/>
      <c r="E1" s="1644"/>
      <c r="F1" s="1644"/>
    </row>
    <row r="2" spans="1:7" ht="30" customHeight="1">
      <c r="A2" s="1644" t="s">
        <v>426</v>
      </c>
      <c r="B2" s="1644"/>
      <c r="C2" s="1644"/>
      <c r="D2" s="1644"/>
      <c r="E2" s="1644"/>
      <c r="F2" s="1644"/>
    </row>
    <row r="3" spans="1:7" s="218" customFormat="1" ht="9.75" customHeight="1">
      <c r="A3" s="214" t="s">
        <v>427</v>
      </c>
      <c r="B3" s="215"/>
      <c r="C3" s="215"/>
      <c r="D3" s="215"/>
      <c r="E3" s="215"/>
      <c r="F3" s="216" t="s">
        <v>428</v>
      </c>
      <c r="G3" s="217"/>
    </row>
    <row r="4" spans="1:7" ht="13.5" customHeight="1">
      <c r="A4" s="1645"/>
      <c r="B4" s="1646" t="s">
        <v>429</v>
      </c>
      <c r="C4" s="1646"/>
      <c r="D4" s="1646"/>
      <c r="E4" s="1646"/>
      <c r="F4" s="1646"/>
    </row>
    <row r="5" spans="1:7" ht="25.5">
      <c r="A5" s="1645"/>
      <c r="B5" s="219" t="s">
        <v>15</v>
      </c>
      <c r="C5" s="220" t="s">
        <v>430</v>
      </c>
      <c r="D5" s="219" t="s">
        <v>353</v>
      </c>
      <c r="E5" s="219" t="s">
        <v>268</v>
      </c>
      <c r="F5" s="219" t="s">
        <v>254</v>
      </c>
    </row>
    <row r="6" spans="1:7" ht="12.75" customHeight="1">
      <c r="A6" s="221" t="s">
        <v>75</v>
      </c>
      <c r="B6" s="222">
        <v>2.2000000000000002</v>
      </c>
      <c r="C6" s="222">
        <v>10.039999999999999</v>
      </c>
      <c r="D6" s="222">
        <v>1.75</v>
      </c>
      <c r="E6" s="222">
        <v>12.07</v>
      </c>
      <c r="F6" s="222">
        <v>4.51</v>
      </c>
    </row>
    <row r="7" spans="1:7" ht="12.75" customHeight="1">
      <c r="A7" s="221" t="s">
        <v>377</v>
      </c>
      <c r="B7" s="222">
        <v>2.0499999999999998</v>
      </c>
      <c r="C7" s="222">
        <v>10.039999999999999</v>
      </c>
      <c r="D7" s="222">
        <v>1.53</v>
      </c>
      <c r="E7" s="222">
        <v>12.03</v>
      </c>
      <c r="F7" s="222">
        <v>4.32</v>
      </c>
    </row>
    <row r="8" spans="1:7" ht="12.75" customHeight="1">
      <c r="A8" s="221" t="s">
        <v>378</v>
      </c>
      <c r="B8" s="222">
        <v>1.67</v>
      </c>
      <c r="C8" s="222">
        <v>13.14</v>
      </c>
      <c r="D8" s="222">
        <v>1.29</v>
      </c>
      <c r="E8" s="222">
        <v>4.9800000000000004</v>
      </c>
      <c r="F8" s="222">
        <v>4.75</v>
      </c>
    </row>
    <row r="9" spans="1:7" ht="12.75" customHeight="1">
      <c r="A9" s="207" t="s">
        <v>379</v>
      </c>
      <c r="B9" s="223">
        <v>3.69</v>
      </c>
      <c r="C9" s="223">
        <v>18.11</v>
      </c>
      <c r="D9" s="223">
        <v>2.4500000000000002</v>
      </c>
      <c r="E9" s="223">
        <v>4.68</v>
      </c>
      <c r="F9" s="223">
        <v>6.69</v>
      </c>
    </row>
    <row r="10" spans="1:7" ht="12.75" customHeight="1">
      <c r="A10" s="207" t="s">
        <v>380</v>
      </c>
      <c r="B10" s="223">
        <v>3.02</v>
      </c>
      <c r="C10" s="223">
        <v>1.94</v>
      </c>
      <c r="D10" s="223">
        <v>2.15</v>
      </c>
      <c r="E10" s="223">
        <v>4.79</v>
      </c>
      <c r="F10" s="223">
        <v>4.6500000000000004</v>
      </c>
    </row>
    <row r="11" spans="1:7" ht="12.75" customHeight="1">
      <c r="A11" s="207" t="s">
        <v>381</v>
      </c>
      <c r="B11" s="223">
        <v>1.39</v>
      </c>
      <c r="C11" s="223">
        <v>5.37</v>
      </c>
      <c r="D11" s="223">
        <v>1.17</v>
      </c>
      <c r="E11" s="223">
        <v>5.19</v>
      </c>
      <c r="F11" s="223">
        <v>4.17</v>
      </c>
    </row>
    <row r="12" spans="1:7" ht="12.75" customHeight="1">
      <c r="A12" s="221" t="s">
        <v>382</v>
      </c>
      <c r="B12" s="222">
        <v>2.23</v>
      </c>
      <c r="C12" s="222">
        <v>5.01</v>
      </c>
      <c r="D12" s="222">
        <v>1.94</v>
      </c>
      <c r="E12" s="222">
        <v>3.41</v>
      </c>
      <c r="F12" s="222">
        <v>3.22</v>
      </c>
    </row>
    <row r="13" spans="1:7" ht="12.75" customHeight="1">
      <c r="A13" s="207" t="s">
        <v>383</v>
      </c>
      <c r="B13" s="223">
        <v>1.8</v>
      </c>
      <c r="C13" s="223">
        <v>7.1</v>
      </c>
      <c r="D13" s="223">
        <v>1.44</v>
      </c>
      <c r="E13" s="223">
        <v>0.41</v>
      </c>
      <c r="F13" s="223">
        <v>2.2799999999999998</v>
      </c>
    </row>
    <row r="14" spans="1:7" ht="12.75" customHeight="1">
      <c r="A14" s="207" t="s">
        <v>384</v>
      </c>
      <c r="B14" s="223">
        <v>1.44</v>
      </c>
      <c r="C14" s="223">
        <v>4.07</v>
      </c>
      <c r="D14" s="223">
        <v>1.18</v>
      </c>
      <c r="E14" s="223">
        <v>4.41</v>
      </c>
      <c r="F14" s="223">
        <v>5</v>
      </c>
    </row>
    <row r="15" spans="1:7" ht="12.75" customHeight="1">
      <c r="A15" s="207" t="s">
        <v>385</v>
      </c>
      <c r="B15" s="223">
        <v>2.59</v>
      </c>
      <c r="C15" s="223">
        <v>2.2000000000000002</v>
      </c>
      <c r="D15" s="223">
        <v>1.96</v>
      </c>
      <c r="E15" s="223">
        <v>11.46</v>
      </c>
      <c r="F15" s="223">
        <v>5.63</v>
      </c>
      <c r="G15" s="177"/>
    </row>
    <row r="16" spans="1:7" ht="12.75" customHeight="1">
      <c r="A16" s="207" t="s">
        <v>386</v>
      </c>
      <c r="B16" s="223">
        <v>2.88</v>
      </c>
      <c r="C16" s="223">
        <v>5.3</v>
      </c>
      <c r="D16" s="223">
        <v>2.5499999999999998</v>
      </c>
      <c r="E16" s="223">
        <v>11.74</v>
      </c>
      <c r="F16" s="223">
        <v>7.55</v>
      </c>
      <c r="G16" s="177"/>
    </row>
    <row r="17" spans="1:7" ht="12.75" customHeight="1">
      <c r="A17" s="221" t="s">
        <v>431</v>
      </c>
      <c r="B17" s="222">
        <v>1.42</v>
      </c>
      <c r="C17" s="222">
        <v>4.34</v>
      </c>
      <c r="D17" s="222">
        <v>1.1200000000000001</v>
      </c>
      <c r="E17" s="222">
        <v>11.2</v>
      </c>
      <c r="F17" s="222">
        <v>4.53</v>
      </c>
      <c r="G17" s="177"/>
    </row>
    <row r="18" spans="1:7" ht="12.75" customHeight="1">
      <c r="A18" s="207" t="s">
        <v>388</v>
      </c>
      <c r="B18" s="223">
        <v>11.68</v>
      </c>
      <c r="C18" s="224" t="s">
        <v>432</v>
      </c>
      <c r="D18" s="223">
        <v>3.56</v>
      </c>
      <c r="E18" s="223">
        <v>19.13</v>
      </c>
      <c r="F18" s="223">
        <v>1.77</v>
      </c>
      <c r="G18" s="177"/>
    </row>
    <row r="19" spans="1:7" ht="12.75" customHeight="1">
      <c r="A19" s="207" t="s">
        <v>390</v>
      </c>
      <c r="B19" s="223">
        <v>1.3</v>
      </c>
      <c r="C19" s="223">
        <v>4.79</v>
      </c>
      <c r="D19" s="223">
        <v>1.05</v>
      </c>
      <c r="E19" s="223">
        <v>34.770000000000003</v>
      </c>
      <c r="F19" s="223">
        <v>7.43</v>
      </c>
      <c r="G19" s="177"/>
    </row>
    <row r="20" spans="1:7" ht="12.75" customHeight="1">
      <c r="A20" s="207" t="s">
        <v>391</v>
      </c>
      <c r="B20" s="223">
        <v>2.94</v>
      </c>
      <c r="C20" s="223">
        <v>2.4</v>
      </c>
      <c r="D20" s="223">
        <v>4.0599999999999996</v>
      </c>
      <c r="E20" s="223">
        <v>0.61</v>
      </c>
      <c r="F20" s="223">
        <v>2.4900000000000002</v>
      </c>
      <c r="G20" s="177"/>
    </row>
    <row r="21" spans="1:7" ht="12.75" customHeight="1">
      <c r="A21" s="221" t="s">
        <v>392</v>
      </c>
      <c r="B21" s="222">
        <v>1.74</v>
      </c>
      <c r="C21" s="222">
        <v>0.27</v>
      </c>
      <c r="D21" s="222">
        <v>1.41</v>
      </c>
      <c r="E21" s="222">
        <v>16.02</v>
      </c>
      <c r="F21" s="222">
        <v>6.56</v>
      </c>
      <c r="G21" s="177"/>
    </row>
    <row r="22" spans="1:7" ht="12.75" customHeight="1">
      <c r="A22" s="207" t="s">
        <v>393</v>
      </c>
      <c r="B22" s="223">
        <v>1.74</v>
      </c>
      <c r="C22" s="223">
        <v>0.27</v>
      </c>
      <c r="D22" s="223">
        <v>1.41</v>
      </c>
      <c r="E22" s="223">
        <v>16.02</v>
      </c>
      <c r="F22" s="223">
        <v>6.56</v>
      </c>
      <c r="G22" s="177"/>
    </row>
    <row r="23" spans="1:7" ht="12.75" customHeight="1">
      <c r="A23" s="221" t="s">
        <v>394</v>
      </c>
      <c r="B23" s="222">
        <v>3.87</v>
      </c>
      <c r="C23" s="222">
        <v>3.03</v>
      </c>
      <c r="D23" s="222">
        <v>2.09</v>
      </c>
      <c r="E23" s="222">
        <v>16.3</v>
      </c>
      <c r="F23" s="222">
        <v>7</v>
      </c>
      <c r="G23" s="177"/>
    </row>
    <row r="24" spans="1:7" ht="12.75" customHeight="1">
      <c r="A24" s="207" t="s">
        <v>395</v>
      </c>
      <c r="B24" s="223">
        <v>4.45</v>
      </c>
      <c r="C24" s="223">
        <v>0.92</v>
      </c>
      <c r="D24" s="223">
        <v>3.63</v>
      </c>
      <c r="E24" s="223">
        <v>14.35</v>
      </c>
      <c r="F24" s="223">
        <v>7.73</v>
      </c>
      <c r="G24" s="177"/>
    </row>
    <row r="25" spans="1:7" ht="12.75" customHeight="1">
      <c r="A25" s="207" t="s">
        <v>396</v>
      </c>
      <c r="B25" s="223">
        <v>2.73</v>
      </c>
      <c r="C25" s="224">
        <v>0.84</v>
      </c>
      <c r="D25" s="223">
        <v>1.7</v>
      </c>
      <c r="E25" s="223">
        <v>10.17</v>
      </c>
      <c r="F25" s="223">
        <v>7.82</v>
      </c>
      <c r="G25" s="177"/>
    </row>
    <row r="26" spans="1:7" ht="12.75" customHeight="1">
      <c r="A26" s="207" t="s">
        <v>397</v>
      </c>
      <c r="B26" s="223">
        <v>2.64</v>
      </c>
      <c r="C26" s="223">
        <v>6.02</v>
      </c>
      <c r="D26" s="223">
        <v>1.84</v>
      </c>
      <c r="E26" s="223">
        <v>6.62</v>
      </c>
      <c r="F26" s="223">
        <v>6.27</v>
      </c>
      <c r="G26" s="177"/>
    </row>
    <row r="27" spans="1:7" ht="12.75" customHeight="1">
      <c r="A27" s="207" t="s">
        <v>398</v>
      </c>
      <c r="B27" s="223">
        <v>7.74</v>
      </c>
      <c r="C27" s="224" t="s">
        <v>432</v>
      </c>
      <c r="D27" s="223">
        <v>6.07</v>
      </c>
      <c r="E27" s="223">
        <v>14.88</v>
      </c>
      <c r="F27" s="223">
        <v>7.86</v>
      </c>
      <c r="G27" s="177"/>
    </row>
    <row r="28" spans="1:7" ht="12.75" customHeight="1">
      <c r="A28" s="207" t="s">
        <v>399</v>
      </c>
      <c r="B28" s="223">
        <v>11.06</v>
      </c>
      <c r="C28" s="224" t="s">
        <v>432</v>
      </c>
      <c r="D28" s="223">
        <v>2.2599999999999998</v>
      </c>
      <c r="E28" s="223">
        <v>16.43</v>
      </c>
      <c r="F28" s="223">
        <v>5.14</v>
      </c>
      <c r="G28" s="177"/>
    </row>
    <row r="29" spans="1:7" ht="12.75" customHeight="1">
      <c r="A29" s="200" t="s">
        <v>400</v>
      </c>
      <c r="B29" s="222">
        <v>3.21</v>
      </c>
      <c r="C29" s="224" t="s">
        <v>432</v>
      </c>
      <c r="D29" s="222">
        <v>2.88</v>
      </c>
      <c r="E29" s="222">
        <v>13.89</v>
      </c>
      <c r="F29" s="222">
        <v>8.9499999999999993</v>
      </c>
      <c r="G29" s="177"/>
    </row>
    <row r="30" spans="1:7" ht="12.75" customHeight="1">
      <c r="A30" s="200" t="s">
        <v>401</v>
      </c>
      <c r="B30" s="222">
        <v>2.5</v>
      </c>
      <c r="C30" s="224" t="s">
        <v>432</v>
      </c>
      <c r="D30" s="222">
        <v>2.48</v>
      </c>
      <c r="E30" s="224">
        <v>23.48</v>
      </c>
      <c r="F30" s="222">
        <v>4.28</v>
      </c>
      <c r="G30" s="177"/>
    </row>
    <row r="31" spans="1:7" ht="13.5" customHeight="1">
      <c r="A31" s="1645"/>
      <c r="B31" s="1646" t="s">
        <v>433</v>
      </c>
      <c r="C31" s="1646"/>
      <c r="D31" s="1646"/>
      <c r="E31" s="1646"/>
      <c r="F31" s="1646"/>
    </row>
    <row r="32" spans="1:7" ht="25.5">
      <c r="A32" s="1645"/>
      <c r="B32" s="219" t="s">
        <v>15</v>
      </c>
      <c r="C32" s="220" t="s">
        <v>354</v>
      </c>
      <c r="D32" s="219" t="s">
        <v>352</v>
      </c>
      <c r="E32" s="219" t="s">
        <v>267</v>
      </c>
      <c r="F32" s="219" t="s">
        <v>253</v>
      </c>
      <c r="G32" s="225"/>
    </row>
    <row r="33" spans="1:7" ht="9.9499999999999993" customHeight="1">
      <c r="A33" s="1647" t="s">
        <v>8</v>
      </c>
      <c r="B33" s="1647"/>
      <c r="C33" s="1647"/>
      <c r="D33" s="1647"/>
      <c r="E33" s="1647"/>
      <c r="F33" s="1647"/>
      <c r="G33" s="226"/>
    </row>
    <row r="34" spans="1:7" ht="22.5" customHeight="1">
      <c r="A34" s="1648" t="s">
        <v>224</v>
      </c>
      <c r="B34" s="1649"/>
      <c r="C34" s="1649"/>
      <c r="D34" s="1649"/>
      <c r="E34" s="1649"/>
      <c r="F34" s="1649"/>
    </row>
    <row r="35" spans="1:7" ht="22.5" customHeight="1">
      <c r="A35" s="1648" t="s">
        <v>223</v>
      </c>
      <c r="B35" s="1649"/>
      <c r="C35" s="1649"/>
      <c r="D35" s="1649"/>
      <c r="E35" s="1649"/>
      <c r="F35" s="1649"/>
    </row>
    <row r="36" spans="1:7" ht="9.75" customHeight="1">
      <c r="A36" s="1649" t="s">
        <v>434</v>
      </c>
      <c r="B36" s="1649"/>
      <c r="C36" s="1649"/>
      <c r="D36" s="1649"/>
      <c r="E36" s="1649"/>
      <c r="F36" s="1649"/>
      <c r="G36" s="227"/>
    </row>
    <row r="37" spans="1:7" ht="9.75" customHeight="1">
      <c r="A37" s="1649" t="s">
        <v>435</v>
      </c>
      <c r="B37" s="1649"/>
      <c r="C37" s="1649"/>
      <c r="D37" s="1649"/>
      <c r="E37" s="1649"/>
      <c r="F37" s="1649"/>
    </row>
    <row r="38" spans="1:7" ht="9.75" customHeight="1">
      <c r="A38" s="228"/>
      <c r="B38" s="228"/>
      <c r="C38" s="228"/>
      <c r="D38" s="228"/>
      <c r="E38" s="228"/>
      <c r="F38" s="228"/>
    </row>
    <row r="39" spans="1:7">
      <c r="A39" s="229"/>
    </row>
  </sheetData>
  <mergeCells count="11">
    <mergeCell ref="A33:F33"/>
    <mergeCell ref="A34:F34"/>
    <mergeCell ref="A35:F35"/>
    <mergeCell ref="A36:F36"/>
    <mergeCell ref="A37:F37"/>
    <mergeCell ref="A1:F1"/>
    <mergeCell ref="A2:F2"/>
    <mergeCell ref="A4:A5"/>
    <mergeCell ref="B4:F4"/>
    <mergeCell ref="A31:A32"/>
    <mergeCell ref="B31:F31"/>
  </mergeCells>
  <hyperlinks>
    <hyperlink ref="B4:F4" r:id="rId1" display="Valor médio da pesca descarregada"/>
    <hyperlink ref="B31:F31" r:id="rId2" display="Mean value of fish landed "/>
  </hyperlinks>
  <printOptions horizontalCentered="1"/>
  <pageMargins left="0.39370078740157483" right="0.39370078740157483" top="0.39370078740157483" bottom="0.39370078740157483" header="0" footer="0"/>
  <pageSetup paperSize="9" orientation="portrait" horizontalDpi="300" verticalDpi="300" r:id="rId3"/>
  <headerFooter alignWithMargins="0"/>
</worksheet>
</file>

<file path=xl/worksheets/sheet56.xml><?xml version="1.0" encoding="utf-8"?>
<worksheet xmlns="http://schemas.openxmlformats.org/spreadsheetml/2006/main" xmlns:r="http://schemas.openxmlformats.org/officeDocument/2006/relationships">
  <dimension ref="A1:P50"/>
  <sheetViews>
    <sheetView showGridLines="0" zoomScaleNormal="100" zoomScaleSheetLayoutView="100" workbookViewId="0">
      <selection sqref="A1:N1"/>
    </sheetView>
  </sheetViews>
  <sheetFormatPr defaultColWidth="9.140625" defaultRowHeight="12.75"/>
  <cols>
    <col min="1" max="1" width="17.85546875" style="204" customWidth="1"/>
    <col min="2" max="2" width="5.28515625" style="204" customWidth="1"/>
    <col min="3" max="3" width="5.140625" style="204" customWidth="1"/>
    <col min="4" max="4" width="5.7109375" style="204" customWidth="1"/>
    <col min="5" max="5" width="4.5703125" style="204" customWidth="1"/>
    <col min="6" max="6" width="6.42578125" style="213" customWidth="1"/>
    <col min="7" max="7" width="5.7109375" style="213" customWidth="1"/>
    <col min="8" max="8" width="6.28515625" style="213" customWidth="1"/>
    <col min="9" max="9" width="7" style="213" customWidth="1"/>
    <col min="10" max="10" width="4.5703125" style="204" customWidth="1"/>
    <col min="11" max="11" width="7.7109375" style="204" customWidth="1"/>
    <col min="12" max="12" width="6.28515625" style="204" customWidth="1"/>
    <col min="13" max="13" width="5" style="193" customWidth="1"/>
    <col min="14" max="14" width="7.7109375" style="193" customWidth="1"/>
    <col min="15" max="16384" width="9.140625" style="193"/>
  </cols>
  <sheetData>
    <row r="1" spans="1:14" ht="30" customHeight="1">
      <c r="A1" s="1650" t="s">
        <v>358</v>
      </c>
      <c r="B1" s="1650"/>
      <c r="C1" s="1650"/>
      <c r="D1" s="1650"/>
      <c r="E1" s="1650"/>
      <c r="F1" s="1650"/>
      <c r="G1" s="1650"/>
      <c r="H1" s="1650"/>
      <c r="I1" s="1650"/>
      <c r="J1" s="1650"/>
      <c r="K1" s="1650"/>
      <c r="L1" s="1650"/>
      <c r="M1" s="1650"/>
      <c r="N1" s="1650"/>
    </row>
    <row r="2" spans="1:14" ht="30" customHeight="1">
      <c r="A2" s="1650" t="s">
        <v>359</v>
      </c>
      <c r="B2" s="1650"/>
      <c r="C2" s="1650"/>
      <c r="D2" s="1650"/>
      <c r="E2" s="1650"/>
      <c r="F2" s="1650"/>
      <c r="G2" s="1650"/>
      <c r="H2" s="1650"/>
      <c r="I2" s="1650"/>
      <c r="J2" s="1650"/>
      <c r="K2" s="1650"/>
      <c r="L2" s="1650"/>
      <c r="M2" s="1650"/>
      <c r="N2" s="1650"/>
    </row>
    <row r="3" spans="1:14" ht="13.5" customHeight="1">
      <c r="A3" s="1651"/>
      <c r="B3" s="1652" t="s">
        <v>360</v>
      </c>
      <c r="C3" s="1653"/>
      <c r="D3" s="1653"/>
      <c r="E3" s="1653"/>
      <c r="F3" s="1653"/>
      <c r="G3" s="1653"/>
      <c r="H3" s="1653"/>
      <c r="I3" s="1653"/>
      <c r="J3" s="1654" t="s">
        <v>361</v>
      </c>
      <c r="K3" s="1655"/>
      <c r="L3" s="1656"/>
      <c r="M3" s="1660" t="s">
        <v>362</v>
      </c>
      <c r="N3" s="1661"/>
    </row>
    <row r="4" spans="1:14" ht="13.5" customHeight="1">
      <c r="A4" s="1651"/>
      <c r="B4" s="1664" t="s">
        <v>363</v>
      </c>
      <c r="C4" s="1665"/>
      <c r="D4" s="1665"/>
      <c r="E4" s="1666"/>
      <c r="F4" s="1667" t="s">
        <v>364</v>
      </c>
      <c r="G4" s="1668" t="s">
        <v>365</v>
      </c>
      <c r="H4" s="1669"/>
      <c r="I4" s="1670"/>
      <c r="J4" s="1657"/>
      <c r="K4" s="1658"/>
      <c r="L4" s="1659"/>
      <c r="M4" s="1662"/>
      <c r="N4" s="1663"/>
    </row>
    <row r="5" spans="1:14" ht="38.25" customHeight="1">
      <c r="A5" s="1651"/>
      <c r="B5" s="194" t="s">
        <v>15</v>
      </c>
      <c r="C5" s="194" t="s">
        <v>366</v>
      </c>
      <c r="D5" s="194" t="s">
        <v>367</v>
      </c>
      <c r="E5" s="194" t="s">
        <v>368</v>
      </c>
      <c r="F5" s="1667"/>
      <c r="G5" s="194" t="s">
        <v>369</v>
      </c>
      <c r="H5" s="194" t="s">
        <v>370</v>
      </c>
      <c r="I5" s="195" t="s">
        <v>371</v>
      </c>
      <c r="J5" s="196" t="s">
        <v>15</v>
      </c>
      <c r="K5" s="196" t="s">
        <v>372</v>
      </c>
      <c r="L5" s="196" t="s">
        <v>373</v>
      </c>
      <c r="M5" s="197" t="s">
        <v>15</v>
      </c>
      <c r="N5" s="197" t="s">
        <v>372</v>
      </c>
    </row>
    <row r="6" spans="1:14" ht="13.5" customHeight="1">
      <c r="A6" s="1651"/>
      <c r="B6" s="1671" t="s">
        <v>374</v>
      </c>
      <c r="C6" s="1672"/>
      <c r="D6" s="1672"/>
      <c r="E6" s="1672"/>
      <c r="F6" s="1672"/>
      <c r="G6" s="1672"/>
      <c r="H6" s="1672"/>
      <c r="I6" s="1672"/>
      <c r="J6" s="1673"/>
      <c r="K6" s="198" t="s">
        <v>375</v>
      </c>
      <c r="L6" s="198" t="s">
        <v>376</v>
      </c>
      <c r="M6" s="199" t="s">
        <v>374</v>
      </c>
      <c r="N6" s="199" t="s">
        <v>375</v>
      </c>
    </row>
    <row r="7" spans="1:14" ht="12.75" customHeight="1">
      <c r="A7" s="200" t="s">
        <v>75</v>
      </c>
      <c r="B7" s="201">
        <v>16164</v>
      </c>
      <c r="C7" s="201">
        <v>3661</v>
      </c>
      <c r="D7" s="201">
        <v>9183</v>
      </c>
      <c r="E7" s="201">
        <v>3320</v>
      </c>
      <c r="F7" s="202">
        <v>1656</v>
      </c>
      <c r="G7" s="202">
        <v>1574</v>
      </c>
      <c r="H7" s="202">
        <v>2181</v>
      </c>
      <c r="I7" s="202">
        <v>10753</v>
      </c>
      <c r="J7" s="202">
        <v>6302</v>
      </c>
      <c r="K7" s="202">
        <v>83506</v>
      </c>
      <c r="L7" s="202">
        <v>341230</v>
      </c>
      <c r="M7" s="202">
        <v>1553</v>
      </c>
      <c r="N7" s="202">
        <v>930</v>
      </c>
    </row>
    <row r="8" spans="1:14" ht="12.75" customHeight="1">
      <c r="A8" s="200" t="s">
        <v>377</v>
      </c>
      <c r="B8" s="203">
        <v>14007</v>
      </c>
      <c r="C8" s="203">
        <v>3163</v>
      </c>
      <c r="D8" s="203">
        <v>7975</v>
      </c>
      <c r="E8" s="203">
        <v>2869</v>
      </c>
      <c r="F8" s="202">
        <v>1656</v>
      </c>
      <c r="G8" s="202">
        <v>1574</v>
      </c>
      <c r="H8" s="202">
        <v>2181</v>
      </c>
      <c r="I8" s="202">
        <v>8596</v>
      </c>
      <c r="J8" s="202">
        <v>5364</v>
      </c>
      <c r="K8" s="202">
        <v>69755</v>
      </c>
      <c r="L8" s="202">
        <v>271359</v>
      </c>
      <c r="M8" s="202">
        <v>1314</v>
      </c>
      <c r="N8" s="202">
        <v>820</v>
      </c>
    </row>
    <row r="9" spans="1:14" ht="12.75" customHeight="1">
      <c r="A9" s="200" t="s">
        <v>378</v>
      </c>
      <c r="B9" s="203">
        <v>4595</v>
      </c>
      <c r="C9" s="203">
        <v>924</v>
      </c>
      <c r="D9" s="203">
        <v>2868</v>
      </c>
      <c r="E9" s="203">
        <v>803</v>
      </c>
      <c r="F9" s="202">
        <v>356</v>
      </c>
      <c r="G9" s="202">
        <v>395</v>
      </c>
      <c r="H9" s="202">
        <v>1062</v>
      </c>
      <c r="I9" s="202">
        <v>2782</v>
      </c>
      <c r="J9" s="202">
        <v>1137</v>
      </c>
      <c r="K9" s="202">
        <v>19788</v>
      </c>
      <c r="L9" s="202">
        <v>78911</v>
      </c>
      <c r="M9" s="202">
        <v>108</v>
      </c>
      <c r="N9" s="202">
        <v>95</v>
      </c>
    </row>
    <row r="10" spans="1:14" ht="12.75" customHeight="1">
      <c r="A10" s="204" t="s">
        <v>379</v>
      </c>
      <c r="B10" s="205">
        <v>912</v>
      </c>
      <c r="C10" s="205">
        <v>158</v>
      </c>
      <c r="D10" s="205">
        <v>491</v>
      </c>
      <c r="E10" s="205">
        <v>263</v>
      </c>
      <c r="F10" s="206">
        <v>356</v>
      </c>
      <c r="G10" s="206">
        <v>46</v>
      </c>
      <c r="H10" s="206">
        <v>45</v>
      </c>
      <c r="I10" s="206">
        <v>465</v>
      </c>
      <c r="J10" s="206">
        <v>571</v>
      </c>
      <c r="K10" s="206">
        <v>5250</v>
      </c>
      <c r="L10" s="206">
        <v>23861</v>
      </c>
      <c r="M10" s="206">
        <v>53</v>
      </c>
      <c r="N10" s="206">
        <v>45</v>
      </c>
    </row>
    <row r="11" spans="1:14" ht="12.75" customHeight="1">
      <c r="A11" s="204" t="s">
        <v>380</v>
      </c>
      <c r="B11" s="205">
        <v>3090</v>
      </c>
      <c r="C11" s="205">
        <v>669</v>
      </c>
      <c r="D11" s="205">
        <v>2079</v>
      </c>
      <c r="E11" s="205">
        <v>342</v>
      </c>
      <c r="F11" s="206">
        <v>0</v>
      </c>
      <c r="G11" s="206">
        <v>313</v>
      </c>
      <c r="H11" s="206">
        <v>854</v>
      </c>
      <c r="I11" s="206">
        <v>1923</v>
      </c>
      <c r="J11" s="206">
        <v>256</v>
      </c>
      <c r="K11" s="206">
        <v>8538</v>
      </c>
      <c r="L11" s="206">
        <v>35683</v>
      </c>
      <c r="M11" s="206">
        <v>24</v>
      </c>
      <c r="N11" s="206">
        <v>18</v>
      </c>
    </row>
    <row r="12" spans="1:14" ht="12.75" customHeight="1">
      <c r="A12" s="207" t="s">
        <v>381</v>
      </c>
      <c r="B12" s="205">
        <v>593</v>
      </c>
      <c r="C12" s="205">
        <v>97</v>
      </c>
      <c r="D12" s="205">
        <v>298</v>
      </c>
      <c r="E12" s="205">
        <v>198</v>
      </c>
      <c r="F12" s="206">
        <v>0</v>
      </c>
      <c r="G12" s="206">
        <v>36</v>
      </c>
      <c r="H12" s="206">
        <v>163</v>
      </c>
      <c r="I12" s="206">
        <v>394</v>
      </c>
      <c r="J12" s="206">
        <v>310</v>
      </c>
      <c r="K12" s="206">
        <v>6000</v>
      </c>
      <c r="L12" s="206">
        <v>19367</v>
      </c>
      <c r="M12" s="206">
        <v>31</v>
      </c>
      <c r="N12" s="206">
        <v>31</v>
      </c>
    </row>
    <row r="13" spans="1:14" ht="12.75" customHeight="1">
      <c r="A13" s="200" t="s">
        <v>382</v>
      </c>
      <c r="B13" s="203">
        <v>4678</v>
      </c>
      <c r="C13" s="203">
        <v>1383</v>
      </c>
      <c r="D13" s="203">
        <v>2538</v>
      </c>
      <c r="E13" s="203">
        <v>757</v>
      </c>
      <c r="F13" s="202">
        <v>909</v>
      </c>
      <c r="G13" s="202">
        <v>868</v>
      </c>
      <c r="H13" s="202">
        <v>547</v>
      </c>
      <c r="I13" s="202">
        <v>2354</v>
      </c>
      <c r="J13" s="202">
        <v>1432</v>
      </c>
      <c r="K13" s="202">
        <v>32559</v>
      </c>
      <c r="L13" s="202">
        <v>77695</v>
      </c>
      <c r="M13" s="202">
        <v>471</v>
      </c>
      <c r="N13" s="202">
        <v>240</v>
      </c>
    </row>
    <row r="14" spans="1:14" ht="12.75" customHeight="1">
      <c r="A14" s="204" t="s">
        <v>383</v>
      </c>
      <c r="B14" s="205">
        <v>1764</v>
      </c>
      <c r="C14" s="205">
        <v>520</v>
      </c>
      <c r="D14" s="205">
        <v>1011</v>
      </c>
      <c r="E14" s="205">
        <v>233</v>
      </c>
      <c r="F14" s="206">
        <v>771</v>
      </c>
      <c r="G14" s="206">
        <v>620</v>
      </c>
      <c r="H14" s="206">
        <v>41</v>
      </c>
      <c r="I14" s="206">
        <v>332</v>
      </c>
      <c r="J14" s="206">
        <v>745</v>
      </c>
      <c r="K14" s="206">
        <v>26949</v>
      </c>
      <c r="L14" s="206">
        <v>44474</v>
      </c>
      <c r="M14" s="206">
        <v>81</v>
      </c>
      <c r="N14" s="206">
        <v>48</v>
      </c>
    </row>
    <row r="15" spans="1:14" ht="12.75" customHeight="1">
      <c r="A15" s="204" t="s">
        <v>384</v>
      </c>
      <c r="B15" s="205">
        <v>672</v>
      </c>
      <c r="C15" s="205">
        <v>194</v>
      </c>
      <c r="D15" s="205">
        <v>404</v>
      </c>
      <c r="E15" s="205">
        <v>74</v>
      </c>
      <c r="F15" s="206">
        <v>0</v>
      </c>
      <c r="G15" s="206">
        <v>119</v>
      </c>
      <c r="H15" s="206">
        <v>200</v>
      </c>
      <c r="I15" s="206">
        <v>353</v>
      </c>
      <c r="J15" s="206">
        <v>158</v>
      </c>
      <c r="K15" s="206">
        <v>1028</v>
      </c>
      <c r="L15" s="206">
        <v>6010</v>
      </c>
      <c r="M15" s="206">
        <v>14</v>
      </c>
      <c r="N15" s="206">
        <v>12</v>
      </c>
    </row>
    <row r="16" spans="1:14" ht="12.75" customHeight="1">
      <c r="A16" s="204" t="s">
        <v>385</v>
      </c>
      <c r="B16" s="205">
        <v>384</v>
      </c>
      <c r="C16" s="205">
        <v>155</v>
      </c>
      <c r="D16" s="205">
        <v>209</v>
      </c>
      <c r="E16" s="205">
        <v>20</v>
      </c>
      <c r="F16" s="206">
        <v>0</v>
      </c>
      <c r="G16" s="206">
        <v>0</v>
      </c>
      <c r="H16" s="206">
        <v>12</v>
      </c>
      <c r="I16" s="206">
        <v>372</v>
      </c>
      <c r="J16" s="206">
        <v>130</v>
      </c>
      <c r="K16" s="206">
        <v>477</v>
      </c>
      <c r="L16" s="206">
        <v>5768</v>
      </c>
      <c r="M16" s="206">
        <v>8</v>
      </c>
      <c r="N16" s="206">
        <v>2</v>
      </c>
    </row>
    <row r="17" spans="1:16" ht="12.75" customHeight="1">
      <c r="A17" s="204" t="s">
        <v>386</v>
      </c>
      <c r="B17" s="205">
        <v>1858</v>
      </c>
      <c r="C17" s="205">
        <v>514</v>
      </c>
      <c r="D17" s="205">
        <v>914</v>
      </c>
      <c r="E17" s="205">
        <v>430</v>
      </c>
      <c r="F17" s="206">
        <v>138</v>
      </c>
      <c r="G17" s="206">
        <v>129</v>
      </c>
      <c r="H17" s="206">
        <v>294</v>
      </c>
      <c r="I17" s="206">
        <v>1297</v>
      </c>
      <c r="J17" s="206">
        <v>399</v>
      </c>
      <c r="K17" s="206">
        <v>4104</v>
      </c>
      <c r="L17" s="206">
        <v>21443</v>
      </c>
      <c r="M17" s="206">
        <v>368</v>
      </c>
      <c r="N17" s="206">
        <v>178</v>
      </c>
    </row>
    <row r="18" spans="1:16" ht="12.75" customHeight="1">
      <c r="A18" s="200" t="s">
        <v>387</v>
      </c>
      <c r="B18" s="203">
        <v>1716</v>
      </c>
      <c r="C18" s="203">
        <v>350</v>
      </c>
      <c r="D18" s="203">
        <v>872</v>
      </c>
      <c r="E18" s="203">
        <v>494</v>
      </c>
      <c r="F18" s="202">
        <v>248</v>
      </c>
      <c r="G18" s="202">
        <v>3</v>
      </c>
      <c r="H18" s="202">
        <v>140</v>
      </c>
      <c r="I18" s="202">
        <v>1325</v>
      </c>
      <c r="J18" s="202">
        <v>1129</v>
      </c>
      <c r="K18" s="202">
        <v>4710</v>
      </c>
      <c r="L18" s="202">
        <v>39249</v>
      </c>
      <c r="M18" s="202">
        <v>475</v>
      </c>
      <c r="N18" s="202">
        <v>288</v>
      </c>
    </row>
    <row r="19" spans="1:16" ht="12.75" customHeight="1">
      <c r="A19" s="204" t="s">
        <v>388</v>
      </c>
      <c r="B19" s="205">
        <v>260</v>
      </c>
      <c r="C19" s="205">
        <v>34</v>
      </c>
      <c r="D19" s="205">
        <v>128</v>
      </c>
      <c r="E19" s="205">
        <v>98</v>
      </c>
      <c r="F19" s="206">
        <v>102</v>
      </c>
      <c r="G19" s="206">
        <v>0</v>
      </c>
      <c r="H19" s="206">
        <v>0</v>
      </c>
      <c r="I19" s="206">
        <v>158</v>
      </c>
      <c r="J19" s="206">
        <v>152</v>
      </c>
      <c r="K19" s="206">
        <v>477</v>
      </c>
      <c r="L19" s="206">
        <v>5727</v>
      </c>
      <c r="M19" s="206">
        <v>6</v>
      </c>
      <c r="N19" s="206">
        <v>6</v>
      </c>
    </row>
    <row r="20" spans="1:16" s="177" customFormat="1" ht="12.75" customHeight="1">
      <c r="A20" s="204" t="s">
        <v>389</v>
      </c>
      <c r="B20" s="205">
        <v>135</v>
      </c>
      <c r="C20" s="205">
        <v>24</v>
      </c>
      <c r="D20" s="205">
        <v>59</v>
      </c>
      <c r="E20" s="205">
        <v>52</v>
      </c>
      <c r="F20" s="206">
        <v>34</v>
      </c>
      <c r="G20" s="206">
        <v>0</v>
      </c>
      <c r="H20" s="206">
        <v>0</v>
      </c>
      <c r="I20" s="206">
        <v>101</v>
      </c>
      <c r="J20" s="206">
        <v>54</v>
      </c>
      <c r="K20" s="206">
        <v>822</v>
      </c>
      <c r="L20" s="206">
        <v>3147</v>
      </c>
      <c r="M20" s="206">
        <v>61</v>
      </c>
      <c r="N20" s="206">
        <v>29</v>
      </c>
      <c r="O20" s="193"/>
      <c r="P20" s="193"/>
    </row>
    <row r="21" spans="1:16" s="177" customFormat="1" ht="12.75" customHeight="1">
      <c r="A21" s="204" t="s">
        <v>390</v>
      </c>
      <c r="B21" s="205">
        <v>893</v>
      </c>
      <c r="C21" s="205">
        <v>238</v>
      </c>
      <c r="D21" s="205">
        <v>499</v>
      </c>
      <c r="E21" s="205">
        <v>156</v>
      </c>
      <c r="F21" s="206">
        <v>20</v>
      </c>
      <c r="G21" s="206">
        <v>0</v>
      </c>
      <c r="H21" s="206">
        <v>140</v>
      </c>
      <c r="I21" s="206">
        <v>733</v>
      </c>
      <c r="J21" s="206">
        <v>508</v>
      </c>
      <c r="K21" s="206">
        <v>2172</v>
      </c>
      <c r="L21" s="206">
        <v>19571</v>
      </c>
      <c r="M21" s="206">
        <v>140</v>
      </c>
      <c r="N21" s="206">
        <v>71</v>
      </c>
      <c r="O21" s="193"/>
      <c r="P21" s="193"/>
    </row>
    <row r="22" spans="1:16" ht="12.75" customHeight="1">
      <c r="A22" s="204" t="s">
        <v>391</v>
      </c>
      <c r="B22" s="205">
        <v>428</v>
      </c>
      <c r="C22" s="205">
        <v>54</v>
      </c>
      <c r="D22" s="205">
        <v>186</v>
      </c>
      <c r="E22" s="205">
        <v>188</v>
      </c>
      <c r="F22" s="206">
        <v>92</v>
      </c>
      <c r="G22" s="206">
        <v>3</v>
      </c>
      <c r="H22" s="206">
        <v>0</v>
      </c>
      <c r="I22" s="206">
        <v>333</v>
      </c>
      <c r="J22" s="206">
        <v>415</v>
      </c>
      <c r="K22" s="206">
        <v>1239</v>
      </c>
      <c r="L22" s="206">
        <v>10803</v>
      </c>
      <c r="M22" s="206">
        <v>268</v>
      </c>
      <c r="N22" s="206">
        <v>183</v>
      </c>
    </row>
    <row r="23" spans="1:16" ht="12.75" customHeight="1">
      <c r="A23" s="200" t="s">
        <v>392</v>
      </c>
      <c r="B23" s="203">
        <v>239</v>
      </c>
      <c r="C23" s="203">
        <v>23</v>
      </c>
      <c r="D23" s="203">
        <v>104</v>
      </c>
      <c r="E23" s="203">
        <v>112</v>
      </c>
      <c r="F23" s="202">
        <v>0</v>
      </c>
      <c r="G23" s="202">
        <v>22</v>
      </c>
      <c r="H23" s="202">
        <v>55</v>
      </c>
      <c r="I23" s="202">
        <v>162</v>
      </c>
      <c r="J23" s="202">
        <v>147</v>
      </c>
      <c r="K23" s="202">
        <v>1627</v>
      </c>
      <c r="L23" s="202">
        <v>8699</v>
      </c>
      <c r="M23" s="202">
        <v>39</v>
      </c>
      <c r="N23" s="202">
        <v>19</v>
      </c>
    </row>
    <row r="24" spans="1:16" ht="12.75" customHeight="1">
      <c r="A24" s="204" t="s">
        <v>393</v>
      </c>
      <c r="B24" s="205">
        <v>239</v>
      </c>
      <c r="C24" s="205">
        <v>23</v>
      </c>
      <c r="D24" s="205">
        <v>104</v>
      </c>
      <c r="E24" s="205">
        <v>112</v>
      </c>
      <c r="F24" s="206">
        <v>0</v>
      </c>
      <c r="G24" s="206">
        <v>22</v>
      </c>
      <c r="H24" s="206">
        <v>55</v>
      </c>
      <c r="I24" s="206">
        <v>162</v>
      </c>
      <c r="J24" s="206">
        <v>147</v>
      </c>
      <c r="K24" s="206">
        <v>1627</v>
      </c>
      <c r="L24" s="206">
        <v>8699</v>
      </c>
      <c r="M24" s="206">
        <v>39</v>
      </c>
      <c r="N24" s="206">
        <v>19</v>
      </c>
    </row>
    <row r="25" spans="1:16" ht="12.75" customHeight="1">
      <c r="A25" s="200" t="s">
        <v>394</v>
      </c>
      <c r="B25" s="203">
        <v>2779</v>
      </c>
      <c r="C25" s="203">
        <v>483</v>
      </c>
      <c r="D25" s="203">
        <v>1593</v>
      </c>
      <c r="E25" s="203">
        <v>703</v>
      </c>
      <c r="F25" s="202">
        <v>143</v>
      </c>
      <c r="G25" s="202">
        <v>286</v>
      </c>
      <c r="H25" s="202">
        <v>377</v>
      </c>
      <c r="I25" s="202">
        <v>1973</v>
      </c>
      <c r="J25" s="202">
        <v>1519</v>
      </c>
      <c r="K25" s="202">
        <v>11072</v>
      </c>
      <c r="L25" s="202">
        <v>66806</v>
      </c>
      <c r="M25" s="202">
        <v>221</v>
      </c>
      <c r="N25" s="202">
        <v>177</v>
      </c>
    </row>
    <row r="26" spans="1:16" ht="12.75" customHeight="1">
      <c r="A26" s="204" t="s">
        <v>395</v>
      </c>
      <c r="B26" s="205">
        <v>657</v>
      </c>
      <c r="C26" s="205">
        <v>95</v>
      </c>
      <c r="D26" s="205">
        <v>393</v>
      </c>
      <c r="E26" s="205">
        <v>169</v>
      </c>
      <c r="F26" s="206">
        <v>0</v>
      </c>
      <c r="G26" s="206">
        <v>0</v>
      </c>
      <c r="H26" s="206">
        <v>73</v>
      </c>
      <c r="I26" s="206">
        <v>584</v>
      </c>
      <c r="J26" s="206">
        <v>282</v>
      </c>
      <c r="K26" s="206">
        <v>1424</v>
      </c>
      <c r="L26" s="206">
        <v>10763</v>
      </c>
      <c r="M26" s="206">
        <v>86</v>
      </c>
      <c r="N26" s="206">
        <v>37</v>
      </c>
    </row>
    <row r="27" spans="1:16" ht="12.75" customHeight="1">
      <c r="A27" s="204" t="s">
        <v>396</v>
      </c>
      <c r="B27" s="205">
        <v>565</v>
      </c>
      <c r="C27" s="205">
        <v>98</v>
      </c>
      <c r="D27" s="205">
        <v>319</v>
      </c>
      <c r="E27" s="205">
        <v>148</v>
      </c>
      <c r="F27" s="206">
        <v>0</v>
      </c>
      <c r="G27" s="206">
        <v>37</v>
      </c>
      <c r="H27" s="206">
        <v>88</v>
      </c>
      <c r="I27" s="206">
        <v>440</v>
      </c>
      <c r="J27" s="206">
        <v>301</v>
      </c>
      <c r="K27" s="206">
        <v>3325</v>
      </c>
      <c r="L27" s="206">
        <v>14343</v>
      </c>
      <c r="M27" s="206">
        <v>24</v>
      </c>
      <c r="N27" s="206">
        <v>63</v>
      </c>
    </row>
    <row r="28" spans="1:16" ht="12.75" customHeight="1">
      <c r="A28" s="204" t="s">
        <v>397</v>
      </c>
      <c r="B28" s="205">
        <v>1090</v>
      </c>
      <c r="C28" s="205">
        <v>218</v>
      </c>
      <c r="D28" s="205">
        <v>576</v>
      </c>
      <c r="E28" s="205">
        <v>296</v>
      </c>
      <c r="F28" s="206">
        <v>133</v>
      </c>
      <c r="G28" s="206">
        <v>108</v>
      </c>
      <c r="H28" s="206">
        <v>176</v>
      </c>
      <c r="I28" s="206">
        <v>673</v>
      </c>
      <c r="J28" s="206">
        <v>544</v>
      </c>
      <c r="K28" s="206">
        <v>3004</v>
      </c>
      <c r="L28" s="206">
        <v>22192</v>
      </c>
      <c r="M28" s="206">
        <v>50</v>
      </c>
      <c r="N28" s="206">
        <v>36</v>
      </c>
    </row>
    <row r="29" spans="1:16" ht="12.75" customHeight="1">
      <c r="A29" s="204" t="s">
        <v>398</v>
      </c>
      <c r="B29" s="205">
        <v>124</v>
      </c>
      <c r="C29" s="205">
        <v>12</v>
      </c>
      <c r="D29" s="205">
        <v>86</v>
      </c>
      <c r="E29" s="205">
        <v>26</v>
      </c>
      <c r="F29" s="206">
        <v>0</v>
      </c>
      <c r="G29" s="206">
        <v>0</v>
      </c>
      <c r="H29" s="206">
        <v>0</v>
      </c>
      <c r="I29" s="206">
        <v>124</v>
      </c>
      <c r="J29" s="206">
        <v>208</v>
      </c>
      <c r="K29" s="206">
        <v>863</v>
      </c>
      <c r="L29" s="206">
        <v>7246</v>
      </c>
      <c r="M29" s="206">
        <v>43</v>
      </c>
      <c r="N29" s="206">
        <v>21</v>
      </c>
    </row>
    <row r="30" spans="1:16" ht="12.75" customHeight="1">
      <c r="A30" s="204" t="s">
        <v>399</v>
      </c>
      <c r="B30" s="205">
        <v>343</v>
      </c>
      <c r="C30" s="205">
        <v>60</v>
      </c>
      <c r="D30" s="205">
        <v>219</v>
      </c>
      <c r="E30" s="205">
        <v>64</v>
      </c>
      <c r="F30" s="206">
        <v>10</v>
      </c>
      <c r="G30" s="206">
        <v>141</v>
      </c>
      <c r="H30" s="206">
        <v>40</v>
      </c>
      <c r="I30" s="206">
        <v>152</v>
      </c>
      <c r="J30" s="206">
        <v>184</v>
      </c>
      <c r="K30" s="206">
        <v>2456</v>
      </c>
      <c r="L30" s="206">
        <v>12262</v>
      </c>
      <c r="M30" s="206">
        <v>18</v>
      </c>
      <c r="N30" s="206">
        <v>19</v>
      </c>
    </row>
    <row r="31" spans="1:16" ht="12.75" customHeight="1">
      <c r="A31" s="200" t="s">
        <v>400</v>
      </c>
      <c r="B31" s="203">
        <v>1529</v>
      </c>
      <c r="C31" s="203">
        <v>379</v>
      </c>
      <c r="D31" s="203">
        <v>791</v>
      </c>
      <c r="E31" s="203">
        <v>359</v>
      </c>
      <c r="F31" s="208">
        <v>0</v>
      </c>
      <c r="G31" s="208">
        <v>0</v>
      </c>
      <c r="H31" s="208">
        <v>0</v>
      </c>
      <c r="I31" s="209">
        <v>1529</v>
      </c>
      <c r="J31" s="202">
        <v>748</v>
      </c>
      <c r="K31" s="202">
        <v>10053</v>
      </c>
      <c r="L31" s="202">
        <v>54063</v>
      </c>
      <c r="M31" s="202">
        <v>5</v>
      </c>
      <c r="N31" s="202">
        <v>3</v>
      </c>
    </row>
    <row r="32" spans="1:16" ht="12.75" customHeight="1">
      <c r="A32" s="200" t="s">
        <v>401</v>
      </c>
      <c r="B32" s="203">
        <v>628</v>
      </c>
      <c r="C32" s="203">
        <v>119</v>
      </c>
      <c r="D32" s="203">
        <v>417</v>
      </c>
      <c r="E32" s="203">
        <v>92</v>
      </c>
      <c r="F32" s="202">
        <v>0</v>
      </c>
      <c r="G32" s="202">
        <v>0</v>
      </c>
      <c r="H32" s="202">
        <v>0</v>
      </c>
      <c r="I32" s="202">
        <v>628</v>
      </c>
      <c r="J32" s="202">
        <v>190</v>
      </c>
      <c r="K32" s="202">
        <v>3697</v>
      </c>
      <c r="L32" s="202">
        <v>15808</v>
      </c>
      <c r="M32" s="202">
        <v>234</v>
      </c>
      <c r="N32" s="202">
        <v>108</v>
      </c>
    </row>
    <row r="33" spans="1:15" ht="13.5" customHeight="1">
      <c r="A33" s="1651"/>
      <c r="B33" s="1674" t="s">
        <v>402</v>
      </c>
      <c r="C33" s="1675"/>
      <c r="D33" s="1675"/>
      <c r="E33" s="1675"/>
      <c r="F33" s="1675"/>
      <c r="G33" s="1675"/>
      <c r="H33" s="1675"/>
      <c r="I33" s="1675"/>
      <c r="J33" s="1667" t="s">
        <v>403</v>
      </c>
      <c r="K33" s="1667"/>
      <c r="L33" s="1667"/>
      <c r="M33" s="1676" t="s">
        <v>404</v>
      </c>
      <c r="N33" s="1676"/>
    </row>
    <row r="34" spans="1:15">
      <c r="A34" s="1651"/>
      <c r="B34" s="1677" t="s">
        <v>405</v>
      </c>
      <c r="C34" s="1678"/>
      <c r="D34" s="1678"/>
      <c r="E34" s="1679"/>
      <c r="F34" s="1667" t="s">
        <v>406</v>
      </c>
      <c r="G34" s="1680" t="s">
        <v>407</v>
      </c>
      <c r="H34" s="1681"/>
      <c r="I34" s="1681"/>
      <c r="J34" s="1667"/>
      <c r="K34" s="1667"/>
      <c r="L34" s="1667"/>
      <c r="M34" s="1676"/>
      <c r="N34" s="1676"/>
    </row>
    <row r="35" spans="1:15" ht="51">
      <c r="A35" s="1651"/>
      <c r="B35" s="194" t="s">
        <v>15</v>
      </c>
      <c r="C35" s="194" t="s">
        <v>408</v>
      </c>
      <c r="D35" s="194" t="s">
        <v>409</v>
      </c>
      <c r="E35" s="194" t="s">
        <v>410</v>
      </c>
      <c r="F35" s="1667"/>
      <c r="G35" s="194" t="s">
        <v>411</v>
      </c>
      <c r="H35" s="194" t="s">
        <v>412</v>
      </c>
      <c r="I35" s="195" t="s">
        <v>413</v>
      </c>
      <c r="J35" s="196" t="s">
        <v>15</v>
      </c>
      <c r="K35" s="196" t="s">
        <v>414</v>
      </c>
      <c r="L35" s="196" t="s">
        <v>415</v>
      </c>
      <c r="M35" s="197" t="s">
        <v>15</v>
      </c>
      <c r="N35" s="197" t="s">
        <v>414</v>
      </c>
    </row>
    <row r="36" spans="1:15" ht="13.5" customHeight="1">
      <c r="A36" s="1651"/>
      <c r="B36" s="1680" t="s">
        <v>416</v>
      </c>
      <c r="C36" s="1681"/>
      <c r="D36" s="1681"/>
      <c r="E36" s="1681"/>
      <c r="F36" s="1681"/>
      <c r="G36" s="1681"/>
      <c r="H36" s="1681"/>
      <c r="I36" s="1681"/>
      <c r="J36" s="1682"/>
      <c r="K36" s="198" t="s">
        <v>375</v>
      </c>
      <c r="L36" s="198" t="s">
        <v>376</v>
      </c>
      <c r="M36" s="199" t="s">
        <v>416</v>
      </c>
      <c r="N36" s="199" t="s">
        <v>375</v>
      </c>
    </row>
    <row r="37" spans="1:15" ht="9.9499999999999993" customHeight="1">
      <c r="A37" s="1647" t="s">
        <v>8</v>
      </c>
      <c r="B37" s="1647"/>
      <c r="C37" s="1647"/>
      <c r="D37" s="1647"/>
      <c r="E37" s="1647"/>
      <c r="F37" s="1683"/>
      <c r="G37" s="1683"/>
      <c r="H37" s="1683"/>
      <c r="I37" s="1683"/>
      <c r="J37" s="1683"/>
      <c r="K37" s="1683"/>
      <c r="L37" s="1683"/>
      <c r="M37" s="1683"/>
      <c r="N37" s="1683"/>
    </row>
    <row r="38" spans="1:15" ht="9.75" customHeight="1">
      <c r="A38" s="1648" t="s">
        <v>217</v>
      </c>
      <c r="B38" s="1648"/>
      <c r="C38" s="1648"/>
      <c r="D38" s="1648"/>
      <c r="E38" s="1648"/>
      <c r="F38" s="1684"/>
      <c r="G38" s="1684"/>
      <c r="H38" s="1684"/>
      <c r="I38" s="1684"/>
      <c r="J38" s="1684"/>
      <c r="K38" s="1684"/>
      <c r="L38" s="1684"/>
      <c r="M38" s="1684"/>
      <c r="N38" s="1684"/>
    </row>
    <row r="39" spans="1:15" ht="9.75" customHeight="1">
      <c r="A39" s="1648" t="s">
        <v>218</v>
      </c>
      <c r="B39" s="1648"/>
      <c r="C39" s="1648"/>
      <c r="D39" s="1648"/>
      <c r="E39" s="1648"/>
      <c r="F39" s="1648"/>
      <c r="G39" s="1648"/>
      <c r="H39" s="1648"/>
      <c r="I39" s="1648"/>
      <c r="J39" s="1648"/>
      <c r="K39" s="1685"/>
      <c r="L39" s="1685"/>
      <c r="M39" s="1685"/>
      <c r="N39" s="1685"/>
    </row>
    <row r="40" spans="1:15" ht="93" customHeight="1">
      <c r="A40" s="1686" t="s">
        <v>417</v>
      </c>
      <c r="B40" s="1686"/>
      <c r="C40" s="1686"/>
      <c r="D40" s="1686"/>
      <c r="E40" s="1686"/>
      <c r="F40" s="1686"/>
      <c r="G40" s="1686"/>
      <c r="H40" s="1686"/>
      <c r="I40" s="1686"/>
      <c r="J40" s="1686"/>
      <c r="K40" s="1686"/>
      <c r="L40" s="1686"/>
      <c r="M40" s="1686"/>
      <c r="N40" s="1686"/>
      <c r="O40" s="210"/>
    </row>
    <row r="41" spans="1:15" ht="90.75" customHeight="1">
      <c r="A41" s="1686" t="s">
        <v>418</v>
      </c>
      <c r="B41" s="1686"/>
      <c r="C41" s="1686"/>
      <c r="D41" s="1686"/>
      <c r="E41" s="1686"/>
      <c r="F41" s="1686"/>
      <c r="G41" s="1686"/>
      <c r="H41" s="1686"/>
      <c r="I41" s="1686"/>
      <c r="J41" s="1686"/>
      <c r="K41" s="1686"/>
      <c r="L41" s="1686"/>
      <c r="M41" s="1686"/>
      <c r="N41" s="1686"/>
    </row>
    <row r="42" spans="1:15" ht="11.25" customHeight="1">
      <c r="A42" s="211"/>
      <c r="B42" s="211"/>
      <c r="C42" s="211"/>
      <c r="D42" s="211"/>
      <c r="E42" s="211"/>
      <c r="F42" s="211"/>
      <c r="G42" s="211"/>
      <c r="H42" s="211"/>
      <c r="I42" s="211"/>
      <c r="J42" s="211"/>
      <c r="K42" s="211"/>
      <c r="L42" s="211"/>
      <c r="M42" s="211"/>
      <c r="N42" s="211"/>
    </row>
    <row r="43" spans="1:15" ht="9.75" customHeight="1">
      <c r="A43" s="212" t="s">
        <v>3</v>
      </c>
      <c r="B43" s="212"/>
      <c r="C43" s="212"/>
      <c r="D43" s="212"/>
      <c r="E43" s="212"/>
      <c r="F43" s="211"/>
      <c r="G43" s="211"/>
      <c r="H43" s="211"/>
      <c r="I43" s="211"/>
      <c r="J43" s="211"/>
      <c r="K43" s="211"/>
      <c r="L43" s="211"/>
      <c r="M43" s="211"/>
      <c r="N43" s="211"/>
    </row>
    <row r="44" spans="1:15">
      <c r="A44" s="179" t="s">
        <v>419</v>
      </c>
      <c r="B44" s="179"/>
      <c r="C44" s="179"/>
      <c r="D44" s="179"/>
      <c r="E44" s="179"/>
    </row>
    <row r="45" spans="1:15">
      <c r="A45" s="179" t="s">
        <v>420</v>
      </c>
      <c r="B45" s="179"/>
      <c r="C45" s="179"/>
      <c r="D45" s="179"/>
      <c r="E45" s="179"/>
    </row>
    <row r="46" spans="1:15">
      <c r="A46" s="179" t="s">
        <v>421</v>
      </c>
      <c r="B46" s="179"/>
      <c r="C46" s="179"/>
      <c r="D46" s="179"/>
      <c r="E46" s="179"/>
    </row>
    <row r="47" spans="1:15">
      <c r="A47" s="179" t="s">
        <v>422</v>
      </c>
      <c r="B47" s="179"/>
      <c r="C47" s="179"/>
      <c r="D47" s="179"/>
      <c r="E47" s="179"/>
    </row>
    <row r="48" spans="1:15">
      <c r="A48" s="179" t="s">
        <v>423</v>
      </c>
      <c r="B48" s="179"/>
      <c r="C48" s="179"/>
      <c r="D48" s="179"/>
      <c r="E48" s="179"/>
    </row>
    <row r="49" spans="1:14">
      <c r="A49" s="179" t="s">
        <v>424</v>
      </c>
      <c r="B49" s="179"/>
      <c r="C49" s="179"/>
      <c r="D49" s="179"/>
      <c r="E49" s="179"/>
    </row>
    <row r="50" spans="1:14">
      <c r="F50" s="204"/>
      <c r="G50" s="204"/>
      <c r="H50" s="204"/>
      <c r="I50" s="204"/>
      <c r="M50" s="204"/>
      <c r="N50" s="204"/>
    </row>
  </sheetData>
  <mergeCells count="23">
    <mergeCell ref="A37:N37"/>
    <mergeCell ref="A38:N38"/>
    <mergeCell ref="A39:N39"/>
    <mergeCell ref="A40:N40"/>
    <mergeCell ref="A41:N41"/>
    <mergeCell ref="A33:A36"/>
    <mergeCell ref="B33:I33"/>
    <mergeCell ref="J33:L34"/>
    <mergeCell ref="M33:N34"/>
    <mergeCell ref="B34:E34"/>
    <mergeCell ref="F34:F35"/>
    <mergeCell ref="G34:I34"/>
    <mergeCell ref="B36:J36"/>
    <mergeCell ref="A1:N1"/>
    <mergeCell ref="A2:N2"/>
    <mergeCell ref="A3:A6"/>
    <mergeCell ref="B3:I3"/>
    <mergeCell ref="J3:L4"/>
    <mergeCell ref="M3:N4"/>
    <mergeCell ref="B4:E4"/>
    <mergeCell ref="F4:F5"/>
    <mergeCell ref="G4:I4"/>
    <mergeCell ref="B6:J6"/>
  </mergeCells>
  <conditionalFormatting sqref="B7:N32">
    <cfRule type="cellIs" dxfId="26" priority="1" operator="between">
      <formula>0.00000000000000001</formula>
      <formula>0.499999999999999</formula>
    </cfRule>
  </conditionalFormatting>
  <hyperlinks>
    <hyperlink ref="A44" r:id="rId1"/>
    <hyperlink ref="A45" r:id="rId2"/>
    <hyperlink ref="A46" r:id="rId3"/>
    <hyperlink ref="A47" r:id="rId4"/>
    <hyperlink ref="A48" r:id="rId5"/>
    <hyperlink ref="A49" r:id="rId6"/>
    <hyperlink ref="J5" r:id="rId7"/>
    <hyperlink ref="K5" r:id="rId8"/>
    <hyperlink ref="L5" r:id="rId9"/>
    <hyperlink ref="M5" r:id="rId10"/>
    <hyperlink ref="N5" r:id="rId11"/>
    <hyperlink ref="N35" r:id="rId12"/>
    <hyperlink ref="M35" r:id="rId13"/>
    <hyperlink ref="J35" r:id="rId14"/>
    <hyperlink ref="K35" r:id="rId15"/>
    <hyperlink ref="L35" r:id="rId16"/>
    <hyperlink ref="B3:I3" r:id="rId17" display="Pescadores/as matriculados/as em 31 de dezembro"/>
    <hyperlink ref="B33:I33"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57.xml><?xml version="1.0" encoding="utf-8"?>
<worksheet xmlns="http://schemas.openxmlformats.org/spreadsheetml/2006/main" xmlns:r="http://schemas.openxmlformats.org/officeDocument/2006/relationships">
  <sheetPr>
    <pageSetUpPr fitToPage="1"/>
  </sheetPr>
  <dimension ref="A1:M90"/>
  <sheetViews>
    <sheetView showGridLines="0" zoomScaleNormal="100" zoomScaleSheetLayoutView="100" workbookViewId="0">
      <selection sqref="A1:N1"/>
    </sheetView>
  </sheetViews>
  <sheetFormatPr defaultColWidth="7.85546875" defaultRowHeight="12.75"/>
  <cols>
    <col min="1" max="1" width="15.85546875" style="181" customWidth="1"/>
    <col min="2" max="2" width="5.5703125" style="180" customWidth="1"/>
    <col min="3" max="3" width="6.28515625" style="180" customWidth="1"/>
    <col min="4" max="4" width="5.5703125" style="180" customWidth="1"/>
    <col min="5" max="5" width="6.28515625" style="180" customWidth="1"/>
    <col min="6" max="6" width="5.5703125" style="180" customWidth="1"/>
    <col min="7" max="7" width="6.28515625" style="180" customWidth="1"/>
    <col min="8" max="8" width="5.5703125" style="180" customWidth="1"/>
    <col min="9" max="9" width="6.28515625" style="175" customWidth="1"/>
    <col min="10" max="10" width="6" style="175" customWidth="1"/>
    <col min="11" max="11" width="6.28515625" style="175" customWidth="1"/>
    <col min="12" max="12" width="23" style="175" customWidth="1"/>
    <col min="13" max="208" width="7.85546875" style="175"/>
    <col min="209" max="209" width="19.5703125" style="175" customWidth="1"/>
    <col min="210" max="210" width="5.5703125" style="175" customWidth="1"/>
    <col min="211" max="211" width="6.42578125" style="175" customWidth="1"/>
    <col min="212" max="212" width="4.28515625" style="175" customWidth="1"/>
    <col min="213" max="215" width="6" style="175" customWidth="1"/>
    <col min="216" max="216" width="4.5703125" style="175" customWidth="1"/>
    <col min="217" max="217" width="6" style="175" customWidth="1"/>
    <col min="218" max="218" width="6.140625" style="175" customWidth="1"/>
    <col min="219" max="219" width="6" style="175" customWidth="1"/>
    <col min="220" max="220" width="20" style="175" customWidth="1"/>
    <col min="221" max="221" width="9.7109375" style="175" customWidth="1"/>
    <col min="222" max="464" width="7.85546875" style="175"/>
    <col min="465" max="465" width="19.5703125" style="175" customWidth="1"/>
    <col min="466" max="466" width="5.5703125" style="175" customWidth="1"/>
    <col min="467" max="467" width="6.42578125" style="175" customWidth="1"/>
    <col min="468" max="468" width="4.28515625" style="175" customWidth="1"/>
    <col min="469" max="471" width="6" style="175" customWidth="1"/>
    <col min="472" max="472" width="4.5703125" style="175" customWidth="1"/>
    <col min="473" max="473" width="6" style="175" customWidth="1"/>
    <col min="474" max="474" width="6.140625" style="175" customWidth="1"/>
    <col min="475" max="475" width="6" style="175" customWidth="1"/>
    <col min="476" max="476" width="20" style="175" customWidth="1"/>
    <col min="477" max="477" width="9.7109375" style="175" customWidth="1"/>
    <col min="478" max="720" width="7.85546875" style="175"/>
    <col min="721" max="721" width="19.5703125" style="175" customWidth="1"/>
    <col min="722" max="722" width="5.5703125" style="175" customWidth="1"/>
    <col min="723" max="723" width="6.42578125" style="175" customWidth="1"/>
    <col min="724" max="724" width="4.28515625" style="175" customWidth="1"/>
    <col min="725" max="727" width="6" style="175" customWidth="1"/>
    <col min="728" max="728" width="4.5703125" style="175" customWidth="1"/>
    <col min="729" max="729" width="6" style="175" customWidth="1"/>
    <col min="730" max="730" width="6.140625" style="175" customWidth="1"/>
    <col min="731" max="731" width="6" style="175" customWidth="1"/>
    <col min="732" max="732" width="20" style="175" customWidth="1"/>
    <col min="733" max="733" width="9.7109375" style="175" customWidth="1"/>
    <col min="734" max="976" width="7.85546875" style="175"/>
    <col min="977" max="977" width="19.5703125" style="175" customWidth="1"/>
    <col min="978" max="978" width="5.5703125" style="175" customWidth="1"/>
    <col min="979" max="979" width="6.42578125" style="175" customWidth="1"/>
    <col min="980" max="980" width="4.28515625" style="175" customWidth="1"/>
    <col min="981" max="983" width="6" style="175" customWidth="1"/>
    <col min="984" max="984" width="4.5703125" style="175" customWidth="1"/>
    <col min="985" max="985" width="6" style="175" customWidth="1"/>
    <col min="986" max="986" width="6.140625" style="175" customWidth="1"/>
    <col min="987" max="987" width="6" style="175" customWidth="1"/>
    <col min="988" max="988" width="20" style="175" customWidth="1"/>
    <col min="989" max="989" width="9.7109375" style="175" customWidth="1"/>
    <col min="990" max="1232" width="7.85546875" style="175"/>
    <col min="1233" max="1233" width="19.5703125" style="175" customWidth="1"/>
    <col min="1234" max="1234" width="5.5703125" style="175" customWidth="1"/>
    <col min="1235" max="1235" width="6.42578125" style="175" customWidth="1"/>
    <col min="1236" max="1236" width="4.28515625" style="175" customWidth="1"/>
    <col min="1237" max="1239" width="6" style="175" customWidth="1"/>
    <col min="1240" max="1240" width="4.5703125" style="175" customWidth="1"/>
    <col min="1241" max="1241" width="6" style="175" customWidth="1"/>
    <col min="1242" max="1242" width="6.140625" style="175" customWidth="1"/>
    <col min="1243" max="1243" width="6" style="175" customWidth="1"/>
    <col min="1244" max="1244" width="20" style="175" customWidth="1"/>
    <col min="1245" max="1245" width="9.7109375" style="175" customWidth="1"/>
    <col min="1246" max="1488" width="7.85546875" style="175"/>
    <col min="1489" max="1489" width="19.5703125" style="175" customWidth="1"/>
    <col min="1490" max="1490" width="5.5703125" style="175" customWidth="1"/>
    <col min="1491" max="1491" width="6.42578125" style="175" customWidth="1"/>
    <col min="1492" max="1492" width="4.28515625" style="175" customWidth="1"/>
    <col min="1493" max="1495" width="6" style="175" customWidth="1"/>
    <col min="1496" max="1496" width="4.5703125" style="175" customWidth="1"/>
    <col min="1497" max="1497" width="6" style="175" customWidth="1"/>
    <col min="1498" max="1498" width="6.140625" style="175" customWidth="1"/>
    <col min="1499" max="1499" width="6" style="175" customWidth="1"/>
    <col min="1500" max="1500" width="20" style="175" customWidth="1"/>
    <col min="1501" max="1501" width="9.7109375" style="175" customWidth="1"/>
    <col min="1502" max="1744" width="7.85546875" style="175"/>
    <col min="1745" max="1745" width="19.5703125" style="175" customWidth="1"/>
    <col min="1746" max="1746" width="5.5703125" style="175" customWidth="1"/>
    <col min="1747" max="1747" width="6.42578125" style="175" customWidth="1"/>
    <col min="1748" max="1748" width="4.28515625" style="175" customWidth="1"/>
    <col min="1749" max="1751" width="6" style="175" customWidth="1"/>
    <col min="1752" max="1752" width="4.5703125" style="175" customWidth="1"/>
    <col min="1753" max="1753" width="6" style="175" customWidth="1"/>
    <col min="1754" max="1754" width="6.140625" style="175" customWidth="1"/>
    <col min="1755" max="1755" width="6" style="175" customWidth="1"/>
    <col min="1756" max="1756" width="20" style="175" customWidth="1"/>
    <col min="1757" max="1757" width="9.7109375" style="175" customWidth="1"/>
    <col min="1758" max="2000" width="7.85546875" style="175"/>
    <col min="2001" max="2001" width="19.5703125" style="175" customWidth="1"/>
    <col min="2002" max="2002" width="5.5703125" style="175" customWidth="1"/>
    <col min="2003" max="2003" width="6.42578125" style="175" customWidth="1"/>
    <col min="2004" max="2004" width="4.28515625" style="175" customWidth="1"/>
    <col min="2005" max="2007" width="6" style="175" customWidth="1"/>
    <col min="2008" max="2008" width="4.5703125" style="175" customWidth="1"/>
    <col min="2009" max="2009" width="6" style="175" customWidth="1"/>
    <col min="2010" max="2010" width="6.140625" style="175" customWidth="1"/>
    <col min="2011" max="2011" width="6" style="175" customWidth="1"/>
    <col min="2012" max="2012" width="20" style="175" customWidth="1"/>
    <col min="2013" max="2013" width="9.7109375" style="175" customWidth="1"/>
    <col min="2014" max="2256" width="7.85546875" style="175"/>
    <col min="2257" max="2257" width="19.5703125" style="175" customWidth="1"/>
    <col min="2258" max="2258" width="5.5703125" style="175" customWidth="1"/>
    <col min="2259" max="2259" width="6.42578125" style="175" customWidth="1"/>
    <col min="2260" max="2260" width="4.28515625" style="175" customWidth="1"/>
    <col min="2261" max="2263" width="6" style="175" customWidth="1"/>
    <col min="2264" max="2264" width="4.5703125" style="175" customWidth="1"/>
    <col min="2265" max="2265" width="6" style="175" customWidth="1"/>
    <col min="2266" max="2266" width="6.140625" style="175" customWidth="1"/>
    <col min="2267" max="2267" width="6" style="175" customWidth="1"/>
    <col min="2268" max="2268" width="20" style="175" customWidth="1"/>
    <col min="2269" max="2269" width="9.7109375" style="175" customWidth="1"/>
    <col min="2270" max="2512" width="7.85546875" style="175"/>
    <col min="2513" max="2513" width="19.5703125" style="175" customWidth="1"/>
    <col min="2514" max="2514" width="5.5703125" style="175" customWidth="1"/>
    <col min="2515" max="2515" width="6.42578125" style="175" customWidth="1"/>
    <col min="2516" max="2516" width="4.28515625" style="175" customWidth="1"/>
    <col min="2517" max="2519" width="6" style="175" customWidth="1"/>
    <col min="2520" max="2520" width="4.5703125" style="175" customWidth="1"/>
    <col min="2521" max="2521" width="6" style="175" customWidth="1"/>
    <col min="2522" max="2522" width="6.140625" style="175" customWidth="1"/>
    <col min="2523" max="2523" width="6" style="175" customWidth="1"/>
    <col min="2524" max="2524" width="20" style="175" customWidth="1"/>
    <col min="2525" max="2525" width="9.7109375" style="175" customWidth="1"/>
    <col min="2526" max="2768" width="7.85546875" style="175"/>
    <col min="2769" max="2769" width="19.5703125" style="175" customWidth="1"/>
    <col min="2770" max="2770" width="5.5703125" style="175" customWidth="1"/>
    <col min="2771" max="2771" width="6.42578125" style="175" customWidth="1"/>
    <col min="2772" max="2772" width="4.28515625" style="175" customWidth="1"/>
    <col min="2773" max="2775" width="6" style="175" customWidth="1"/>
    <col min="2776" max="2776" width="4.5703125" style="175" customWidth="1"/>
    <col min="2777" max="2777" width="6" style="175" customWidth="1"/>
    <col min="2778" max="2778" width="6.140625" style="175" customWidth="1"/>
    <col min="2779" max="2779" width="6" style="175" customWidth="1"/>
    <col min="2780" max="2780" width="20" style="175" customWidth="1"/>
    <col min="2781" max="2781" width="9.7109375" style="175" customWidth="1"/>
    <col min="2782" max="3024" width="7.85546875" style="175"/>
    <col min="3025" max="3025" width="19.5703125" style="175" customWidth="1"/>
    <col min="3026" max="3026" width="5.5703125" style="175" customWidth="1"/>
    <col min="3027" max="3027" width="6.42578125" style="175" customWidth="1"/>
    <col min="3028" max="3028" width="4.28515625" style="175" customWidth="1"/>
    <col min="3029" max="3031" width="6" style="175" customWidth="1"/>
    <col min="3032" max="3032" width="4.5703125" style="175" customWidth="1"/>
    <col min="3033" max="3033" width="6" style="175" customWidth="1"/>
    <col min="3034" max="3034" width="6.140625" style="175" customWidth="1"/>
    <col min="3035" max="3035" width="6" style="175" customWidth="1"/>
    <col min="3036" max="3036" width="20" style="175" customWidth="1"/>
    <col min="3037" max="3037" width="9.7109375" style="175" customWidth="1"/>
    <col min="3038" max="3280" width="7.85546875" style="175"/>
    <col min="3281" max="3281" width="19.5703125" style="175" customWidth="1"/>
    <col min="3282" max="3282" width="5.5703125" style="175" customWidth="1"/>
    <col min="3283" max="3283" width="6.42578125" style="175" customWidth="1"/>
    <col min="3284" max="3284" width="4.28515625" style="175" customWidth="1"/>
    <col min="3285" max="3287" width="6" style="175" customWidth="1"/>
    <col min="3288" max="3288" width="4.5703125" style="175" customWidth="1"/>
    <col min="3289" max="3289" width="6" style="175" customWidth="1"/>
    <col min="3290" max="3290" width="6.140625" style="175" customWidth="1"/>
    <col min="3291" max="3291" width="6" style="175" customWidth="1"/>
    <col min="3292" max="3292" width="20" style="175" customWidth="1"/>
    <col min="3293" max="3293" width="9.7109375" style="175" customWidth="1"/>
    <col min="3294" max="3536" width="7.85546875" style="175"/>
    <col min="3537" max="3537" width="19.5703125" style="175" customWidth="1"/>
    <col min="3538" max="3538" width="5.5703125" style="175" customWidth="1"/>
    <col min="3539" max="3539" width="6.42578125" style="175" customWidth="1"/>
    <col min="3540" max="3540" width="4.28515625" style="175" customWidth="1"/>
    <col min="3541" max="3543" width="6" style="175" customWidth="1"/>
    <col min="3544" max="3544" width="4.5703125" style="175" customWidth="1"/>
    <col min="3545" max="3545" width="6" style="175" customWidth="1"/>
    <col min="3546" max="3546" width="6.140625" style="175" customWidth="1"/>
    <col min="3547" max="3547" width="6" style="175" customWidth="1"/>
    <col min="3548" max="3548" width="20" style="175" customWidth="1"/>
    <col min="3549" max="3549" width="9.7109375" style="175" customWidth="1"/>
    <col min="3550" max="3792" width="7.85546875" style="175"/>
    <col min="3793" max="3793" width="19.5703125" style="175" customWidth="1"/>
    <col min="3794" max="3794" width="5.5703125" style="175" customWidth="1"/>
    <col min="3795" max="3795" width="6.42578125" style="175" customWidth="1"/>
    <col min="3796" max="3796" width="4.28515625" style="175" customWidth="1"/>
    <col min="3797" max="3799" width="6" style="175" customWidth="1"/>
    <col min="3800" max="3800" width="4.5703125" style="175" customWidth="1"/>
    <col min="3801" max="3801" width="6" style="175" customWidth="1"/>
    <col min="3802" max="3802" width="6.140625" style="175" customWidth="1"/>
    <col min="3803" max="3803" width="6" style="175" customWidth="1"/>
    <col min="3804" max="3804" width="20" style="175" customWidth="1"/>
    <col min="3805" max="3805" width="9.7109375" style="175" customWidth="1"/>
    <col min="3806" max="4048" width="7.85546875" style="175"/>
    <col min="4049" max="4049" width="19.5703125" style="175" customWidth="1"/>
    <col min="4050" max="4050" width="5.5703125" style="175" customWidth="1"/>
    <col min="4051" max="4051" width="6.42578125" style="175" customWidth="1"/>
    <col min="4052" max="4052" width="4.28515625" style="175" customWidth="1"/>
    <col min="4053" max="4055" width="6" style="175" customWidth="1"/>
    <col min="4056" max="4056" width="4.5703125" style="175" customWidth="1"/>
    <col min="4057" max="4057" width="6" style="175" customWidth="1"/>
    <col min="4058" max="4058" width="6.140625" style="175" customWidth="1"/>
    <col min="4059" max="4059" width="6" style="175" customWidth="1"/>
    <col min="4060" max="4060" width="20" style="175" customWidth="1"/>
    <col min="4061" max="4061" width="9.7109375" style="175" customWidth="1"/>
    <col min="4062" max="4304" width="7.85546875" style="175"/>
    <col min="4305" max="4305" width="19.5703125" style="175" customWidth="1"/>
    <col min="4306" max="4306" width="5.5703125" style="175" customWidth="1"/>
    <col min="4307" max="4307" width="6.42578125" style="175" customWidth="1"/>
    <col min="4308" max="4308" width="4.28515625" style="175" customWidth="1"/>
    <col min="4309" max="4311" width="6" style="175" customWidth="1"/>
    <col min="4312" max="4312" width="4.5703125" style="175" customWidth="1"/>
    <col min="4313" max="4313" width="6" style="175" customWidth="1"/>
    <col min="4314" max="4314" width="6.140625" style="175" customWidth="1"/>
    <col min="4315" max="4315" width="6" style="175" customWidth="1"/>
    <col min="4316" max="4316" width="20" style="175" customWidth="1"/>
    <col min="4317" max="4317" width="9.7109375" style="175" customWidth="1"/>
    <col min="4318" max="4560" width="7.85546875" style="175"/>
    <col min="4561" max="4561" width="19.5703125" style="175" customWidth="1"/>
    <col min="4562" max="4562" width="5.5703125" style="175" customWidth="1"/>
    <col min="4563" max="4563" width="6.42578125" style="175" customWidth="1"/>
    <col min="4564" max="4564" width="4.28515625" style="175" customWidth="1"/>
    <col min="4565" max="4567" width="6" style="175" customWidth="1"/>
    <col min="4568" max="4568" width="4.5703125" style="175" customWidth="1"/>
    <col min="4569" max="4569" width="6" style="175" customWidth="1"/>
    <col min="4570" max="4570" width="6.140625" style="175" customWidth="1"/>
    <col min="4571" max="4571" width="6" style="175" customWidth="1"/>
    <col min="4572" max="4572" width="20" style="175" customWidth="1"/>
    <col min="4573" max="4573" width="9.7109375" style="175" customWidth="1"/>
    <col min="4574" max="4816" width="7.85546875" style="175"/>
    <col min="4817" max="4817" width="19.5703125" style="175" customWidth="1"/>
    <col min="4818" max="4818" width="5.5703125" style="175" customWidth="1"/>
    <col min="4819" max="4819" width="6.42578125" style="175" customWidth="1"/>
    <col min="4820" max="4820" width="4.28515625" style="175" customWidth="1"/>
    <col min="4821" max="4823" width="6" style="175" customWidth="1"/>
    <col min="4824" max="4824" width="4.5703125" style="175" customWidth="1"/>
    <col min="4825" max="4825" width="6" style="175" customWidth="1"/>
    <col min="4826" max="4826" width="6.140625" style="175" customWidth="1"/>
    <col min="4827" max="4827" width="6" style="175" customWidth="1"/>
    <col min="4828" max="4828" width="20" style="175" customWidth="1"/>
    <col min="4829" max="4829" width="9.7109375" style="175" customWidth="1"/>
    <col min="4830" max="5072" width="7.85546875" style="175"/>
    <col min="5073" max="5073" width="19.5703125" style="175" customWidth="1"/>
    <col min="5074" max="5074" width="5.5703125" style="175" customWidth="1"/>
    <col min="5075" max="5075" width="6.42578125" style="175" customWidth="1"/>
    <col min="5076" max="5076" width="4.28515625" style="175" customWidth="1"/>
    <col min="5077" max="5079" width="6" style="175" customWidth="1"/>
    <col min="5080" max="5080" width="4.5703125" style="175" customWidth="1"/>
    <col min="5081" max="5081" width="6" style="175" customWidth="1"/>
    <col min="5082" max="5082" width="6.140625" style="175" customWidth="1"/>
    <col min="5083" max="5083" width="6" style="175" customWidth="1"/>
    <col min="5084" max="5084" width="20" style="175" customWidth="1"/>
    <col min="5085" max="5085" width="9.7109375" style="175" customWidth="1"/>
    <col min="5086" max="5328" width="7.85546875" style="175"/>
    <col min="5329" max="5329" width="19.5703125" style="175" customWidth="1"/>
    <col min="5330" max="5330" width="5.5703125" style="175" customWidth="1"/>
    <col min="5331" max="5331" width="6.42578125" style="175" customWidth="1"/>
    <col min="5332" max="5332" width="4.28515625" style="175" customWidth="1"/>
    <col min="5333" max="5335" width="6" style="175" customWidth="1"/>
    <col min="5336" max="5336" width="4.5703125" style="175" customWidth="1"/>
    <col min="5337" max="5337" width="6" style="175" customWidth="1"/>
    <col min="5338" max="5338" width="6.140625" style="175" customWidth="1"/>
    <col min="5339" max="5339" width="6" style="175" customWidth="1"/>
    <col min="5340" max="5340" width="20" style="175" customWidth="1"/>
    <col min="5341" max="5341" width="9.7109375" style="175" customWidth="1"/>
    <col min="5342" max="5584" width="7.85546875" style="175"/>
    <col min="5585" max="5585" width="19.5703125" style="175" customWidth="1"/>
    <col min="5586" max="5586" width="5.5703125" style="175" customWidth="1"/>
    <col min="5587" max="5587" width="6.42578125" style="175" customWidth="1"/>
    <col min="5588" max="5588" width="4.28515625" style="175" customWidth="1"/>
    <col min="5589" max="5591" width="6" style="175" customWidth="1"/>
    <col min="5592" max="5592" width="4.5703125" style="175" customWidth="1"/>
    <col min="5593" max="5593" width="6" style="175" customWidth="1"/>
    <col min="5594" max="5594" width="6.140625" style="175" customWidth="1"/>
    <col min="5595" max="5595" width="6" style="175" customWidth="1"/>
    <col min="5596" max="5596" width="20" style="175" customWidth="1"/>
    <col min="5597" max="5597" width="9.7109375" style="175" customWidth="1"/>
    <col min="5598" max="5840" width="7.85546875" style="175"/>
    <col min="5841" max="5841" width="19.5703125" style="175" customWidth="1"/>
    <col min="5842" max="5842" width="5.5703125" style="175" customWidth="1"/>
    <col min="5843" max="5843" width="6.42578125" style="175" customWidth="1"/>
    <col min="5844" max="5844" width="4.28515625" style="175" customWidth="1"/>
    <col min="5845" max="5847" width="6" style="175" customWidth="1"/>
    <col min="5848" max="5848" width="4.5703125" style="175" customWidth="1"/>
    <col min="5849" max="5849" width="6" style="175" customWidth="1"/>
    <col min="5850" max="5850" width="6.140625" style="175" customWidth="1"/>
    <col min="5851" max="5851" width="6" style="175" customWidth="1"/>
    <col min="5852" max="5852" width="20" style="175" customWidth="1"/>
    <col min="5853" max="5853" width="9.7109375" style="175" customWidth="1"/>
    <col min="5854" max="6096" width="7.85546875" style="175"/>
    <col min="6097" max="6097" width="19.5703125" style="175" customWidth="1"/>
    <col min="6098" max="6098" width="5.5703125" style="175" customWidth="1"/>
    <col min="6099" max="6099" width="6.42578125" style="175" customWidth="1"/>
    <col min="6100" max="6100" width="4.28515625" style="175" customWidth="1"/>
    <col min="6101" max="6103" width="6" style="175" customWidth="1"/>
    <col min="6104" max="6104" width="4.5703125" style="175" customWidth="1"/>
    <col min="6105" max="6105" width="6" style="175" customWidth="1"/>
    <col min="6106" max="6106" width="6.140625" style="175" customWidth="1"/>
    <col min="6107" max="6107" width="6" style="175" customWidth="1"/>
    <col min="6108" max="6108" width="20" style="175" customWidth="1"/>
    <col min="6109" max="6109" width="9.7109375" style="175" customWidth="1"/>
    <col min="6110" max="6352" width="7.85546875" style="175"/>
    <col min="6353" max="6353" width="19.5703125" style="175" customWidth="1"/>
    <col min="6354" max="6354" width="5.5703125" style="175" customWidth="1"/>
    <col min="6355" max="6355" width="6.42578125" style="175" customWidth="1"/>
    <col min="6356" max="6356" width="4.28515625" style="175" customWidth="1"/>
    <col min="6357" max="6359" width="6" style="175" customWidth="1"/>
    <col min="6360" max="6360" width="4.5703125" style="175" customWidth="1"/>
    <col min="6361" max="6361" width="6" style="175" customWidth="1"/>
    <col min="6362" max="6362" width="6.140625" style="175" customWidth="1"/>
    <col min="6363" max="6363" width="6" style="175" customWidth="1"/>
    <col min="6364" max="6364" width="20" style="175" customWidth="1"/>
    <col min="6365" max="6365" width="9.7109375" style="175" customWidth="1"/>
    <col min="6366" max="6608" width="7.85546875" style="175"/>
    <col min="6609" max="6609" width="19.5703125" style="175" customWidth="1"/>
    <col min="6610" max="6610" width="5.5703125" style="175" customWidth="1"/>
    <col min="6611" max="6611" width="6.42578125" style="175" customWidth="1"/>
    <col min="6612" max="6612" width="4.28515625" style="175" customWidth="1"/>
    <col min="6613" max="6615" width="6" style="175" customWidth="1"/>
    <col min="6616" max="6616" width="4.5703125" style="175" customWidth="1"/>
    <col min="6617" max="6617" width="6" style="175" customWidth="1"/>
    <col min="6618" max="6618" width="6.140625" style="175" customWidth="1"/>
    <col min="6619" max="6619" width="6" style="175" customWidth="1"/>
    <col min="6620" max="6620" width="20" style="175" customWidth="1"/>
    <col min="6621" max="6621" width="9.7109375" style="175" customWidth="1"/>
    <col min="6622" max="6864" width="7.85546875" style="175"/>
    <col min="6865" max="6865" width="19.5703125" style="175" customWidth="1"/>
    <col min="6866" max="6866" width="5.5703125" style="175" customWidth="1"/>
    <col min="6867" max="6867" width="6.42578125" style="175" customWidth="1"/>
    <col min="6868" max="6868" width="4.28515625" style="175" customWidth="1"/>
    <col min="6869" max="6871" width="6" style="175" customWidth="1"/>
    <col min="6872" max="6872" width="4.5703125" style="175" customWidth="1"/>
    <col min="6873" max="6873" width="6" style="175" customWidth="1"/>
    <col min="6874" max="6874" width="6.140625" style="175" customWidth="1"/>
    <col min="6875" max="6875" width="6" style="175" customWidth="1"/>
    <col min="6876" max="6876" width="20" style="175" customWidth="1"/>
    <col min="6877" max="6877" width="9.7109375" style="175" customWidth="1"/>
    <col min="6878" max="7120" width="7.85546875" style="175"/>
    <col min="7121" max="7121" width="19.5703125" style="175" customWidth="1"/>
    <col min="7122" max="7122" width="5.5703125" style="175" customWidth="1"/>
    <col min="7123" max="7123" width="6.42578125" style="175" customWidth="1"/>
    <col min="7124" max="7124" width="4.28515625" style="175" customWidth="1"/>
    <col min="7125" max="7127" width="6" style="175" customWidth="1"/>
    <col min="7128" max="7128" width="4.5703125" style="175" customWidth="1"/>
    <col min="7129" max="7129" width="6" style="175" customWidth="1"/>
    <col min="7130" max="7130" width="6.140625" style="175" customWidth="1"/>
    <col min="7131" max="7131" width="6" style="175" customWidth="1"/>
    <col min="7132" max="7132" width="20" style="175" customWidth="1"/>
    <col min="7133" max="7133" width="9.7109375" style="175" customWidth="1"/>
    <col min="7134" max="7376" width="7.85546875" style="175"/>
    <col min="7377" max="7377" width="19.5703125" style="175" customWidth="1"/>
    <col min="7378" max="7378" width="5.5703125" style="175" customWidth="1"/>
    <col min="7379" max="7379" width="6.42578125" style="175" customWidth="1"/>
    <col min="7380" max="7380" width="4.28515625" style="175" customWidth="1"/>
    <col min="7381" max="7383" width="6" style="175" customWidth="1"/>
    <col min="7384" max="7384" width="4.5703125" style="175" customWidth="1"/>
    <col min="7385" max="7385" width="6" style="175" customWidth="1"/>
    <col min="7386" max="7386" width="6.140625" style="175" customWidth="1"/>
    <col min="7387" max="7387" width="6" style="175" customWidth="1"/>
    <col min="7388" max="7388" width="20" style="175" customWidth="1"/>
    <col min="7389" max="7389" width="9.7109375" style="175" customWidth="1"/>
    <col min="7390" max="7632" width="7.85546875" style="175"/>
    <col min="7633" max="7633" width="19.5703125" style="175" customWidth="1"/>
    <col min="7634" max="7634" width="5.5703125" style="175" customWidth="1"/>
    <col min="7635" max="7635" width="6.42578125" style="175" customWidth="1"/>
    <col min="7636" max="7636" width="4.28515625" style="175" customWidth="1"/>
    <col min="7637" max="7639" width="6" style="175" customWidth="1"/>
    <col min="7640" max="7640" width="4.5703125" style="175" customWidth="1"/>
    <col min="7641" max="7641" width="6" style="175" customWidth="1"/>
    <col min="7642" max="7642" width="6.140625" style="175" customWidth="1"/>
    <col min="7643" max="7643" width="6" style="175" customWidth="1"/>
    <col min="7644" max="7644" width="20" style="175" customWidth="1"/>
    <col min="7645" max="7645" width="9.7109375" style="175" customWidth="1"/>
    <col min="7646" max="7888" width="7.85546875" style="175"/>
    <col min="7889" max="7889" width="19.5703125" style="175" customWidth="1"/>
    <col min="7890" max="7890" width="5.5703125" style="175" customWidth="1"/>
    <col min="7891" max="7891" width="6.42578125" style="175" customWidth="1"/>
    <col min="7892" max="7892" width="4.28515625" style="175" customWidth="1"/>
    <col min="7893" max="7895" width="6" style="175" customWidth="1"/>
    <col min="7896" max="7896" width="4.5703125" style="175" customWidth="1"/>
    <col min="7897" max="7897" width="6" style="175" customWidth="1"/>
    <col min="7898" max="7898" width="6.140625" style="175" customWidth="1"/>
    <col min="7899" max="7899" width="6" style="175" customWidth="1"/>
    <col min="7900" max="7900" width="20" style="175" customWidth="1"/>
    <col min="7901" max="7901" width="9.7109375" style="175" customWidth="1"/>
    <col min="7902" max="8144" width="7.85546875" style="175"/>
    <col min="8145" max="8145" width="19.5703125" style="175" customWidth="1"/>
    <col min="8146" max="8146" width="5.5703125" style="175" customWidth="1"/>
    <col min="8147" max="8147" width="6.42578125" style="175" customWidth="1"/>
    <col min="8148" max="8148" width="4.28515625" style="175" customWidth="1"/>
    <col min="8149" max="8151" width="6" style="175" customWidth="1"/>
    <col min="8152" max="8152" width="4.5703125" style="175" customWidth="1"/>
    <col min="8153" max="8153" width="6" style="175" customWidth="1"/>
    <col min="8154" max="8154" width="6.140625" style="175" customWidth="1"/>
    <col min="8155" max="8155" width="6" style="175" customWidth="1"/>
    <col min="8156" max="8156" width="20" style="175" customWidth="1"/>
    <col min="8157" max="8157" width="9.7109375" style="175" customWidth="1"/>
    <col min="8158" max="8400" width="7.85546875" style="175"/>
    <col min="8401" max="8401" width="19.5703125" style="175" customWidth="1"/>
    <col min="8402" max="8402" width="5.5703125" style="175" customWidth="1"/>
    <col min="8403" max="8403" width="6.42578125" style="175" customWidth="1"/>
    <col min="8404" max="8404" width="4.28515625" style="175" customWidth="1"/>
    <col min="8405" max="8407" width="6" style="175" customWidth="1"/>
    <col min="8408" max="8408" width="4.5703125" style="175" customWidth="1"/>
    <col min="8409" max="8409" width="6" style="175" customWidth="1"/>
    <col min="8410" max="8410" width="6.140625" style="175" customWidth="1"/>
    <col min="8411" max="8411" width="6" style="175" customWidth="1"/>
    <col min="8412" max="8412" width="20" style="175" customWidth="1"/>
    <col min="8413" max="8413" width="9.7109375" style="175" customWidth="1"/>
    <col min="8414" max="8656" width="7.85546875" style="175"/>
    <col min="8657" max="8657" width="19.5703125" style="175" customWidth="1"/>
    <col min="8658" max="8658" width="5.5703125" style="175" customWidth="1"/>
    <col min="8659" max="8659" width="6.42578125" style="175" customWidth="1"/>
    <col min="8660" max="8660" width="4.28515625" style="175" customWidth="1"/>
    <col min="8661" max="8663" width="6" style="175" customWidth="1"/>
    <col min="8664" max="8664" width="4.5703125" style="175" customWidth="1"/>
    <col min="8665" max="8665" width="6" style="175" customWidth="1"/>
    <col min="8666" max="8666" width="6.140625" style="175" customWidth="1"/>
    <col min="8667" max="8667" width="6" style="175" customWidth="1"/>
    <col min="8668" max="8668" width="20" style="175" customWidth="1"/>
    <col min="8669" max="8669" width="9.7109375" style="175" customWidth="1"/>
    <col min="8670" max="8912" width="7.85546875" style="175"/>
    <col min="8913" max="8913" width="19.5703125" style="175" customWidth="1"/>
    <col min="8914" max="8914" width="5.5703125" style="175" customWidth="1"/>
    <col min="8915" max="8915" width="6.42578125" style="175" customWidth="1"/>
    <col min="8916" max="8916" width="4.28515625" style="175" customWidth="1"/>
    <col min="8917" max="8919" width="6" style="175" customWidth="1"/>
    <col min="8920" max="8920" width="4.5703125" style="175" customWidth="1"/>
    <col min="8921" max="8921" width="6" style="175" customWidth="1"/>
    <col min="8922" max="8922" width="6.140625" style="175" customWidth="1"/>
    <col min="8923" max="8923" width="6" style="175" customWidth="1"/>
    <col min="8924" max="8924" width="20" style="175" customWidth="1"/>
    <col min="8925" max="8925" width="9.7109375" style="175" customWidth="1"/>
    <col min="8926" max="9168" width="7.85546875" style="175"/>
    <col min="9169" max="9169" width="19.5703125" style="175" customWidth="1"/>
    <col min="9170" max="9170" width="5.5703125" style="175" customWidth="1"/>
    <col min="9171" max="9171" width="6.42578125" style="175" customWidth="1"/>
    <col min="9172" max="9172" width="4.28515625" style="175" customWidth="1"/>
    <col min="9173" max="9175" width="6" style="175" customWidth="1"/>
    <col min="9176" max="9176" width="4.5703125" style="175" customWidth="1"/>
    <col min="9177" max="9177" width="6" style="175" customWidth="1"/>
    <col min="9178" max="9178" width="6.140625" style="175" customWidth="1"/>
    <col min="9179" max="9179" width="6" style="175" customWidth="1"/>
    <col min="9180" max="9180" width="20" style="175" customWidth="1"/>
    <col min="9181" max="9181" width="9.7109375" style="175" customWidth="1"/>
    <col min="9182" max="9424" width="7.85546875" style="175"/>
    <col min="9425" max="9425" width="19.5703125" style="175" customWidth="1"/>
    <col min="9426" max="9426" width="5.5703125" style="175" customWidth="1"/>
    <col min="9427" max="9427" width="6.42578125" style="175" customWidth="1"/>
    <col min="9428" max="9428" width="4.28515625" style="175" customWidth="1"/>
    <col min="9429" max="9431" width="6" style="175" customWidth="1"/>
    <col min="9432" max="9432" width="4.5703125" style="175" customWidth="1"/>
    <col min="9433" max="9433" width="6" style="175" customWidth="1"/>
    <col min="9434" max="9434" width="6.140625" style="175" customWidth="1"/>
    <col min="9435" max="9435" width="6" style="175" customWidth="1"/>
    <col min="9436" max="9436" width="20" style="175" customWidth="1"/>
    <col min="9437" max="9437" width="9.7109375" style="175" customWidth="1"/>
    <col min="9438" max="9680" width="7.85546875" style="175"/>
    <col min="9681" max="9681" width="19.5703125" style="175" customWidth="1"/>
    <col min="9682" max="9682" width="5.5703125" style="175" customWidth="1"/>
    <col min="9683" max="9683" width="6.42578125" style="175" customWidth="1"/>
    <col min="9684" max="9684" width="4.28515625" style="175" customWidth="1"/>
    <col min="9685" max="9687" width="6" style="175" customWidth="1"/>
    <col min="9688" max="9688" width="4.5703125" style="175" customWidth="1"/>
    <col min="9689" max="9689" width="6" style="175" customWidth="1"/>
    <col min="9690" max="9690" width="6.140625" style="175" customWidth="1"/>
    <col min="9691" max="9691" width="6" style="175" customWidth="1"/>
    <col min="9692" max="9692" width="20" style="175" customWidth="1"/>
    <col min="9693" max="9693" width="9.7109375" style="175" customWidth="1"/>
    <col min="9694" max="9936" width="7.85546875" style="175"/>
    <col min="9937" max="9937" width="19.5703125" style="175" customWidth="1"/>
    <col min="9938" max="9938" width="5.5703125" style="175" customWidth="1"/>
    <col min="9939" max="9939" width="6.42578125" style="175" customWidth="1"/>
    <col min="9940" max="9940" width="4.28515625" style="175" customWidth="1"/>
    <col min="9941" max="9943" width="6" style="175" customWidth="1"/>
    <col min="9944" max="9944" width="4.5703125" style="175" customWidth="1"/>
    <col min="9945" max="9945" width="6" style="175" customWidth="1"/>
    <col min="9946" max="9946" width="6.140625" style="175" customWidth="1"/>
    <col min="9947" max="9947" width="6" style="175" customWidth="1"/>
    <col min="9948" max="9948" width="20" style="175" customWidth="1"/>
    <col min="9949" max="9949" width="9.7109375" style="175" customWidth="1"/>
    <col min="9950" max="10192" width="7.85546875" style="175"/>
    <col min="10193" max="10193" width="19.5703125" style="175" customWidth="1"/>
    <col min="10194" max="10194" width="5.5703125" style="175" customWidth="1"/>
    <col min="10195" max="10195" width="6.42578125" style="175" customWidth="1"/>
    <col min="10196" max="10196" width="4.28515625" style="175" customWidth="1"/>
    <col min="10197" max="10199" width="6" style="175" customWidth="1"/>
    <col min="10200" max="10200" width="4.5703125" style="175" customWidth="1"/>
    <col min="10201" max="10201" width="6" style="175" customWidth="1"/>
    <col min="10202" max="10202" width="6.140625" style="175" customWidth="1"/>
    <col min="10203" max="10203" width="6" style="175" customWidth="1"/>
    <col min="10204" max="10204" width="20" style="175" customWidth="1"/>
    <col min="10205" max="10205" width="9.7109375" style="175" customWidth="1"/>
    <col min="10206" max="10448" width="7.85546875" style="175"/>
    <col min="10449" max="10449" width="19.5703125" style="175" customWidth="1"/>
    <col min="10450" max="10450" width="5.5703125" style="175" customWidth="1"/>
    <col min="10451" max="10451" width="6.42578125" style="175" customWidth="1"/>
    <col min="10452" max="10452" width="4.28515625" style="175" customWidth="1"/>
    <col min="10453" max="10455" width="6" style="175" customWidth="1"/>
    <col min="10456" max="10456" width="4.5703125" style="175" customWidth="1"/>
    <col min="10457" max="10457" width="6" style="175" customWidth="1"/>
    <col min="10458" max="10458" width="6.140625" style="175" customWidth="1"/>
    <col min="10459" max="10459" width="6" style="175" customWidth="1"/>
    <col min="10460" max="10460" width="20" style="175" customWidth="1"/>
    <col min="10461" max="10461" width="9.7109375" style="175" customWidth="1"/>
    <col min="10462" max="10704" width="7.85546875" style="175"/>
    <col min="10705" max="10705" width="19.5703125" style="175" customWidth="1"/>
    <col min="10706" max="10706" width="5.5703125" style="175" customWidth="1"/>
    <col min="10707" max="10707" width="6.42578125" style="175" customWidth="1"/>
    <col min="10708" max="10708" width="4.28515625" style="175" customWidth="1"/>
    <col min="10709" max="10711" width="6" style="175" customWidth="1"/>
    <col min="10712" max="10712" width="4.5703125" style="175" customWidth="1"/>
    <col min="10713" max="10713" width="6" style="175" customWidth="1"/>
    <col min="10714" max="10714" width="6.140625" style="175" customWidth="1"/>
    <col min="10715" max="10715" width="6" style="175" customWidth="1"/>
    <col min="10716" max="10716" width="20" style="175" customWidth="1"/>
    <col min="10717" max="10717" width="9.7109375" style="175" customWidth="1"/>
    <col min="10718" max="10960" width="7.85546875" style="175"/>
    <col min="10961" max="10961" width="19.5703125" style="175" customWidth="1"/>
    <col min="10962" max="10962" width="5.5703125" style="175" customWidth="1"/>
    <col min="10963" max="10963" width="6.42578125" style="175" customWidth="1"/>
    <col min="10964" max="10964" width="4.28515625" style="175" customWidth="1"/>
    <col min="10965" max="10967" width="6" style="175" customWidth="1"/>
    <col min="10968" max="10968" width="4.5703125" style="175" customWidth="1"/>
    <col min="10969" max="10969" width="6" style="175" customWidth="1"/>
    <col min="10970" max="10970" width="6.140625" style="175" customWidth="1"/>
    <col min="10971" max="10971" width="6" style="175" customWidth="1"/>
    <col min="10972" max="10972" width="20" style="175" customWidth="1"/>
    <col min="10973" max="10973" width="9.7109375" style="175" customWidth="1"/>
    <col min="10974" max="11216" width="7.85546875" style="175"/>
    <col min="11217" max="11217" width="19.5703125" style="175" customWidth="1"/>
    <col min="11218" max="11218" width="5.5703125" style="175" customWidth="1"/>
    <col min="11219" max="11219" width="6.42578125" style="175" customWidth="1"/>
    <col min="11220" max="11220" width="4.28515625" style="175" customWidth="1"/>
    <col min="11221" max="11223" width="6" style="175" customWidth="1"/>
    <col min="11224" max="11224" width="4.5703125" style="175" customWidth="1"/>
    <col min="11225" max="11225" width="6" style="175" customWidth="1"/>
    <col min="11226" max="11226" width="6.140625" style="175" customWidth="1"/>
    <col min="11227" max="11227" width="6" style="175" customWidth="1"/>
    <col min="11228" max="11228" width="20" style="175" customWidth="1"/>
    <col min="11229" max="11229" width="9.7109375" style="175" customWidth="1"/>
    <col min="11230" max="11472" width="7.85546875" style="175"/>
    <col min="11473" max="11473" width="19.5703125" style="175" customWidth="1"/>
    <col min="11474" max="11474" width="5.5703125" style="175" customWidth="1"/>
    <col min="11475" max="11475" width="6.42578125" style="175" customWidth="1"/>
    <col min="11476" max="11476" width="4.28515625" style="175" customWidth="1"/>
    <col min="11477" max="11479" width="6" style="175" customWidth="1"/>
    <col min="11480" max="11480" width="4.5703125" style="175" customWidth="1"/>
    <col min="11481" max="11481" width="6" style="175" customWidth="1"/>
    <col min="11482" max="11482" width="6.140625" style="175" customWidth="1"/>
    <col min="11483" max="11483" width="6" style="175" customWidth="1"/>
    <col min="11484" max="11484" width="20" style="175" customWidth="1"/>
    <col min="11485" max="11485" width="9.7109375" style="175" customWidth="1"/>
    <col min="11486" max="11728" width="7.85546875" style="175"/>
    <col min="11729" max="11729" width="19.5703125" style="175" customWidth="1"/>
    <col min="11730" max="11730" width="5.5703125" style="175" customWidth="1"/>
    <col min="11731" max="11731" width="6.42578125" style="175" customWidth="1"/>
    <col min="11732" max="11732" width="4.28515625" style="175" customWidth="1"/>
    <col min="11733" max="11735" width="6" style="175" customWidth="1"/>
    <col min="11736" max="11736" width="4.5703125" style="175" customWidth="1"/>
    <col min="11737" max="11737" width="6" style="175" customWidth="1"/>
    <col min="11738" max="11738" width="6.140625" style="175" customWidth="1"/>
    <col min="11739" max="11739" width="6" style="175" customWidth="1"/>
    <col min="11740" max="11740" width="20" style="175" customWidth="1"/>
    <col min="11741" max="11741" width="9.7109375" style="175" customWidth="1"/>
    <col min="11742" max="11984" width="7.85546875" style="175"/>
    <col min="11985" max="11985" width="19.5703125" style="175" customWidth="1"/>
    <col min="11986" max="11986" width="5.5703125" style="175" customWidth="1"/>
    <col min="11987" max="11987" width="6.42578125" style="175" customWidth="1"/>
    <col min="11988" max="11988" width="4.28515625" style="175" customWidth="1"/>
    <col min="11989" max="11991" width="6" style="175" customWidth="1"/>
    <col min="11992" max="11992" width="4.5703125" style="175" customWidth="1"/>
    <col min="11993" max="11993" width="6" style="175" customWidth="1"/>
    <col min="11994" max="11994" width="6.140625" style="175" customWidth="1"/>
    <col min="11995" max="11995" width="6" style="175" customWidth="1"/>
    <col min="11996" max="11996" width="20" style="175" customWidth="1"/>
    <col min="11997" max="11997" width="9.7109375" style="175" customWidth="1"/>
    <col min="11998" max="12240" width="7.85546875" style="175"/>
    <col min="12241" max="12241" width="19.5703125" style="175" customWidth="1"/>
    <col min="12242" max="12242" width="5.5703125" style="175" customWidth="1"/>
    <col min="12243" max="12243" width="6.42578125" style="175" customWidth="1"/>
    <col min="12244" max="12244" width="4.28515625" style="175" customWidth="1"/>
    <col min="12245" max="12247" width="6" style="175" customWidth="1"/>
    <col min="12248" max="12248" width="4.5703125" style="175" customWidth="1"/>
    <col min="12249" max="12249" width="6" style="175" customWidth="1"/>
    <col min="12250" max="12250" width="6.140625" style="175" customWidth="1"/>
    <col min="12251" max="12251" width="6" style="175" customWidth="1"/>
    <col min="12252" max="12252" width="20" style="175" customWidth="1"/>
    <col min="12253" max="12253" width="9.7109375" style="175" customWidth="1"/>
    <col min="12254" max="12496" width="7.85546875" style="175"/>
    <col min="12497" max="12497" width="19.5703125" style="175" customWidth="1"/>
    <col min="12498" max="12498" width="5.5703125" style="175" customWidth="1"/>
    <col min="12499" max="12499" width="6.42578125" style="175" customWidth="1"/>
    <col min="12500" max="12500" width="4.28515625" style="175" customWidth="1"/>
    <col min="12501" max="12503" width="6" style="175" customWidth="1"/>
    <col min="12504" max="12504" width="4.5703125" style="175" customWidth="1"/>
    <col min="12505" max="12505" width="6" style="175" customWidth="1"/>
    <col min="12506" max="12506" width="6.140625" style="175" customWidth="1"/>
    <col min="12507" max="12507" width="6" style="175" customWidth="1"/>
    <col min="12508" max="12508" width="20" style="175" customWidth="1"/>
    <col min="12509" max="12509" width="9.7109375" style="175" customWidth="1"/>
    <col min="12510" max="12752" width="7.85546875" style="175"/>
    <col min="12753" max="12753" width="19.5703125" style="175" customWidth="1"/>
    <col min="12754" max="12754" width="5.5703125" style="175" customWidth="1"/>
    <col min="12755" max="12755" width="6.42578125" style="175" customWidth="1"/>
    <col min="12756" max="12756" width="4.28515625" style="175" customWidth="1"/>
    <col min="12757" max="12759" width="6" style="175" customWidth="1"/>
    <col min="12760" max="12760" width="4.5703125" style="175" customWidth="1"/>
    <col min="12761" max="12761" width="6" style="175" customWidth="1"/>
    <col min="12762" max="12762" width="6.140625" style="175" customWidth="1"/>
    <col min="12763" max="12763" width="6" style="175" customWidth="1"/>
    <col min="12764" max="12764" width="20" style="175" customWidth="1"/>
    <col min="12765" max="12765" width="9.7109375" style="175" customWidth="1"/>
    <col min="12766" max="13008" width="7.85546875" style="175"/>
    <col min="13009" max="13009" width="19.5703125" style="175" customWidth="1"/>
    <col min="13010" max="13010" width="5.5703125" style="175" customWidth="1"/>
    <col min="13011" max="13011" width="6.42578125" style="175" customWidth="1"/>
    <col min="13012" max="13012" width="4.28515625" style="175" customWidth="1"/>
    <col min="13013" max="13015" width="6" style="175" customWidth="1"/>
    <col min="13016" max="13016" width="4.5703125" style="175" customWidth="1"/>
    <col min="13017" max="13017" width="6" style="175" customWidth="1"/>
    <col min="13018" max="13018" width="6.140625" style="175" customWidth="1"/>
    <col min="13019" max="13019" width="6" style="175" customWidth="1"/>
    <col min="13020" max="13020" width="20" style="175" customWidth="1"/>
    <col min="13021" max="13021" width="9.7109375" style="175" customWidth="1"/>
    <col min="13022" max="13264" width="7.85546875" style="175"/>
    <col min="13265" max="13265" width="19.5703125" style="175" customWidth="1"/>
    <col min="13266" max="13266" width="5.5703125" style="175" customWidth="1"/>
    <col min="13267" max="13267" width="6.42578125" style="175" customWidth="1"/>
    <col min="13268" max="13268" width="4.28515625" style="175" customWidth="1"/>
    <col min="13269" max="13271" width="6" style="175" customWidth="1"/>
    <col min="13272" max="13272" width="4.5703125" style="175" customWidth="1"/>
    <col min="13273" max="13273" width="6" style="175" customWidth="1"/>
    <col min="13274" max="13274" width="6.140625" style="175" customWidth="1"/>
    <col min="13275" max="13275" width="6" style="175" customWidth="1"/>
    <col min="13276" max="13276" width="20" style="175" customWidth="1"/>
    <col min="13277" max="13277" width="9.7109375" style="175" customWidth="1"/>
    <col min="13278" max="13520" width="7.85546875" style="175"/>
    <col min="13521" max="13521" width="19.5703125" style="175" customWidth="1"/>
    <col min="13522" max="13522" width="5.5703125" style="175" customWidth="1"/>
    <col min="13523" max="13523" width="6.42578125" style="175" customWidth="1"/>
    <col min="13524" max="13524" width="4.28515625" style="175" customWidth="1"/>
    <col min="13525" max="13527" width="6" style="175" customWidth="1"/>
    <col min="13528" max="13528" width="4.5703125" style="175" customWidth="1"/>
    <col min="13529" max="13529" width="6" style="175" customWidth="1"/>
    <col min="13530" max="13530" width="6.140625" style="175" customWidth="1"/>
    <col min="13531" max="13531" width="6" style="175" customWidth="1"/>
    <col min="13532" max="13532" width="20" style="175" customWidth="1"/>
    <col min="13533" max="13533" width="9.7109375" style="175" customWidth="1"/>
    <col min="13534" max="13776" width="7.85546875" style="175"/>
    <col min="13777" max="13777" width="19.5703125" style="175" customWidth="1"/>
    <col min="13778" max="13778" width="5.5703125" style="175" customWidth="1"/>
    <col min="13779" max="13779" width="6.42578125" style="175" customWidth="1"/>
    <col min="13780" max="13780" width="4.28515625" style="175" customWidth="1"/>
    <col min="13781" max="13783" width="6" style="175" customWidth="1"/>
    <col min="13784" max="13784" width="4.5703125" style="175" customWidth="1"/>
    <col min="13785" max="13785" width="6" style="175" customWidth="1"/>
    <col min="13786" max="13786" width="6.140625" style="175" customWidth="1"/>
    <col min="13787" max="13787" width="6" style="175" customWidth="1"/>
    <col min="13788" max="13788" width="20" style="175" customWidth="1"/>
    <col min="13789" max="13789" width="9.7109375" style="175" customWidth="1"/>
    <col min="13790" max="14032" width="7.85546875" style="175"/>
    <col min="14033" max="14033" width="19.5703125" style="175" customWidth="1"/>
    <col min="14034" max="14034" width="5.5703125" style="175" customWidth="1"/>
    <col min="14035" max="14035" width="6.42578125" style="175" customWidth="1"/>
    <col min="14036" max="14036" width="4.28515625" style="175" customWidth="1"/>
    <col min="14037" max="14039" width="6" style="175" customWidth="1"/>
    <col min="14040" max="14040" width="4.5703125" style="175" customWidth="1"/>
    <col min="14041" max="14041" width="6" style="175" customWidth="1"/>
    <col min="14042" max="14042" width="6.140625" style="175" customWidth="1"/>
    <col min="14043" max="14043" width="6" style="175" customWidth="1"/>
    <col min="14044" max="14044" width="20" style="175" customWidth="1"/>
    <col min="14045" max="14045" width="9.7109375" style="175" customWidth="1"/>
    <col min="14046" max="14288" width="7.85546875" style="175"/>
    <col min="14289" max="14289" width="19.5703125" style="175" customWidth="1"/>
    <col min="14290" max="14290" width="5.5703125" style="175" customWidth="1"/>
    <col min="14291" max="14291" width="6.42578125" style="175" customWidth="1"/>
    <col min="14292" max="14292" width="4.28515625" style="175" customWidth="1"/>
    <col min="14293" max="14295" width="6" style="175" customWidth="1"/>
    <col min="14296" max="14296" width="4.5703125" style="175" customWidth="1"/>
    <col min="14297" max="14297" width="6" style="175" customWidth="1"/>
    <col min="14298" max="14298" width="6.140625" style="175" customWidth="1"/>
    <col min="14299" max="14299" width="6" style="175" customWidth="1"/>
    <col min="14300" max="14300" width="20" style="175" customWidth="1"/>
    <col min="14301" max="14301" width="9.7109375" style="175" customWidth="1"/>
    <col min="14302" max="14544" width="7.85546875" style="175"/>
    <col min="14545" max="14545" width="19.5703125" style="175" customWidth="1"/>
    <col min="14546" max="14546" width="5.5703125" style="175" customWidth="1"/>
    <col min="14547" max="14547" width="6.42578125" style="175" customWidth="1"/>
    <col min="14548" max="14548" width="4.28515625" style="175" customWidth="1"/>
    <col min="14549" max="14551" width="6" style="175" customWidth="1"/>
    <col min="14552" max="14552" width="4.5703125" style="175" customWidth="1"/>
    <col min="14553" max="14553" width="6" style="175" customWidth="1"/>
    <col min="14554" max="14554" width="6.140625" style="175" customWidth="1"/>
    <col min="14555" max="14555" width="6" style="175" customWidth="1"/>
    <col min="14556" max="14556" width="20" style="175" customWidth="1"/>
    <col min="14557" max="14557" width="9.7109375" style="175" customWidth="1"/>
    <col min="14558" max="14800" width="7.85546875" style="175"/>
    <col min="14801" max="14801" width="19.5703125" style="175" customWidth="1"/>
    <col min="14802" max="14802" width="5.5703125" style="175" customWidth="1"/>
    <col min="14803" max="14803" width="6.42578125" style="175" customWidth="1"/>
    <col min="14804" max="14804" width="4.28515625" style="175" customWidth="1"/>
    <col min="14805" max="14807" width="6" style="175" customWidth="1"/>
    <col min="14808" max="14808" width="4.5703125" style="175" customWidth="1"/>
    <col min="14809" max="14809" width="6" style="175" customWidth="1"/>
    <col min="14810" max="14810" width="6.140625" style="175" customWidth="1"/>
    <col min="14811" max="14811" width="6" style="175" customWidth="1"/>
    <col min="14812" max="14812" width="20" style="175" customWidth="1"/>
    <col min="14813" max="14813" width="9.7109375" style="175" customWidth="1"/>
    <col min="14814" max="15056" width="7.85546875" style="175"/>
    <col min="15057" max="15057" width="19.5703125" style="175" customWidth="1"/>
    <col min="15058" max="15058" width="5.5703125" style="175" customWidth="1"/>
    <col min="15059" max="15059" width="6.42578125" style="175" customWidth="1"/>
    <col min="15060" max="15060" width="4.28515625" style="175" customWidth="1"/>
    <col min="15061" max="15063" width="6" style="175" customWidth="1"/>
    <col min="15064" max="15064" width="4.5703125" style="175" customWidth="1"/>
    <col min="15065" max="15065" width="6" style="175" customWidth="1"/>
    <col min="15066" max="15066" width="6.140625" style="175" customWidth="1"/>
    <col min="15067" max="15067" width="6" style="175" customWidth="1"/>
    <col min="15068" max="15068" width="20" style="175" customWidth="1"/>
    <col min="15069" max="15069" width="9.7109375" style="175" customWidth="1"/>
    <col min="15070" max="15312" width="7.85546875" style="175"/>
    <col min="15313" max="15313" width="19.5703125" style="175" customWidth="1"/>
    <col min="15314" max="15314" width="5.5703125" style="175" customWidth="1"/>
    <col min="15315" max="15315" width="6.42578125" style="175" customWidth="1"/>
    <col min="15316" max="15316" width="4.28515625" style="175" customWidth="1"/>
    <col min="15317" max="15319" width="6" style="175" customWidth="1"/>
    <col min="15320" max="15320" width="4.5703125" style="175" customWidth="1"/>
    <col min="15321" max="15321" width="6" style="175" customWidth="1"/>
    <col min="15322" max="15322" width="6.140625" style="175" customWidth="1"/>
    <col min="15323" max="15323" width="6" style="175" customWidth="1"/>
    <col min="15324" max="15324" width="20" style="175" customWidth="1"/>
    <col min="15325" max="15325" width="9.7109375" style="175" customWidth="1"/>
    <col min="15326" max="15568" width="7.85546875" style="175"/>
    <col min="15569" max="15569" width="19.5703125" style="175" customWidth="1"/>
    <col min="15570" max="15570" width="5.5703125" style="175" customWidth="1"/>
    <col min="15571" max="15571" width="6.42578125" style="175" customWidth="1"/>
    <col min="15572" max="15572" width="4.28515625" style="175" customWidth="1"/>
    <col min="15573" max="15575" width="6" style="175" customWidth="1"/>
    <col min="15576" max="15576" width="4.5703125" style="175" customWidth="1"/>
    <col min="15577" max="15577" width="6" style="175" customWidth="1"/>
    <col min="15578" max="15578" width="6.140625" style="175" customWidth="1"/>
    <col min="15579" max="15579" width="6" style="175" customWidth="1"/>
    <col min="15580" max="15580" width="20" style="175" customWidth="1"/>
    <col min="15581" max="15581" width="9.7109375" style="175" customWidth="1"/>
    <col min="15582" max="15824" width="7.85546875" style="175"/>
    <col min="15825" max="15825" width="19.5703125" style="175" customWidth="1"/>
    <col min="15826" max="15826" width="5.5703125" style="175" customWidth="1"/>
    <col min="15827" max="15827" width="6.42578125" style="175" customWidth="1"/>
    <col min="15828" max="15828" width="4.28515625" style="175" customWidth="1"/>
    <col min="15829" max="15831" width="6" style="175" customWidth="1"/>
    <col min="15832" max="15832" width="4.5703125" style="175" customWidth="1"/>
    <col min="15833" max="15833" width="6" style="175" customWidth="1"/>
    <col min="15834" max="15834" width="6.140625" style="175" customWidth="1"/>
    <col min="15835" max="15835" width="6" style="175" customWidth="1"/>
    <col min="15836" max="15836" width="20" style="175" customWidth="1"/>
    <col min="15837" max="15837" width="9.7109375" style="175" customWidth="1"/>
    <col min="15838" max="16080" width="7.85546875" style="175"/>
    <col min="16081" max="16081" width="19.5703125" style="175" customWidth="1"/>
    <col min="16082" max="16082" width="5.5703125" style="175" customWidth="1"/>
    <col min="16083" max="16083" width="6.42578125" style="175" customWidth="1"/>
    <col min="16084" max="16084" width="4.28515625" style="175" customWidth="1"/>
    <col min="16085" max="16087" width="6" style="175" customWidth="1"/>
    <col min="16088" max="16088" width="4.5703125" style="175" customWidth="1"/>
    <col min="16089" max="16089" width="6" style="175" customWidth="1"/>
    <col min="16090" max="16090" width="6.140625" style="175" customWidth="1"/>
    <col min="16091" max="16091" width="6" style="175" customWidth="1"/>
    <col min="16092" max="16092" width="20" style="175" customWidth="1"/>
    <col min="16093" max="16093" width="9.7109375" style="175" customWidth="1"/>
    <col min="16094" max="16384" width="7.85546875" style="175"/>
  </cols>
  <sheetData>
    <row r="1" spans="1:13" s="174" customFormat="1" ht="30" customHeight="1">
      <c r="A1" s="1687" t="s">
        <v>357</v>
      </c>
      <c r="B1" s="1687"/>
      <c r="C1" s="1687"/>
      <c r="D1" s="1687"/>
      <c r="E1" s="1687"/>
      <c r="F1" s="1687"/>
      <c r="G1" s="1687"/>
      <c r="H1" s="1687"/>
      <c r="I1" s="1687"/>
      <c r="J1" s="1687"/>
      <c r="K1" s="1687"/>
      <c r="L1" s="1687"/>
    </row>
    <row r="2" spans="1:13" s="174" customFormat="1" ht="30" customHeight="1">
      <c r="A2" s="1687" t="s">
        <v>356</v>
      </c>
      <c r="B2" s="1687"/>
      <c r="C2" s="1687"/>
      <c r="D2" s="1687"/>
      <c r="E2" s="1687"/>
      <c r="F2" s="1687"/>
      <c r="G2" s="1687"/>
      <c r="H2" s="1687"/>
      <c r="I2" s="1687"/>
      <c r="J2" s="1687"/>
      <c r="K2" s="1687"/>
      <c r="L2" s="1687"/>
    </row>
    <row r="3" spans="1:13" s="184" customFormat="1" ht="13.5" customHeight="1">
      <c r="A3" s="1688"/>
      <c r="B3" s="1689" t="s">
        <v>216</v>
      </c>
      <c r="C3" s="1689"/>
      <c r="D3" s="1689"/>
      <c r="E3" s="1689"/>
      <c r="F3" s="1689"/>
      <c r="G3" s="1689"/>
      <c r="H3" s="1689"/>
      <c r="I3" s="1689"/>
      <c r="J3" s="1689" t="s">
        <v>225</v>
      </c>
      <c r="K3" s="1689"/>
      <c r="L3" s="1688"/>
    </row>
    <row r="4" spans="1:13" s="174" customFormat="1" ht="13.5" customHeight="1">
      <c r="A4" s="1688"/>
      <c r="B4" s="1689" t="s">
        <v>15</v>
      </c>
      <c r="C4" s="1689"/>
      <c r="D4" s="1690" t="s">
        <v>114</v>
      </c>
      <c r="E4" s="1690"/>
      <c r="F4" s="1690" t="s">
        <v>94</v>
      </c>
      <c r="G4" s="1690"/>
      <c r="H4" s="1690" t="s">
        <v>92</v>
      </c>
      <c r="I4" s="1690"/>
      <c r="J4" s="1689"/>
      <c r="K4" s="1689"/>
      <c r="L4" s="1688"/>
    </row>
    <row r="5" spans="1:13" s="184" customFormat="1" ht="25.5" customHeight="1">
      <c r="A5" s="1688"/>
      <c r="B5" s="183" t="s">
        <v>213</v>
      </c>
      <c r="C5" s="192" t="s">
        <v>214</v>
      </c>
      <c r="D5" s="183" t="s">
        <v>213</v>
      </c>
      <c r="E5" s="192" t="s">
        <v>214</v>
      </c>
      <c r="F5" s="183" t="s">
        <v>213</v>
      </c>
      <c r="G5" s="192" t="s">
        <v>214</v>
      </c>
      <c r="H5" s="183" t="s">
        <v>213</v>
      </c>
      <c r="I5" s="192" t="s">
        <v>214</v>
      </c>
      <c r="J5" s="183" t="s">
        <v>213</v>
      </c>
      <c r="K5" s="192" t="s">
        <v>214</v>
      </c>
      <c r="L5" s="1688"/>
    </row>
    <row r="6" spans="1:13" ht="12.75" customHeight="1">
      <c r="A6" s="185" t="s">
        <v>15</v>
      </c>
      <c r="B6" s="186">
        <v>29581</v>
      </c>
      <c r="C6" s="186">
        <v>44003</v>
      </c>
      <c r="D6" s="186">
        <v>36</v>
      </c>
      <c r="E6" s="186">
        <v>432</v>
      </c>
      <c r="F6" s="186">
        <v>27275</v>
      </c>
      <c r="G6" s="186">
        <v>36619</v>
      </c>
      <c r="H6" s="186">
        <v>2270</v>
      </c>
      <c r="I6" s="186">
        <v>6952</v>
      </c>
      <c r="J6" s="186">
        <v>128438</v>
      </c>
      <c r="K6" s="186">
        <v>291715</v>
      </c>
      <c r="L6" s="185" t="s">
        <v>15</v>
      </c>
      <c r="M6" s="184"/>
    </row>
    <row r="7" spans="1:13" ht="12.75" customHeight="1">
      <c r="A7" s="185" t="s">
        <v>355</v>
      </c>
      <c r="B7" s="186">
        <v>5</v>
      </c>
      <c r="C7" s="186">
        <v>21</v>
      </c>
      <c r="D7" s="186">
        <v>0</v>
      </c>
      <c r="E7" s="186">
        <v>0</v>
      </c>
      <c r="F7" s="186">
        <v>4</v>
      </c>
      <c r="G7" s="186">
        <v>19</v>
      </c>
      <c r="H7" s="186">
        <v>1</v>
      </c>
      <c r="I7" s="186">
        <v>2</v>
      </c>
      <c r="J7" s="186">
        <v>169</v>
      </c>
      <c r="K7" s="186">
        <v>1719</v>
      </c>
      <c r="L7" s="185" t="s">
        <v>354</v>
      </c>
      <c r="M7" s="184"/>
    </row>
    <row r="8" spans="1:13" ht="12.75" customHeight="1">
      <c r="A8" s="185" t="s">
        <v>353</v>
      </c>
      <c r="B8" s="186">
        <v>26753</v>
      </c>
      <c r="C8" s="186">
        <v>30110</v>
      </c>
      <c r="D8" s="186">
        <v>1</v>
      </c>
      <c r="E8" s="186">
        <v>4</v>
      </c>
      <c r="F8" s="186">
        <v>26088</v>
      </c>
      <c r="G8" s="186">
        <v>27329</v>
      </c>
      <c r="H8" s="186">
        <v>665</v>
      </c>
      <c r="I8" s="186">
        <v>2777</v>
      </c>
      <c r="J8" s="186">
        <v>107996</v>
      </c>
      <c r="K8" s="186">
        <v>191107</v>
      </c>
      <c r="L8" s="191" t="s">
        <v>352</v>
      </c>
      <c r="M8" s="184"/>
    </row>
    <row r="9" spans="1:13" ht="12.75" customHeight="1">
      <c r="A9" s="188" t="s">
        <v>351</v>
      </c>
      <c r="B9" s="176">
        <v>19</v>
      </c>
      <c r="C9" s="176">
        <v>78</v>
      </c>
      <c r="D9" s="176">
        <v>0</v>
      </c>
      <c r="E9" s="176">
        <v>0</v>
      </c>
      <c r="F9" s="176">
        <v>17</v>
      </c>
      <c r="G9" s="176">
        <v>70</v>
      </c>
      <c r="H9" s="176">
        <v>2</v>
      </c>
      <c r="I9" s="176">
        <v>8</v>
      </c>
      <c r="J9" s="176">
        <v>282</v>
      </c>
      <c r="K9" s="176">
        <v>1298</v>
      </c>
      <c r="L9" s="188" t="s">
        <v>350</v>
      </c>
      <c r="M9" s="184"/>
    </row>
    <row r="10" spans="1:13" ht="12.75" customHeight="1">
      <c r="A10" s="188" t="s">
        <v>349</v>
      </c>
      <c r="B10" s="176">
        <v>21</v>
      </c>
      <c r="C10" s="176">
        <v>45</v>
      </c>
      <c r="D10" s="176" t="s">
        <v>147</v>
      </c>
      <c r="E10" s="176" t="s">
        <v>147</v>
      </c>
      <c r="F10" s="176">
        <v>20</v>
      </c>
      <c r="G10" s="176">
        <v>43</v>
      </c>
      <c r="H10" s="176">
        <v>1</v>
      </c>
      <c r="I10" s="176">
        <v>2</v>
      </c>
      <c r="J10" s="176">
        <v>138</v>
      </c>
      <c r="K10" s="176">
        <v>387</v>
      </c>
      <c r="L10" s="188" t="s">
        <v>348</v>
      </c>
      <c r="M10" s="184"/>
    </row>
    <row r="11" spans="1:13" ht="12.75" customHeight="1">
      <c r="A11" s="188" t="s">
        <v>347</v>
      </c>
      <c r="B11" s="176">
        <v>188</v>
      </c>
      <c r="C11" s="176">
        <v>1432</v>
      </c>
      <c r="D11" s="176">
        <v>0</v>
      </c>
      <c r="E11" s="176">
        <v>0</v>
      </c>
      <c r="F11" s="176">
        <v>184</v>
      </c>
      <c r="G11" s="176">
        <v>1426</v>
      </c>
      <c r="H11" s="176">
        <v>4</v>
      </c>
      <c r="I11" s="176">
        <v>6</v>
      </c>
      <c r="J11" s="176">
        <v>13229</v>
      </c>
      <c r="K11" s="176">
        <v>27481</v>
      </c>
      <c r="L11" s="188" t="s">
        <v>346</v>
      </c>
      <c r="M11" s="184"/>
    </row>
    <row r="12" spans="1:13" ht="12.75" customHeight="1">
      <c r="A12" s="188" t="s">
        <v>345</v>
      </c>
      <c r="B12" s="176" t="s">
        <v>147</v>
      </c>
      <c r="C12" s="176">
        <v>1</v>
      </c>
      <c r="D12" s="176">
        <v>0</v>
      </c>
      <c r="E12" s="176">
        <v>0</v>
      </c>
      <c r="F12" s="176" t="s">
        <v>147</v>
      </c>
      <c r="G12" s="176">
        <v>1</v>
      </c>
      <c r="H12" s="176" t="s">
        <v>147</v>
      </c>
      <c r="I12" s="176" t="s">
        <v>147</v>
      </c>
      <c r="J12" s="176">
        <v>16</v>
      </c>
      <c r="K12" s="176">
        <v>91</v>
      </c>
      <c r="L12" s="188" t="s">
        <v>344</v>
      </c>
      <c r="M12" s="184"/>
    </row>
    <row r="13" spans="1:13" ht="12.75" customHeight="1">
      <c r="A13" s="188" t="s">
        <v>343</v>
      </c>
      <c r="B13" s="176">
        <v>155</v>
      </c>
      <c r="C13" s="176">
        <v>733</v>
      </c>
      <c r="D13" s="176" t="s">
        <v>147</v>
      </c>
      <c r="E13" s="176" t="s">
        <v>147</v>
      </c>
      <c r="F13" s="176">
        <v>129</v>
      </c>
      <c r="G13" s="176">
        <v>563</v>
      </c>
      <c r="H13" s="176">
        <v>26</v>
      </c>
      <c r="I13" s="176">
        <v>171</v>
      </c>
      <c r="J13" s="176">
        <v>672</v>
      </c>
      <c r="K13" s="176">
        <v>2956</v>
      </c>
      <c r="L13" s="188" t="s">
        <v>342</v>
      </c>
      <c r="M13" s="184"/>
    </row>
    <row r="14" spans="1:13" ht="12.75" customHeight="1">
      <c r="A14" s="188" t="s">
        <v>341</v>
      </c>
      <c r="B14" s="176">
        <v>8</v>
      </c>
      <c r="C14" s="176">
        <v>51</v>
      </c>
      <c r="D14" s="176">
        <v>0</v>
      </c>
      <c r="E14" s="176">
        <v>0</v>
      </c>
      <c r="F14" s="176">
        <v>2</v>
      </c>
      <c r="G14" s="176">
        <v>16</v>
      </c>
      <c r="H14" s="176">
        <v>6</v>
      </c>
      <c r="I14" s="176">
        <v>35</v>
      </c>
      <c r="J14" s="176">
        <v>118</v>
      </c>
      <c r="K14" s="176">
        <v>649</v>
      </c>
      <c r="L14" s="188" t="s">
        <v>340</v>
      </c>
      <c r="M14" s="184"/>
    </row>
    <row r="15" spans="1:13" ht="12.75" customHeight="1">
      <c r="A15" s="188" t="s">
        <v>339</v>
      </c>
      <c r="B15" s="176">
        <v>289</v>
      </c>
      <c r="C15" s="176">
        <v>900</v>
      </c>
      <c r="D15" s="176">
        <v>0</v>
      </c>
      <c r="E15" s="176">
        <v>0</v>
      </c>
      <c r="F15" s="176">
        <v>289</v>
      </c>
      <c r="G15" s="176">
        <v>900</v>
      </c>
      <c r="H15" s="176" t="s">
        <v>147</v>
      </c>
      <c r="I15" s="176" t="s">
        <v>147</v>
      </c>
      <c r="J15" s="176">
        <v>8198</v>
      </c>
      <c r="K15" s="176">
        <v>10822</v>
      </c>
      <c r="L15" s="188" t="s">
        <v>338</v>
      </c>
      <c r="M15" s="184"/>
    </row>
    <row r="16" spans="1:13" ht="12.75" customHeight="1">
      <c r="A16" s="188" t="s">
        <v>337</v>
      </c>
      <c r="B16" s="176">
        <v>3469</v>
      </c>
      <c r="C16" s="176">
        <v>2472</v>
      </c>
      <c r="D16" s="176">
        <v>0</v>
      </c>
      <c r="E16" s="176">
        <v>0</v>
      </c>
      <c r="F16" s="176">
        <v>3396</v>
      </c>
      <c r="G16" s="176">
        <v>2392</v>
      </c>
      <c r="H16" s="176">
        <v>73</v>
      </c>
      <c r="I16" s="176">
        <v>80</v>
      </c>
      <c r="J16" s="176">
        <v>15944</v>
      </c>
      <c r="K16" s="176">
        <v>18360</v>
      </c>
      <c r="L16" s="188" t="s">
        <v>336</v>
      </c>
      <c r="M16" s="184"/>
    </row>
    <row r="17" spans="1:13" ht="12.75" customHeight="1">
      <c r="A17" s="188" t="s">
        <v>335</v>
      </c>
      <c r="B17" s="176">
        <v>419</v>
      </c>
      <c r="C17" s="176">
        <v>151</v>
      </c>
      <c r="D17" s="176">
        <v>0</v>
      </c>
      <c r="E17" s="176">
        <v>0</v>
      </c>
      <c r="F17" s="176">
        <v>415</v>
      </c>
      <c r="G17" s="176">
        <v>150</v>
      </c>
      <c r="H17" s="176">
        <v>3</v>
      </c>
      <c r="I17" s="176">
        <v>1</v>
      </c>
      <c r="J17" s="176">
        <v>3738</v>
      </c>
      <c r="K17" s="176">
        <v>2920</v>
      </c>
      <c r="L17" s="188" t="s">
        <v>334</v>
      </c>
      <c r="M17" s="184"/>
    </row>
    <row r="18" spans="1:13" ht="12.75" customHeight="1">
      <c r="A18" s="188" t="s">
        <v>333</v>
      </c>
      <c r="B18" s="176">
        <v>17525</v>
      </c>
      <c r="C18" s="176">
        <v>4938</v>
      </c>
      <c r="D18" s="176">
        <v>0</v>
      </c>
      <c r="E18" s="176">
        <v>0</v>
      </c>
      <c r="F18" s="176">
        <v>17452</v>
      </c>
      <c r="G18" s="176">
        <v>4911</v>
      </c>
      <c r="H18" s="176">
        <v>73</v>
      </c>
      <c r="I18" s="176">
        <v>28</v>
      </c>
      <c r="J18" s="176">
        <v>33564</v>
      </c>
      <c r="K18" s="176">
        <v>10401</v>
      </c>
      <c r="L18" s="188" t="s">
        <v>332</v>
      </c>
      <c r="M18" s="184"/>
    </row>
    <row r="19" spans="1:13" ht="12.75" customHeight="1">
      <c r="A19" s="188" t="s">
        <v>331</v>
      </c>
      <c r="B19" s="176">
        <v>15</v>
      </c>
      <c r="C19" s="176">
        <v>353</v>
      </c>
      <c r="D19" s="176">
        <v>0</v>
      </c>
      <c r="E19" s="176">
        <v>0</v>
      </c>
      <c r="F19" s="176">
        <v>15</v>
      </c>
      <c r="G19" s="176">
        <v>353</v>
      </c>
      <c r="H19" s="176">
        <v>0</v>
      </c>
      <c r="I19" s="176">
        <v>0</v>
      </c>
      <c r="J19" s="176">
        <v>174</v>
      </c>
      <c r="K19" s="176">
        <v>3223</v>
      </c>
      <c r="L19" s="188" t="s">
        <v>330</v>
      </c>
      <c r="M19" s="184"/>
    </row>
    <row r="20" spans="1:13" ht="12.75" customHeight="1">
      <c r="A20" s="188" t="s">
        <v>329</v>
      </c>
      <c r="B20" s="176">
        <v>107</v>
      </c>
      <c r="C20" s="176">
        <v>348</v>
      </c>
      <c r="D20" s="176">
        <v>0</v>
      </c>
      <c r="E20" s="176">
        <v>0</v>
      </c>
      <c r="F20" s="176">
        <v>97</v>
      </c>
      <c r="G20" s="176">
        <v>314</v>
      </c>
      <c r="H20" s="176">
        <v>10</v>
      </c>
      <c r="I20" s="176">
        <v>34</v>
      </c>
      <c r="J20" s="176">
        <v>1012</v>
      </c>
      <c r="K20" s="176">
        <v>2930</v>
      </c>
      <c r="L20" s="188" t="s">
        <v>328</v>
      </c>
      <c r="M20" s="184"/>
    </row>
    <row r="21" spans="1:13" ht="12.75" customHeight="1">
      <c r="A21" s="188" t="s">
        <v>327</v>
      </c>
      <c r="B21" s="176">
        <v>422</v>
      </c>
      <c r="C21" s="176">
        <v>2666</v>
      </c>
      <c r="D21" s="176">
        <v>0</v>
      </c>
      <c r="E21" s="176">
        <v>0</v>
      </c>
      <c r="F21" s="176">
        <v>395</v>
      </c>
      <c r="G21" s="176">
        <v>2493</v>
      </c>
      <c r="H21" s="176">
        <v>27</v>
      </c>
      <c r="I21" s="176">
        <v>172</v>
      </c>
      <c r="J21" s="176">
        <v>509</v>
      </c>
      <c r="K21" s="176">
        <v>3498</v>
      </c>
      <c r="L21" s="188" t="s">
        <v>326</v>
      </c>
      <c r="M21" s="184"/>
    </row>
    <row r="22" spans="1:13" ht="12.75" customHeight="1">
      <c r="A22" s="188" t="s">
        <v>325</v>
      </c>
      <c r="B22" s="176">
        <v>48</v>
      </c>
      <c r="C22" s="176">
        <v>603</v>
      </c>
      <c r="D22" s="176">
        <v>0</v>
      </c>
      <c r="E22" s="176">
        <v>0</v>
      </c>
      <c r="F22" s="176">
        <v>30</v>
      </c>
      <c r="G22" s="176">
        <v>396</v>
      </c>
      <c r="H22" s="176">
        <v>18</v>
      </c>
      <c r="I22" s="176">
        <v>207</v>
      </c>
      <c r="J22" s="176">
        <v>278</v>
      </c>
      <c r="K22" s="176">
        <v>3032</v>
      </c>
      <c r="L22" s="188" t="s">
        <v>324</v>
      </c>
      <c r="M22" s="184"/>
    </row>
    <row r="23" spans="1:13" ht="12.75" customHeight="1">
      <c r="A23" s="188" t="s">
        <v>323</v>
      </c>
      <c r="B23" s="176">
        <v>5</v>
      </c>
      <c r="C23" s="176">
        <v>88</v>
      </c>
      <c r="D23" s="176">
        <v>0</v>
      </c>
      <c r="E23" s="176">
        <v>0</v>
      </c>
      <c r="F23" s="176">
        <v>4</v>
      </c>
      <c r="G23" s="176">
        <v>82</v>
      </c>
      <c r="H23" s="176" t="s">
        <v>147</v>
      </c>
      <c r="I23" s="176">
        <v>5</v>
      </c>
      <c r="J23" s="176">
        <v>239</v>
      </c>
      <c r="K23" s="176">
        <v>3012</v>
      </c>
      <c r="L23" s="188" t="s">
        <v>322</v>
      </c>
      <c r="M23" s="184"/>
    </row>
    <row r="24" spans="1:13" ht="12.75" customHeight="1">
      <c r="A24" s="188" t="s">
        <v>321</v>
      </c>
      <c r="B24" s="176">
        <v>1</v>
      </c>
      <c r="C24" s="176">
        <v>9</v>
      </c>
      <c r="D24" s="176">
        <v>0</v>
      </c>
      <c r="E24" s="176">
        <v>0</v>
      </c>
      <c r="F24" s="176">
        <v>1</v>
      </c>
      <c r="G24" s="176">
        <v>9</v>
      </c>
      <c r="H24" s="176">
        <v>0</v>
      </c>
      <c r="I24" s="176">
        <v>0</v>
      </c>
      <c r="J24" s="176">
        <v>98</v>
      </c>
      <c r="K24" s="176">
        <v>517</v>
      </c>
      <c r="L24" s="188" t="s">
        <v>320</v>
      </c>
      <c r="M24" s="184"/>
    </row>
    <row r="25" spans="1:13" ht="12.75" customHeight="1">
      <c r="A25" s="188" t="s">
        <v>319</v>
      </c>
      <c r="B25" s="176">
        <v>1487</v>
      </c>
      <c r="C25" s="176">
        <v>4849</v>
      </c>
      <c r="D25" s="176">
        <v>0</v>
      </c>
      <c r="E25" s="176">
        <v>0</v>
      </c>
      <c r="F25" s="176">
        <v>1487</v>
      </c>
      <c r="G25" s="176">
        <v>4847</v>
      </c>
      <c r="H25" s="176">
        <v>1</v>
      </c>
      <c r="I25" s="176">
        <v>3</v>
      </c>
      <c r="J25" s="176">
        <v>3940</v>
      </c>
      <c r="K25" s="176">
        <v>13972</v>
      </c>
      <c r="L25" s="188" t="s">
        <v>318</v>
      </c>
      <c r="M25" s="184"/>
    </row>
    <row r="26" spans="1:13" ht="12.75" customHeight="1">
      <c r="A26" s="188" t="s">
        <v>317</v>
      </c>
      <c r="B26" s="176">
        <v>164</v>
      </c>
      <c r="C26" s="176">
        <v>615</v>
      </c>
      <c r="D26" s="176" t="s">
        <v>147</v>
      </c>
      <c r="E26" s="176" t="s">
        <v>147</v>
      </c>
      <c r="F26" s="176">
        <v>151</v>
      </c>
      <c r="G26" s="176">
        <v>568</v>
      </c>
      <c r="H26" s="176">
        <v>13</v>
      </c>
      <c r="I26" s="176">
        <v>47</v>
      </c>
      <c r="J26" s="176">
        <v>1499</v>
      </c>
      <c r="K26" s="176">
        <v>4267</v>
      </c>
      <c r="L26" s="188" t="s">
        <v>316</v>
      </c>
      <c r="M26" s="184"/>
    </row>
    <row r="27" spans="1:13" ht="12.75" customHeight="1">
      <c r="A27" s="188" t="s">
        <v>315</v>
      </c>
      <c r="B27" s="176">
        <v>230</v>
      </c>
      <c r="C27" s="176">
        <v>643</v>
      </c>
      <c r="D27" s="176" t="s">
        <v>147</v>
      </c>
      <c r="E27" s="176">
        <v>1</v>
      </c>
      <c r="F27" s="176">
        <v>176</v>
      </c>
      <c r="G27" s="176">
        <v>485</v>
      </c>
      <c r="H27" s="176">
        <v>54</v>
      </c>
      <c r="I27" s="176">
        <v>157</v>
      </c>
      <c r="J27" s="176">
        <v>1167</v>
      </c>
      <c r="K27" s="176">
        <v>3139</v>
      </c>
      <c r="L27" s="188" t="s">
        <v>314</v>
      </c>
      <c r="M27" s="184"/>
    </row>
    <row r="28" spans="1:13" ht="12.75" customHeight="1">
      <c r="A28" s="188" t="s">
        <v>313</v>
      </c>
      <c r="B28" s="176">
        <v>145</v>
      </c>
      <c r="C28" s="176">
        <v>1714</v>
      </c>
      <c r="D28" s="176">
        <v>0</v>
      </c>
      <c r="E28" s="176">
        <v>0</v>
      </c>
      <c r="F28" s="176">
        <v>124</v>
      </c>
      <c r="G28" s="176">
        <v>1462</v>
      </c>
      <c r="H28" s="176">
        <v>21</v>
      </c>
      <c r="I28" s="176">
        <v>252</v>
      </c>
      <c r="J28" s="176">
        <v>542</v>
      </c>
      <c r="K28" s="176">
        <v>6702</v>
      </c>
      <c r="L28" s="188" t="s">
        <v>312</v>
      </c>
      <c r="M28" s="184"/>
    </row>
    <row r="29" spans="1:13" ht="12.75" customHeight="1">
      <c r="A29" s="188" t="s">
        <v>311</v>
      </c>
      <c r="B29" s="176">
        <v>20</v>
      </c>
      <c r="C29" s="176">
        <v>338</v>
      </c>
      <c r="D29" s="176">
        <v>0</v>
      </c>
      <c r="E29" s="176">
        <v>0</v>
      </c>
      <c r="F29" s="176">
        <v>9</v>
      </c>
      <c r="G29" s="176">
        <v>122</v>
      </c>
      <c r="H29" s="176">
        <v>11</v>
      </c>
      <c r="I29" s="176">
        <v>216</v>
      </c>
      <c r="J29" s="176">
        <v>180</v>
      </c>
      <c r="K29" s="176">
        <v>2604</v>
      </c>
      <c r="L29" s="188" t="s">
        <v>310</v>
      </c>
      <c r="M29" s="184"/>
    </row>
    <row r="30" spans="1:13" ht="12.75" customHeight="1">
      <c r="A30" s="188" t="s">
        <v>309</v>
      </c>
      <c r="B30" s="176">
        <v>32</v>
      </c>
      <c r="C30" s="176">
        <v>99</v>
      </c>
      <c r="D30" s="176">
        <v>0</v>
      </c>
      <c r="E30" s="176">
        <v>0</v>
      </c>
      <c r="F30" s="176">
        <v>25</v>
      </c>
      <c r="G30" s="176">
        <v>71</v>
      </c>
      <c r="H30" s="176">
        <v>7</v>
      </c>
      <c r="I30" s="176">
        <v>28</v>
      </c>
      <c r="J30" s="176">
        <v>855</v>
      </c>
      <c r="K30" s="176">
        <v>1056</v>
      </c>
      <c r="L30" s="188" t="s">
        <v>308</v>
      </c>
      <c r="M30" s="184"/>
    </row>
    <row r="31" spans="1:13" ht="12.75" customHeight="1">
      <c r="A31" s="188" t="s">
        <v>307</v>
      </c>
      <c r="B31" s="176">
        <v>822</v>
      </c>
      <c r="C31" s="176">
        <v>1880</v>
      </c>
      <c r="D31" s="176">
        <v>1</v>
      </c>
      <c r="E31" s="176">
        <v>1</v>
      </c>
      <c r="F31" s="176">
        <v>817</v>
      </c>
      <c r="G31" s="176">
        <v>1872</v>
      </c>
      <c r="H31" s="176">
        <v>4</v>
      </c>
      <c r="I31" s="176">
        <v>7</v>
      </c>
      <c r="J31" s="176">
        <v>9694</v>
      </c>
      <c r="K31" s="176">
        <v>21873</v>
      </c>
      <c r="L31" s="188" t="s">
        <v>306</v>
      </c>
      <c r="M31" s="184"/>
    </row>
    <row r="32" spans="1:13" ht="12.75" customHeight="1">
      <c r="A32" s="188" t="s">
        <v>305</v>
      </c>
      <c r="B32" s="176">
        <v>156</v>
      </c>
      <c r="C32" s="176">
        <v>595</v>
      </c>
      <c r="D32" s="176">
        <v>0</v>
      </c>
      <c r="E32" s="176">
        <v>0</v>
      </c>
      <c r="F32" s="176">
        <v>94</v>
      </c>
      <c r="G32" s="176">
        <v>412</v>
      </c>
      <c r="H32" s="176">
        <v>62</v>
      </c>
      <c r="I32" s="176">
        <v>183</v>
      </c>
      <c r="J32" s="176">
        <v>809</v>
      </c>
      <c r="K32" s="176">
        <v>3411</v>
      </c>
      <c r="L32" s="188" t="s">
        <v>304</v>
      </c>
      <c r="M32" s="184"/>
    </row>
    <row r="33" spans="1:13" ht="12.75" customHeight="1">
      <c r="A33" s="188" t="s">
        <v>303</v>
      </c>
      <c r="B33" s="176">
        <v>1</v>
      </c>
      <c r="C33" s="176">
        <v>2</v>
      </c>
      <c r="D33" s="176">
        <v>0</v>
      </c>
      <c r="E33" s="176">
        <v>0</v>
      </c>
      <c r="F33" s="176">
        <v>1</v>
      </c>
      <c r="G33" s="176">
        <v>2</v>
      </c>
      <c r="H33" s="176" t="s">
        <v>147</v>
      </c>
      <c r="I33" s="176" t="s">
        <v>147</v>
      </c>
      <c r="J33" s="176">
        <v>73</v>
      </c>
      <c r="K33" s="176">
        <v>337</v>
      </c>
      <c r="L33" s="188" t="s">
        <v>302</v>
      </c>
      <c r="M33" s="184"/>
    </row>
    <row r="34" spans="1:13" ht="12.75" customHeight="1">
      <c r="A34" s="188" t="s">
        <v>301</v>
      </c>
      <c r="B34" s="176">
        <v>59</v>
      </c>
      <c r="C34" s="176">
        <v>423</v>
      </c>
      <c r="D34" s="176">
        <v>0</v>
      </c>
      <c r="E34" s="176">
        <v>0</v>
      </c>
      <c r="F34" s="176">
        <v>59</v>
      </c>
      <c r="G34" s="176">
        <v>423</v>
      </c>
      <c r="H34" s="176" t="s">
        <v>147</v>
      </c>
      <c r="I34" s="176" t="s">
        <v>147</v>
      </c>
      <c r="J34" s="176">
        <v>341</v>
      </c>
      <c r="K34" s="176">
        <v>2265</v>
      </c>
      <c r="L34" s="188" t="s">
        <v>300</v>
      </c>
      <c r="M34" s="184"/>
    </row>
    <row r="35" spans="1:13" ht="12.75" customHeight="1">
      <c r="A35" s="188" t="s">
        <v>299</v>
      </c>
      <c r="B35" s="176">
        <v>2</v>
      </c>
      <c r="C35" s="176" t="s">
        <v>147</v>
      </c>
      <c r="D35" s="176">
        <v>0</v>
      </c>
      <c r="E35" s="176">
        <v>0</v>
      </c>
      <c r="F35" s="176">
        <v>2</v>
      </c>
      <c r="G35" s="176" t="s">
        <v>147</v>
      </c>
      <c r="H35" s="176">
        <v>0</v>
      </c>
      <c r="I35" s="176">
        <v>0</v>
      </c>
      <c r="J35" s="176">
        <v>1483</v>
      </c>
      <c r="K35" s="176">
        <v>1034</v>
      </c>
      <c r="L35" s="188" t="s">
        <v>298</v>
      </c>
      <c r="M35" s="184"/>
    </row>
    <row r="36" spans="1:13" ht="12.75" customHeight="1">
      <c r="A36" s="188" t="s">
        <v>297</v>
      </c>
      <c r="B36" s="176" t="s">
        <v>147</v>
      </c>
      <c r="C36" s="176" t="s">
        <v>147</v>
      </c>
      <c r="D36" s="176">
        <v>0</v>
      </c>
      <c r="E36" s="176">
        <v>0</v>
      </c>
      <c r="F36" s="176" t="s">
        <v>147</v>
      </c>
      <c r="G36" s="176" t="s">
        <v>147</v>
      </c>
      <c r="H36" s="176" t="s">
        <v>147</v>
      </c>
      <c r="I36" s="176" t="s">
        <v>147</v>
      </c>
      <c r="J36" s="176">
        <v>2</v>
      </c>
      <c r="K36" s="176">
        <v>5</v>
      </c>
      <c r="L36" s="188" t="s">
        <v>296</v>
      </c>
      <c r="M36" s="184"/>
    </row>
    <row r="37" spans="1:13" ht="12.75" customHeight="1">
      <c r="A37" s="188" t="s">
        <v>295</v>
      </c>
      <c r="B37" s="176">
        <v>19</v>
      </c>
      <c r="C37" s="176">
        <v>105</v>
      </c>
      <c r="D37" s="176">
        <v>0</v>
      </c>
      <c r="E37" s="176">
        <v>0</v>
      </c>
      <c r="F37" s="176">
        <v>12</v>
      </c>
      <c r="G37" s="176">
        <v>52</v>
      </c>
      <c r="H37" s="176">
        <v>8</v>
      </c>
      <c r="I37" s="176">
        <v>52</v>
      </c>
      <c r="J37" s="176">
        <v>101</v>
      </c>
      <c r="K37" s="176">
        <v>321</v>
      </c>
      <c r="L37" s="188" t="s">
        <v>294</v>
      </c>
      <c r="M37" s="184"/>
    </row>
    <row r="38" spans="1:13" ht="12.75" customHeight="1">
      <c r="A38" s="188" t="s">
        <v>293</v>
      </c>
      <c r="B38" s="176">
        <v>24</v>
      </c>
      <c r="C38" s="176">
        <v>61</v>
      </c>
      <c r="D38" s="176" t="s">
        <v>147</v>
      </c>
      <c r="E38" s="176" t="s">
        <v>147</v>
      </c>
      <c r="F38" s="176">
        <v>17</v>
      </c>
      <c r="G38" s="176">
        <v>41</v>
      </c>
      <c r="H38" s="176">
        <v>7</v>
      </c>
      <c r="I38" s="176">
        <v>21</v>
      </c>
      <c r="J38" s="176">
        <v>1797</v>
      </c>
      <c r="K38" s="176">
        <v>3232</v>
      </c>
      <c r="L38" s="188" t="s">
        <v>292</v>
      </c>
      <c r="M38" s="184"/>
    </row>
    <row r="39" spans="1:13" ht="12.75" customHeight="1">
      <c r="A39" s="188" t="s">
        <v>291</v>
      </c>
      <c r="B39" s="176">
        <v>156</v>
      </c>
      <c r="C39" s="176">
        <v>1908</v>
      </c>
      <c r="D39" s="176" t="s">
        <v>147</v>
      </c>
      <c r="E39" s="176">
        <v>2</v>
      </c>
      <c r="F39" s="176">
        <v>109</v>
      </c>
      <c r="G39" s="176">
        <v>1318</v>
      </c>
      <c r="H39" s="176">
        <v>47</v>
      </c>
      <c r="I39" s="176">
        <v>588</v>
      </c>
      <c r="J39" s="176">
        <v>671</v>
      </c>
      <c r="K39" s="176">
        <v>6950</v>
      </c>
      <c r="L39" s="188" t="s">
        <v>290</v>
      </c>
      <c r="M39" s="184"/>
    </row>
    <row r="40" spans="1:13" ht="12.75" customHeight="1">
      <c r="A40" s="188" t="s">
        <v>289</v>
      </c>
      <c r="B40" s="176">
        <v>38</v>
      </c>
      <c r="C40" s="176">
        <v>63</v>
      </c>
      <c r="D40" s="176" t="s">
        <v>147</v>
      </c>
      <c r="E40" s="176" t="s">
        <v>147</v>
      </c>
      <c r="F40" s="176">
        <v>34</v>
      </c>
      <c r="G40" s="176">
        <v>57</v>
      </c>
      <c r="H40" s="190">
        <v>5</v>
      </c>
      <c r="I40" s="176">
        <v>6</v>
      </c>
      <c r="J40" s="176">
        <v>322</v>
      </c>
      <c r="K40" s="176">
        <v>604</v>
      </c>
      <c r="L40" s="188" t="s">
        <v>288</v>
      </c>
      <c r="M40" s="184"/>
    </row>
    <row r="41" spans="1:13" ht="12.75" customHeight="1">
      <c r="A41" s="188" t="s">
        <v>287</v>
      </c>
      <c r="B41" s="176">
        <v>188</v>
      </c>
      <c r="C41" s="176">
        <v>33</v>
      </c>
      <c r="D41" s="176">
        <v>0</v>
      </c>
      <c r="E41" s="176">
        <v>0</v>
      </c>
      <c r="F41" s="176">
        <v>182</v>
      </c>
      <c r="G41" s="176">
        <v>32</v>
      </c>
      <c r="H41" s="176">
        <v>6</v>
      </c>
      <c r="I41" s="176">
        <v>1</v>
      </c>
      <c r="J41" s="176">
        <v>604</v>
      </c>
      <c r="K41" s="176">
        <v>144</v>
      </c>
      <c r="L41" s="188" t="s">
        <v>286</v>
      </c>
      <c r="M41" s="184"/>
    </row>
    <row r="42" spans="1:13" ht="12.75" customHeight="1">
      <c r="A42" s="188" t="s">
        <v>285</v>
      </c>
      <c r="B42" s="176">
        <v>1</v>
      </c>
      <c r="C42" s="176">
        <v>16</v>
      </c>
      <c r="D42" s="176">
        <v>0</v>
      </c>
      <c r="E42" s="176">
        <v>0</v>
      </c>
      <c r="F42" s="176">
        <v>1</v>
      </c>
      <c r="G42" s="176">
        <v>16</v>
      </c>
      <c r="H42" s="176" t="s">
        <v>147</v>
      </c>
      <c r="I42" s="176" t="s">
        <v>147</v>
      </c>
      <c r="J42" s="176">
        <v>504</v>
      </c>
      <c r="K42" s="176">
        <v>7458</v>
      </c>
      <c r="L42" s="188" t="s">
        <v>284</v>
      </c>
      <c r="M42" s="184"/>
    </row>
    <row r="43" spans="1:13" ht="12.75" customHeight="1">
      <c r="A43" s="188" t="s">
        <v>283</v>
      </c>
      <c r="B43" s="176">
        <v>40</v>
      </c>
      <c r="C43" s="176">
        <v>21</v>
      </c>
      <c r="D43" s="176">
        <v>0</v>
      </c>
      <c r="E43" s="176">
        <v>0</v>
      </c>
      <c r="F43" s="176">
        <v>21</v>
      </c>
      <c r="G43" s="176">
        <v>9</v>
      </c>
      <c r="H43" s="176">
        <v>19</v>
      </c>
      <c r="I43" s="176">
        <v>12</v>
      </c>
      <c r="J43" s="176">
        <v>252</v>
      </c>
      <c r="K43" s="176">
        <v>136</v>
      </c>
      <c r="L43" s="188" t="s">
        <v>283</v>
      </c>
      <c r="M43" s="184"/>
    </row>
    <row r="44" spans="1:13" ht="12.75" customHeight="1">
      <c r="A44" s="188" t="s">
        <v>282</v>
      </c>
      <c r="B44" s="176" t="s">
        <v>147</v>
      </c>
      <c r="C44" s="176" t="s">
        <v>147</v>
      </c>
      <c r="D44" s="176">
        <v>0</v>
      </c>
      <c r="E44" s="176">
        <v>0</v>
      </c>
      <c r="F44" s="176" t="s">
        <v>147</v>
      </c>
      <c r="G44" s="176" t="s">
        <v>147</v>
      </c>
      <c r="H44" s="176" t="s">
        <v>147</v>
      </c>
      <c r="I44" s="176" t="s">
        <v>147</v>
      </c>
      <c r="J44" s="176">
        <v>69</v>
      </c>
      <c r="K44" s="176">
        <v>367</v>
      </c>
      <c r="L44" s="188" t="s">
        <v>281</v>
      </c>
      <c r="M44" s="184"/>
    </row>
    <row r="45" spans="1:13" ht="12.75" customHeight="1">
      <c r="A45" s="188" t="s">
        <v>280</v>
      </c>
      <c r="B45" s="176">
        <v>11</v>
      </c>
      <c r="C45" s="176">
        <v>228</v>
      </c>
      <c r="D45" s="176">
        <v>0</v>
      </c>
      <c r="E45" s="176">
        <v>0</v>
      </c>
      <c r="F45" s="176">
        <v>7</v>
      </c>
      <c r="G45" s="176">
        <v>156</v>
      </c>
      <c r="H45" s="176">
        <v>4</v>
      </c>
      <c r="I45" s="176">
        <v>73</v>
      </c>
      <c r="J45" s="176">
        <v>71</v>
      </c>
      <c r="K45" s="176">
        <v>1248</v>
      </c>
      <c r="L45" s="188" t="s">
        <v>279</v>
      </c>
      <c r="M45" s="184"/>
    </row>
    <row r="46" spans="1:13" ht="12.75" customHeight="1">
      <c r="A46" s="188" t="s">
        <v>278</v>
      </c>
      <c r="B46" s="176">
        <v>4</v>
      </c>
      <c r="C46" s="176">
        <v>57</v>
      </c>
      <c r="D46" s="176">
        <v>0</v>
      </c>
      <c r="E46" s="176">
        <v>0</v>
      </c>
      <c r="F46" s="176">
        <v>3</v>
      </c>
      <c r="G46" s="176">
        <v>47</v>
      </c>
      <c r="H46" s="176">
        <v>1</v>
      </c>
      <c r="I46" s="176">
        <v>10</v>
      </c>
      <c r="J46" s="176">
        <v>54</v>
      </c>
      <c r="K46" s="176">
        <v>749</v>
      </c>
      <c r="L46" s="188" t="s">
        <v>277</v>
      </c>
      <c r="M46" s="184"/>
    </row>
    <row r="47" spans="1:13" ht="12.75" customHeight="1">
      <c r="A47" s="188" t="s">
        <v>276</v>
      </c>
      <c r="B47" s="176">
        <v>111</v>
      </c>
      <c r="C47" s="176">
        <v>188</v>
      </c>
      <c r="D47" s="176">
        <v>0</v>
      </c>
      <c r="E47" s="176">
        <v>0</v>
      </c>
      <c r="F47" s="176">
        <v>52</v>
      </c>
      <c r="G47" s="176">
        <v>75</v>
      </c>
      <c r="H47" s="176">
        <v>59</v>
      </c>
      <c r="I47" s="176">
        <v>113</v>
      </c>
      <c r="J47" s="176">
        <v>530</v>
      </c>
      <c r="K47" s="176">
        <v>491</v>
      </c>
      <c r="L47" s="188" t="s">
        <v>275</v>
      </c>
      <c r="M47" s="184"/>
    </row>
    <row r="48" spans="1:13" ht="12.75" customHeight="1">
      <c r="A48" s="188" t="s">
        <v>274</v>
      </c>
      <c r="B48" s="176">
        <v>25</v>
      </c>
      <c r="C48" s="176">
        <v>154</v>
      </c>
      <c r="D48" s="176">
        <v>0</v>
      </c>
      <c r="E48" s="176">
        <v>0</v>
      </c>
      <c r="F48" s="176">
        <v>25</v>
      </c>
      <c r="G48" s="176">
        <v>154</v>
      </c>
      <c r="H48" s="176" t="s">
        <v>147</v>
      </c>
      <c r="I48" s="176" t="s">
        <v>147</v>
      </c>
      <c r="J48" s="176">
        <v>502</v>
      </c>
      <c r="K48" s="176">
        <v>2826</v>
      </c>
      <c r="L48" s="188" t="s">
        <v>273</v>
      </c>
      <c r="M48" s="184"/>
    </row>
    <row r="49" spans="1:13" ht="12.75" customHeight="1">
      <c r="A49" s="188" t="s">
        <v>272</v>
      </c>
      <c r="B49" s="176">
        <v>4</v>
      </c>
      <c r="C49" s="176">
        <v>90</v>
      </c>
      <c r="D49" s="176">
        <v>0</v>
      </c>
      <c r="E49" s="176">
        <v>0</v>
      </c>
      <c r="F49" s="176">
        <v>4</v>
      </c>
      <c r="G49" s="176">
        <v>90</v>
      </c>
      <c r="H49" s="176">
        <v>0</v>
      </c>
      <c r="I49" s="176">
        <v>0</v>
      </c>
      <c r="J49" s="176">
        <v>179</v>
      </c>
      <c r="K49" s="176">
        <v>2003</v>
      </c>
      <c r="L49" s="188" t="s">
        <v>271</v>
      </c>
      <c r="M49" s="184"/>
    </row>
    <row r="50" spans="1:13" ht="12.75" customHeight="1">
      <c r="A50" s="188" t="s">
        <v>270</v>
      </c>
      <c r="B50" s="176">
        <v>37</v>
      </c>
      <c r="C50" s="176">
        <v>472</v>
      </c>
      <c r="D50" s="176">
        <v>0</v>
      </c>
      <c r="E50" s="176">
        <v>0</v>
      </c>
      <c r="F50" s="176">
        <v>36</v>
      </c>
      <c r="G50" s="176">
        <v>461</v>
      </c>
      <c r="H50" s="176">
        <v>1</v>
      </c>
      <c r="I50" s="176">
        <v>11</v>
      </c>
      <c r="J50" s="176">
        <v>328</v>
      </c>
      <c r="K50" s="176">
        <v>4052</v>
      </c>
      <c r="L50" s="188" t="s">
        <v>269</v>
      </c>
      <c r="M50" s="184"/>
    </row>
    <row r="51" spans="1:13" ht="12.75" customHeight="1">
      <c r="A51" s="188" t="s">
        <v>230</v>
      </c>
      <c r="B51" s="176">
        <v>289</v>
      </c>
      <c r="C51" s="176">
        <v>686</v>
      </c>
      <c r="D51" s="176" t="s">
        <v>147</v>
      </c>
      <c r="E51" s="176" t="s">
        <v>147</v>
      </c>
      <c r="F51" s="176">
        <v>194</v>
      </c>
      <c r="G51" s="176">
        <v>438</v>
      </c>
      <c r="H51" s="176">
        <v>95</v>
      </c>
      <c r="I51" s="176">
        <v>247</v>
      </c>
      <c r="J51" s="176">
        <v>3217</v>
      </c>
      <c r="K51" s="176">
        <v>8285</v>
      </c>
      <c r="L51" s="188" t="s">
        <v>166</v>
      </c>
      <c r="M51" s="184"/>
    </row>
    <row r="52" spans="1:13" ht="12.75" customHeight="1">
      <c r="A52" s="185" t="s">
        <v>268</v>
      </c>
      <c r="B52" s="186">
        <v>74</v>
      </c>
      <c r="C52" s="186">
        <v>737</v>
      </c>
      <c r="D52" s="186">
        <v>22</v>
      </c>
      <c r="E52" s="186">
        <v>403</v>
      </c>
      <c r="F52" s="186">
        <v>10</v>
      </c>
      <c r="G52" s="186">
        <v>309</v>
      </c>
      <c r="H52" s="186">
        <v>42</v>
      </c>
      <c r="I52" s="186">
        <v>25</v>
      </c>
      <c r="J52" s="186">
        <v>1393</v>
      </c>
      <c r="K52" s="186">
        <v>15582</v>
      </c>
      <c r="L52" s="185" t="s">
        <v>267</v>
      </c>
      <c r="M52" s="184"/>
    </row>
    <row r="53" spans="1:13" ht="12.75" customHeight="1">
      <c r="A53" s="188" t="s">
        <v>266</v>
      </c>
      <c r="B53" s="176">
        <v>1</v>
      </c>
      <c r="C53" s="176">
        <v>33</v>
      </c>
      <c r="D53" s="176">
        <v>0</v>
      </c>
      <c r="E53" s="176">
        <v>0</v>
      </c>
      <c r="F53" s="176">
        <v>1</v>
      </c>
      <c r="G53" s="176">
        <v>33</v>
      </c>
      <c r="H53" s="176">
        <v>0</v>
      </c>
      <c r="I53" s="176">
        <v>0</v>
      </c>
      <c r="J53" s="176">
        <v>111</v>
      </c>
      <c r="K53" s="176">
        <v>3409</v>
      </c>
      <c r="L53" s="188" t="s">
        <v>265</v>
      </c>
      <c r="M53" s="184"/>
    </row>
    <row r="54" spans="1:13" ht="12.75" customHeight="1">
      <c r="A54" s="188" t="s">
        <v>264</v>
      </c>
      <c r="B54" s="176" t="s">
        <v>147</v>
      </c>
      <c r="C54" s="176" t="s">
        <v>147</v>
      </c>
      <c r="D54" s="176">
        <v>0</v>
      </c>
      <c r="E54" s="176">
        <v>0</v>
      </c>
      <c r="F54" s="176" t="s">
        <v>147</v>
      </c>
      <c r="G54" s="176" t="s">
        <v>147</v>
      </c>
      <c r="H54" s="176">
        <v>0</v>
      </c>
      <c r="I54" s="176">
        <v>0</v>
      </c>
      <c r="J54" s="176">
        <v>443</v>
      </c>
      <c r="K54" s="176">
        <v>5327</v>
      </c>
      <c r="L54" s="188" t="s">
        <v>263</v>
      </c>
      <c r="M54" s="184"/>
    </row>
    <row r="55" spans="1:13" ht="12.75" customHeight="1">
      <c r="A55" s="188" t="s">
        <v>262</v>
      </c>
      <c r="B55" s="176">
        <v>2</v>
      </c>
      <c r="C55" s="176">
        <v>41</v>
      </c>
      <c r="D55" s="176" t="s">
        <v>147</v>
      </c>
      <c r="E55" s="176">
        <v>12</v>
      </c>
      <c r="F55" s="176">
        <v>1</v>
      </c>
      <c r="G55" s="176">
        <v>29</v>
      </c>
      <c r="H55" s="176">
        <v>0</v>
      </c>
      <c r="I55" s="176">
        <v>0</v>
      </c>
      <c r="J55" s="176">
        <v>33</v>
      </c>
      <c r="K55" s="176">
        <v>800</v>
      </c>
      <c r="L55" s="188" t="s">
        <v>261</v>
      </c>
      <c r="M55" s="184"/>
    </row>
    <row r="56" spans="1:13" ht="12.75" customHeight="1">
      <c r="A56" s="188" t="s">
        <v>260</v>
      </c>
      <c r="B56" s="176">
        <v>4</v>
      </c>
      <c r="C56" s="176">
        <v>199</v>
      </c>
      <c r="D56" s="176">
        <v>0</v>
      </c>
      <c r="E56" s="176">
        <v>0</v>
      </c>
      <c r="F56" s="176">
        <v>4</v>
      </c>
      <c r="G56" s="176">
        <v>199</v>
      </c>
      <c r="H56" s="176">
        <v>0</v>
      </c>
      <c r="I56" s="176">
        <v>0</v>
      </c>
      <c r="J56" s="176">
        <v>179</v>
      </c>
      <c r="K56" s="176">
        <v>3542</v>
      </c>
      <c r="L56" s="188" t="s">
        <v>259</v>
      </c>
      <c r="M56" s="184"/>
    </row>
    <row r="57" spans="1:13" ht="12.75" customHeight="1">
      <c r="A57" s="188" t="s">
        <v>258</v>
      </c>
      <c r="B57" s="176">
        <v>2</v>
      </c>
      <c r="C57" s="176">
        <v>14</v>
      </c>
      <c r="D57" s="176">
        <v>1</v>
      </c>
      <c r="E57" s="176">
        <v>6</v>
      </c>
      <c r="F57" s="176">
        <v>1</v>
      </c>
      <c r="G57" s="176">
        <v>8</v>
      </c>
      <c r="H57" s="176" t="s">
        <v>147</v>
      </c>
      <c r="I57" s="176" t="s">
        <v>147</v>
      </c>
      <c r="J57" s="176">
        <v>47</v>
      </c>
      <c r="K57" s="176">
        <v>137</v>
      </c>
      <c r="L57" s="188" t="s">
        <v>257</v>
      </c>
      <c r="M57" s="184"/>
    </row>
    <row r="58" spans="1:13" ht="12.75" customHeight="1">
      <c r="A58" s="188" t="s">
        <v>256</v>
      </c>
      <c r="B58" s="176">
        <v>42</v>
      </c>
      <c r="C58" s="176">
        <v>22</v>
      </c>
      <c r="D58" s="176">
        <v>0</v>
      </c>
      <c r="E58" s="176">
        <v>0</v>
      </c>
      <c r="F58" s="176" t="s">
        <v>147</v>
      </c>
      <c r="G58" s="176" t="s">
        <v>147</v>
      </c>
      <c r="H58" s="176">
        <v>42</v>
      </c>
      <c r="I58" s="176">
        <v>22</v>
      </c>
      <c r="J58" s="176">
        <v>379</v>
      </c>
      <c r="K58" s="176">
        <v>164</v>
      </c>
      <c r="L58" s="188" t="s">
        <v>255</v>
      </c>
      <c r="M58" s="184"/>
    </row>
    <row r="59" spans="1:13" ht="12.75" customHeight="1">
      <c r="A59" s="188" t="s">
        <v>230</v>
      </c>
      <c r="B59" s="176">
        <v>23</v>
      </c>
      <c r="C59" s="176">
        <v>428</v>
      </c>
      <c r="D59" s="176">
        <v>21</v>
      </c>
      <c r="E59" s="176">
        <v>385</v>
      </c>
      <c r="F59" s="176">
        <v>2</v>
      </c>
      <c r="G59" s="176">
        <v>41</v>
      </c>
      <c r="H59" s="176" t="s">
        <v>147</v>
      </c>
      <c r="I59" s="176">
        <v>2</v>
      </c>
      <c r="J59" s="176">
        <v>200</v>
      </c>
      <c r="K59" s="176">
        <v>2203</v>
      </c>
      <c r="L59" s="188" t="s">
        <v>166</v>
      </c>
      <c r="M59" s="184"/>
    </row>
    <row r="60" spans="1:13" ht="12.75" customHeight="1">
      <c r="A60" s="189" t="s">
        <v>254</v>
      </c>
      <c r="B60" s="186">
        <v>2748</v>
      </c>
      <c r="C60" s="186">
        <v>13132</v>
      </c>
      <c r="D60" s="186">
        <v>12</v>
      </c>
      <c r="E60" s="186">
        <v>22</v>
      </c>
      <c r="F60" s="186">
        <v>1174</v>
      </c>
      <c r="G60" s="186">
        <v>8962</v>
      </c>
      <c r="H60" s="186">
        <v>1562</v>
      </c>
      <c r="I60" s="186">
        <v>4148</v>
      </c>
      <c r="J60" s="186">
        <v>18707</v>
      </c>
      <c r="K60" s="186">
        <v>83028</v>
      </c>
      <c r="L60" s="185" t="s">
        <v>253</v>
      </c>
      <c r="M60" s="184"/>
    </row>
    <row r="61" spans="1:13" ht="12.75" customHeight="1">
      <c r="A61" s="188" t="s">
        <v>252</v>
      </c>
      <c r="B61" s="176">
        <v>667</v>
      </c>
      <c r="C61" s="176">
        <v>1033</v>
      </c>
      <c r="D61" s="176">
        <v>11</v>
      </c>
      <c r="E61" s="176">
        <v>16</v>
      </c>
      <c r="F61" s="176">
        <v>161</v>
      </c>
      <c r="G61" s="176">
        <v>548</v>
      </c>
      <c r="H61" s="176">
        <v>495</v>
      </c>
      <c r="I61" s="176">
        <v>469</v>
      </c>
      <c r="J61" s="176">
        <v>1201</v>
      </c>
      <c r="K61" s="176">
        <v>3470</v>
      </c>
      <c r="L61" s="188" t="s">
        <v>251</v>
      </c>
      <c r="M61" s="184"/>
    </row>
    <row r="62" spans="1:13" ht="12.75" customHeight="1">
      <c r="A62" s="188" t="s">
        <v>250</v>
      </c>
      <c r="B62" s="176">
        <v>40</v>
      </c>
      <c r="C62" s="176">
        <v>75</v>
      </c>
      <c r="D62" s="176">
        <v>0</v>
      </c>
      <c r="E62" s="176">
        <v>0</v>
      </c>
      <c r="F62" s="176">
        <v>16</v>
      </c>
      <c r="G62" s="176">
        <v>49</v>
      </c>
      <c r="H62" s="176">
        <v>24</v>
      </c>
      <c r="I62" s="176">
        <v>26</v>
      </c>
      <c r="J62" s="176">
        <v>5330</v>
      </c>
      <c r="K62" s="176">
        <v>6333</v>
      </c>
      <c r="L62" s="188" t="s">
        <v>249</v>
      </c>
      <c r="M62" s="184"/>
    </row>
    <row r="63" spans="1:13" ht="12.75" customHeight="1">
      <c r="A63" s="188" t="s">
        <v>248</v>
      </c>
      <c r="B63" s="176">
        <v>1</v>
      </c>
      <c r="C63" s="176">
        <v>5</v>
      </c>
      <c r="D63" s="176">
        <v>0</v>
      </c>
      <c r="E63" s="176">
        <v>0</v>
      </c>
      <c r="F63" s="176">
        <v>1</v>
      </c>
      <c r="G63" s="176">
        <v>5</v>
      </c>
      <c r="H63" s="176" t="s">
        <v>147</v>
      </c>
      <c r="I63" s="176" t="s">
        <v>147</v>
      </c>
      <c r="J63" s="176">
        <v>29</v>
      </c>
      <c r="K63" s="176">
        <v>200</v>
      </c>
      <c r="L63" s="188" t="s">
        <v>247</v>
      </c>
      <c r="M63" s="184"/>
    </row>
    <row r="64" spans="1:13" ht="12.75" customHeight="1">
      <c r="A64" s="188" t="s">
        <v>246</v>
      </c>
      <c r="B64" s="176">
        <v>300</v>
      </c>
      <c r="C64" s="176">
        <v>2190</v>
      </c>
      <c r="D64" s="176">
        <v>0</v>
      </c>
      <c r="E64" s="176">
        <v>0</v>
      </c>
      <c r="F64" s="176">
        <v>128</v>
      </c>
      <c r="G64" s="176">
        <v>873</v>
      </c>
      <c r="H64" s="176">
        <v>172</v>
      </c>
      <c r="I64" s="176">
        <v>1317</v>
      </c>
      <c r="J64" s="176">
        <v>1018</v>
      </c>
      <c r="K64" s="176">
        <v>6776</v>
      </c>
      <c r="L64" s="188" t="s">
        <v>245</v>
      </c>
      <c r="M64" s="184"/>
    </row>
    <row r="65" spans="1:13" ht="12.75" customHeight="1">
      <c r="A65" s="188" t="s">
        <v>244</v>
      </c>
      <c r="B65" s="176">
        <v>146</v>
      </c>
      <c r="C65" s="176">
        <v>550</v>
      </c>
      <c r="D65" s="176">
        <v>0</v>
      </c>
      <c r="E65" s="176">
        <v>0</v>
      </c>
      <c r="F65" s="176">
        <v>11</v>
      </c>
      <c r="G65" s="176">
        <v>56</v>
      </c>
      <c r="H65" s="176">
        <v>135</v>
      </c>
      <c r="I65" s="176">
        <v>494</v>
      </c>
      <c r="J65" s="176">
        <v>182</v>
      </c>
      <c r="K65" s="176">
        <v>706</v>
      </c>
      <c r="L65" s="188" t="s">
        <v>243</v>
      </c>
      <c r="M65" s="184"/>
    </row>
    <row r="66" spans="1:13" ht="12.75" customHeight="1">
      <c r="A66" s="188" t="s">
        <v>242</v>
      </c>
      <c r="B66" s="176">
        <v>8</v>
      </c>
      <c r="C66" s="176">
        <v>97</v>
      </c>
      <c r="D66" s="176">
        <v>0</v>
      </c>
      <c r="E66" s="176">
        <v>0</v>
      </c>
      <c r="F66" s="176">
        <v>7</v>
      </c>
      <c r="G66" s="176">
        <v>92</v>
      </c>
      <c r="H66" s="176" t="s">
        <v>147</v>
      </c>
      <c r="I66" s="176">
        <v>5</v>
      </c>
      <c r="J66" s="176">
        <v>996</v>
      </c>
      <c r="K66" s="176">
        <v>9110</v>
      </c>
      <c r="L66" s="188" t="s">
        <v>241</v>
      </c>
      <c r="M66" s="184"/>
    </row>
    <row r="67" spans="1:13" ht="12.75" customHeight="1">
      <c r="A67" s="188" t="s">
        <v>240</v>
      </c>
      <c r="B67" s="176">
        <v>885</v>
      </c>
      <c r="C67" s="176">
        <v>7821</v>
      </c>
      <c r="D67" s="176">
        <v>0</v>
      </c>
      <c r="E67" s="176">
        <v>0</v>
      </c>
      <c r="F67" s="176">
        <v>817</v>
      </c>
      <c r="G67" s="176">
        <v>7241</v>
      </c>
      <c r="H67" s="176">
        <v>68</v>
      </c>
      <c r="I67" s="176">
        <v>580</v>
      </c>
      <c r="J67" s="176">
        <v>6774</v>
      </c>
      <c r="K67" s="176">
        <v>47931</v>
      </c>
      <c r="L67" s="188" t="s">
        <v>239</v>
      </c>
      <c r="M67" s="184"/>
    </row>
    <row r="68" spans="1:13" ht="12.75" customHeight="1">
      <c r="A68" s="188" t="s">
        <v>238</v>
      </c>
      <c r="B68" s="176">
        <v>10</v>
      </c>
      <c r="C68" s="176">
        <v>15</v>
      </c>
      <c r="D68" s="176">
        <v>0</v>
      </c>
      <c r="E68" s="176">
        <v>0</v>
      </c>
      <c r="F68" s="176">
        <v>9</v>
      </c>
      <c r="G68" s="176">
        <v>14</v>
      </c>
      <c r="H68" s="176">
        <v>1</v>
      </c>
      <c r="I68" s="176">
        <v>1</v>
      </c>
      <c r="J68" s="176">
        <v>132</v>
      </c>
      <c r="K68" s="176">
        <v>317</v>
      </c>
      <c r="L68" s="188" t="s">
        <v>237</v>
      </c>
      <c r="M68" s="184"/>
    </row>
    <row r="69" spans="1:13" ht="12.75" customHeight="1">
      <c r="A69" s="188" t="s">
        <v>236</v>
      </c>
      <c r="B69" s="176">
        <v>52</v>
      </c>
      <c r="C69" s="176">
        <v>45</v>
      </c>
      <c r="D69" s="176">
        <v>0</v>
      </c>
      <c r="E69" s="176">
        <v>0</v>
      </c>
      <c r="F69" s="176" t="s">
        <v>147</v>
      </c>
      <c r="G69" s="176" t="s">
        <v>147</v>
      </c>
      <c r="H69" s="176">
        <v>52</v>
      </c>
      <c r="I69" s="176">
        <v>45</v>
      </c>
      <c r="J69" s="176">
        <v>84</v>
      </c>
      <c r="K69" s="176">
        <v>76</v>
      </c>
      <c r="L69" s="188" t="s">
        <v>235</v>
      </c>
      <c r="M69" s="184"/>
    </row>
    <row r="70" spans="1:13" ht="12.75" customHeight="1">
      <c r="A70" s="188" t="s">
        <v>234</v>
      </c>
      <c r="B70" s="176">
        <v>16</v>
      </c>
      <c r="C70" s="176">
        <v>27</v>
      </c>
      <c r="D70" s="176">
        <v>1</v>
      </c>
      <c r="E70" s="176">
        <v>3</v>
      </c>
      <c r="F70" s="176">
        <v>15</v>
      </c>
      <c r="G70" s="176">
        <v>24</v>
      </c>
      <c r="H70" s="176">
        <v>0</v>
      </c>
      <c r="I70" s="176">
        <v>0</v>
      </c>
      <c r="J70" s="176">
        <v>149</v>
      </c>
      <c r="K70" s="176">
        <v>92</v>
      </c>
      <c r="L70" s="188" t="s">
        <v>233</v>
      </c>
      <c r="M70" s="184"/>
    </row>
    <row r="71" spans="1:13" ht="12.75" customHeight="1">
      <c r="A71" s="188" t="s">
        <v>232</v>
      </c>
      <c r="B71" s="176">
        <v>72</v>
      </c>
      <c r="C71" s="176">
        <v>315</v>
      </c>
      <c r="D71" s="176">
        <v>0</v>
      </c>
      <c r="E71" s="176">
        <v>0</v>
      </c>
      <c r="F71" s="176">
        <v>3</v>
      </c>
      <c r="G71" s="176">
        <v>37</v>
      </c>
      <c r="H71" s="176">
        <v>69</v>
      </c>
      <c r="I71" s="176">
        <v>278</v>
      </c>
      <c r="J71" s="176">
        <v>290</v>
      </c>
      <c r="K71" s="176">
        <v>991</v>
      </c>
      <c r="L71" s="188" t="s">
        <v>231</v>
      </c>
      <c r="M71" s="184"/>
    </row>
    <row r="72" spans="1:13" ht="12.75" customHeight="1">
      <c r="A72" s="188" t="s">
        <v>230</v>
      </c>
      <c r="B72" s="176">
        <v>549</v>
      </c>
      <c r="C72" s="176">
        <v>959</v>
      </c>
      <c r="D72" s="176">
        <v>1</v>
      </c>
      <c r="E72" s="176">
        <v>4</v>
      </c>
      <c r="F72" s="176">
        <v>4</v>
      </c>
      <c r="G72" s="176">
        <v>22</v>
      </c>
      <c r="H72" s="176">
        <v>545</v>
      </c>
      <c r="I72" s="176">
        <v>933</v>
      </c>
      <c r="J72" s="176">
        <v>2521</v>
      </c>
      <c r="K72" s="176">
        <v>7025</v>
      </c>
      <c r="L72" s="188" t="s">
        <v>166</v>
      </c>
      <c r="M72" s="184"/>
    </row>
    <row r="73" spans="1:13" ht="12.75" customHeight="1">
      <c r="A73" s="185" t="s">
        <v>229</v>
      </c>
      <c r="B73" s="186">
        <v>1</v>
      </c>
      <c r="C73" s="186">
        <v>3</v>
      </c>
      <c r="D73" s="186" t="s">
        <v>147</v>
      </c>
      <c r="E73" s="186">
        <v>3</v>
      </c>
      <c r="F73" s="186" t="s">
        <v>147</v>
      </c>
      <c r="G73" s="186" t="s">
        <v>147</v>
      </c>
      <c r="H73" s="186" t="s">
        <v>147</v>
      </c>
      <c r="I73" s="186" t="s">
        <v>147</v>
      </c>
      <c r="J73" s="186">
        <v>174</v>
      </c>
      <c r="K73" s="186">
        <v>280</v>
      </c>
      <c r="L73" s="185" t="s">
        <v>228</v>
      </c>
      <c r="M73" s="184"/>
    </row>
    <row r="74" spans="1:13" ht="12.75" customHeight="1">
      <c r="A74" s="187" t="s">
        <v>227</v>
      </c>
      <c r="B74" s="186">
        <v>0</v>
      </c>
      <c r="C74" s="186">
        <v>0</v>
      </c>
      <c r="D74" s="186">
        <v>0</v>
      </c>
      <c r="E74" s="186">
        <v>0</v>
      </c>
      <c r="F74" s="186">
        <v>0</v>
      </c>
      <c r="G74" s="186">
        <v>0</v>
      </c>
      <c r="H74" s="186">
        <v>0</v>
      </c>
      <c r="I74" s="186">
        <v>0</v>
      </c>
      <c r="J74" s="186">
        <v>0</v>
      </c>
      <c r="K74" s="186">
        <v>0</v>
      </c>
      <c r="L74" s="185" t="s">
        <v>226</v>
      </c>
      <c r="M74" s="184"/>
    </row>
    <row r="75" spans="1:13" ht="13.5" customHeight="1">
      <c r="A75" s="1691"/>
      <c r="B75" s="1692" t="s">
        <v>216</v>
      </c>
      <c r="C75" s="1692"/>
      <c r="D75" s="1692"/>
      <c r="E75" s="1692"/>
      <c r="F75" s="1692"/>
      <c r="G75" s="1692"/>
      <c r="H75" s="1692"/>
      <c r="I75" s="1692"/>
      <c r="J75" s="1692" t="s">
        <v>225</v>
      </c>
      <c r="K75" s="1692"/>
      <c r="L75" s="1691"/>
    </row>
    <row r="76" spans="1:13" ht="13.5" customHeight="1">
      <c r="A76" s="1691"/>
      <c r="B76" s="1692" t="s">
        <v>15</v>
      </c>
      <c r="C76" s="1692"/>
      <c r="D76" s="1693" t="s">
        <v>114</v>
      </c>
      <c r="E76" s="1693"/>
      <c r="F76" s="1694" t="s">
        <v>94</v>
      </c>
      <c r="G76" s="1694"/>
      <c r="H76" s="1694" t="s">
        <v>92</v>
      </c>
      <c r="I76" s="1694"/>
      <c r="J76" s="1692"/>
      <c r="K76" s="1692"/>
      <c r="L76" s="1691"/>
    </row>
    <row r="77" spans="1:13" ht="25.5" customHeight="1">
      <c r="A77" s="1691"/>
      <c r="B77" s="183" t="s">
        <v>213</v>
      </c>
      <c r="C77" s="182" t="s">
        <v>215</v>
      </c>
      <c r="D77" s="183" t="s">
        <v>213</v>
      </c>
      <c r="E77" s="182" t="s">
        <v>215</v>
      </c>
      <c r="F77" s="183" t="s">
        <v>213</v>
      </c>
      <c r="G77" s="182" t="s">
        <v>215</v>
      </c>
      <c r="H77" s="183" t="s">
        <v>213</v>
      </c>
      <c r="I77" s="182" t="s">
        <v>215</v>
      </c>
      <c r="J77" s="183" t="s">
        <v>213</v>
      </c>
      <c r="K77" s="182" t="s">
        <v>215</v>
      </c>
      <c r="L77" s="1691"/>
    </row>
    <row r="78" spans="1:13" ht="9.9499999999999993" customHeight="1">
      <c r="A78" s="1648" t="s">
        <v>8</v>
      </c>
      <c r="B78" s="1648"/>
      <c r="C78" s="1648"/>
      <c r="D78" s="1648"/>
      <c r="E78" s="1684"/>
      <c r="F78" s="1684"/>
      <c r="G78" s="1684"/>
      <c r="H78" s="1684"/>
      <c r="I78" s="1684"/>
      <c r="J78" s="1684"/>
      <c r="K78" s="1684"/>
      <c r="L78" s="1684"/>
    </row>
    <row r="79" spans="1:13" s="177" customFormat="1" ht="18" customHeight="1">
      <c r="A79" s="1648" t="s">
        <v>224</v>
      </c>
      <c r="B79" s="1648"/>
      <c r="C79" s="1648"/>
      <c r="D79" s="1648"/>
      <c r="E79" s="1684"/>
      <c r="F79" s="1684"/>
      <c r="G79" s="1684"/>
      <c r="H79" s="1684"/>
      <c r="I79" s="1684"/>
      <c r="J79" s="1684"/>
      <c r="K79" s="1684"/>
      <c r="L79" s="1684"/>
    </row>
    <row r="80" spans="1:13" s="177" customFormat="1" ht="20.25" customHeight="1">
      <c r="A80" s="1648" t="s">
        <v>223</v>
      </c>
      <c r="B80" s="1695"/>
      <c r="C80" s="1695"/>
      <c r="D80" s="1695"/>
      <c r="E80" s="1695"/>
      <c r="F80" s="1695"/>
      <c r="G80" s="1695"/>
      <c r="H80" s="1695"/>
      <c r="I80" s="1695"/>
      <c r="J80" s="1695"/>
      <c r="K80" s="1695"/>
      <c r="L80" s="1695"/>
    </row>
    <row r="81" spans="1:13" ht="9.75" customHeight="1">
      <c r="A81" s="1648" t="s">
        <v>222</v>
      </c>
      <c r="B81" s="1648"/>
      <c r="C81" s="1648"/>
      <c r="D81" s="1648"/>
      <c r="E81" s="1648"/>
      <c r="F81" s="1648"/>
      <c r="G81" s="1648"/>
      <c r="H81" s="1648"/>
      <c r="I81" s="1648"/>
      <c r="J81" s="1648"/>
      <c r="K81" s="1648"/>
      <c r="L81" s="1648"/>
    </row>
    <row r="82" spans="1:13" ht="9.75" customHeight="1">
      <c r="A82" s="1648" t="s">
        <v>221</v>
      </c>
      <c r="B82" s="1649"/>
      <c r="C82" s="1649"/>
      <c r="D82" s="1649"/>
      <c r="E82" s="1649"/>
      <c r="F82" s="1649"/>
      <c r="G82" s="1649"/>
      <c r="H82" s="1649"/>
      <c r="I82" s="1649"/>
      <c r="J82" s="1649"/>
      <c r="K82" s="1649"/>
      <c r="L82" s="1649"/>
    </row>
    <row r="84" spans="1:13">
      <c r="A84" s="178" t="s">
        <v>3</v>
      </c>
    </row>
    <row r="85" spans="1:13">
      <c r="A85" s="179" t="s">
        <v>220</v>
      </c>
      <c r="I85" s="180"/>
      <c r="J85" s="180"/>
      <c r="K85" s="180"/>
    </row>
    <row r="86" spans="1:13">
      <c r="A86" s="179" t="s">
        <v>219</v>
      </c>
      <c r="I86" s="180"/>
      <c r="J86" s="180"/>
      <c r="K86" s="180"/>
      <c r="L86" s="180"/>
      <c r="M86" s="180"/>
    </row>
    <row r="87" spans="1:13">
      <c r="I87" s="180"/>
      <c r="J87" s="180"/>
      <c r="K87" s="180"/>
      <c r="L87" s="180"/>
      <c r="M87" s="180"/>
    </row>
    <row r="88" spans="1:13">
      <c r="I88" s="180"/>
      <c r="J88" s="180"/>
      <c r="K88" s="180"/>
      <c r="L88" s="180"/>
      <c r="M88" s="180"/>
    </row>
    <row r="89" spans="1:13">
      <c r="I89" s="180"/>
      <c r="J89" s="180"/>
      <c r="K89" s="180"/>
      <c r="L89" s="180"/>
      <c r="M89" s="180"/>
    </row>
    <row r="90" spans="1:13">
      <c r="I90" s="180"/>
      <c r="J90" s="180"/>
      <c r="K90" s="180"/>
    </row>
  </sheetData>
  <mergeCells count="23">
    <mergeCell ref="A81:L81"/>
    <mergeCell ref="A82:L82"/>
    <mergeCell ref="A75:A77"/>
    <mergeCell ref="B75:I75"/>
    <mergeCell ref="J75:K76"/>
    <mergeCell ref="L75:L77"/>
    <mergeCell ref="B76:C76"/>
    <mergeCell ref="D76:E76"/>
    <mergeCell ref="A78:L78"/>
    <mergeCell ref="F76:G76"/>
    <mergeCell ref="H76:I76"/>
    <mergeCell ref="A79:L79"/>
    <mergeCell ref="A80:L80"/>
    <mergeCell ref="A1:L1"/>
    <mergeCell ref="A2:L2"/>
    <mergeCell ref="A3:A5"/>
    <mergeCell ref="B3:I3"/>
    <mergeCell ref="J3:K4"/>
    <mergeCell ref="L3:L5"/>
    <mergeCell ref="B4:C4"/>
    <mergeCell ref="D4:E4"/>
    <mergeCell ref="F4:G4"/>
    <mergeCell ref="H4:I4"/>
  </mergeCells>
  <hyperlinks>
    <hyperlink ref="A85" r:id="rId1"/>
    <hyperlink ref="A86" r:id="rId2"/>
    <hyperlink ref="B5" r:id="rId3"/>
    <hyperlink ref="D5" r:id="rId4"/>
    <hyperlink ref="F5" r:id="rId5"/>
    <hyperlink ref="H5" r:id="rId6"/>
    <hyperlink ref="J5" r:id="rId7"/>
    <hyperlink ref="C5" r:id="rId8"/>
    <hyperlink ref="E5" r:id="rId9"/>
    <hyperlink ref="G5" r:id="rId10"/>
    <hyperlink ref="I5" r:id="rId11"/>
    <hyperlink ref="K5" r:id="rId12"/>
    <hyperlink ref="B77" r:id="rId13"/>
    <hyperlink ref="D77" r:id="rId14"/>
    <hyperlink ref="F77" r:id="rId15"/>
    <hyperlink ref="H77" r:id="rId16"/>
    <hyperlink ref="J77" r:id="rId17"/>
    <hyperlink ref="C77" r:id="rId18"/>
    <hyperlink ref="E77" r:id="rId19"/>
    <hyperlink ref="G77" r:id="rId20"/>
    <hyperlink ref="I77" r:id="rId21"/>
    <hyperlink ref="K77" r:id="rId22"/>
  </hyperlinks>
  <printOptions horizontalCentered="1"/>
  <pageMargins left="0.39370078740157483" right="0.39370078740157483" top="0.39370078740157483" bottom="0.39370078740157483" header="0" footer="0"/>
  <pageSetup paperSize="9" scale="98" fitToHeight="0" orientation="portrait" r:id="rId23"/>
  <headerFooter alignWithMargins="0"/>
</worksheet>
</file>

<file path=xl/worksheets/sheet58.xml><?xml version="1.0" encoding="utf-8"?>
<worksheet xmlns="http://schemas.openxmlformats.org/spreadsheetml/2006/main" xmlns:r="http://schemas.openxmlformats.org/officeDocument/2006/relationships">
  <dimension ref="A1:K52"/>
  <sheetViews>
    <sheetView showGridLines="0" zoomScaleNormal="100" workbookViewId="0">
      <selection sqref="A1:N1"/>
    </sheetView>
  </sheetViews>
  <sheetFormatPr defaultColWidth="9.140625" defaultRowHeight="9"/>
  <cols>
    <col min="1" max="1" width="20.140625" style="7" customWidth="1"/>
    <col min="2" max="5" width="9.7109375" style="7" customWidth="1"/>
    <col min="6" max="8" width="11" style="7" customWidth="1"/>
    <col min="9" max="9" width="14.28515625" style="7" customWidth="1"/>
    <col min="10" max="10" width="9.5703125" style="120" bestFit="1" customWidth="1"/>
    <col min="11" max="11" width="8.42578125" style="120" bestFit="1" customWidth="1"/>
    <col min="12" max="16384" width="9.140625" style="7"/>
  </cols>
  <sheetData>
    <row r="1" spans="1:11" s="172" customFormat="1" ht="30.75" customHeight="1">
      <c r="A1" s="1696" t="s">
        <v>212</v>
      </c>
      <c r="B1" s="1696"/>
      <c r="C1" s="1696"/>
      <c r="D1" s="1696"/>
      <c r="E1" s="1696"/>
      <c r="F1" s="1696"/>
      <c r="G1" s="1696"/>
      <c r="H1" s="1696"/>
      <c r="I1" s="173"/>
      <c r="J1" s="139"/>
      <c r="K1" s="139"/>
    </row>
    <row r="2" spans="1:11" s="172" customFormat="1" ht="30.75" customHeight="1">
      <c r="A2" s="1697" t="s">
        <v>211</v>
      </c>
      <c r="B2" s="1697"/>
      <c r="C2" s="1697"/>
      <c r="D2" s="1697"/>
      <c r="E2" s="1697"/>
      <c r="F2" s="1697"/>
      <c r="G2" s="1697"/>
      <c r="H2" s="1697"/>
      <c r="I2" s="173"/>
      <c r="J2" s="139"/>
      <c r="K2" s="139"/>
    </row>
    <row r="3" spans="1:11" s="148" customFormat="1" ht="12.75" customHeight="1">
      <c r="A3" s="1698"/>
      <c r="B3" s="1460" t="s">
        <v>210</v>
      </c>
      <c r="C3" s="1460"/>
      <c r="D3" s="1460"/>
      <c r="E3" s="1460"/>
      <c r="F3" s="1475" t="s">
        <v>209</v>
      </c>
      <c r="G3" s="1475" t="s">
        <v>208</v>
      </c>
      <c r="H3" s="1475" t="s">
        <v>207</v>
      </c>
      <c r="I3" s="166"/>
      <c r="J3" s="135"/>
      <c r="K3" s="135"/>
    </row>
    <row r="4" spans="1:11" s="148" customFormat="1" ht="42" customHeight="1">
      <c r="A4" s="1698"/>
      <c r="B4" s="104" t="s">
        <v>15</v>
      </c>
      <c r="C4" s="104" t="s">
        <v>175</v>
      </c>
      <c r="D4" s="16" t="s">
        <v>173</v>
      </c>
      <c r="E4" s="16" t="s">
        <v>172</v>
      </c>
      <c r="F4" s="1475"/>
      <c r="G4" s="1475"/>
      <c r="H4" s="1475"/>
      <c r="I4" s="166"/>
      <c r="J4" s="169"/>
      <c r="K4" s="169"/>
    </row>
    <row r="5" spans="1:11" s="148" customFormat="1" ht="13.5" customHeight="1">
      <c r="A5" s="1698"/>
      <c r="B5" s="1461" t="s">
        <v>200</v>
      </c>
      <c r="C5" s="1461"/>
      <c r="D5" s="1461"/>
      <c r="E5" s="1461"/>
      <c r="F5" s="1461"/>
      <c r="G5" s="167" t="s">
        <v>206</v>
      </c>
      <c r="H5" s="167" t="s">
        <v>205</v>
      </c>
      <c r="I5" s="166"/>
      <c r="J5" s="67" t="s">
        <v>128</v>
      </c>
      <c r="K5" s="67" t="s">
        <v>127</v>
      </c>
    </row>
    <row r="6" spans="1:11" s="148" customFormat="1" ht="12.75" customHeight="1">
      <c r="A6" s="164" t="s">
        <v>75</v>
      </c>
      <c r="B6" s="163">
        <v>7349.9</v>
      </c>
      <c r="C6" s="163">
        <v>2240.5</v>
      </c>
      <c r="D6" s="163">
        <v>167977.3</v>
      </c>
      <c r="E6" s="163">
        <v>27609</v>
      </c>
      <c r="F6" s="162">
        <v>1219.5999999999999</v>
      </c>
      <c r="G6" s="161">
        <v>0.55000000000000004</v>
      </c>
      <c r="H6" s="161">
        <v>576.24400000000003</v>
      </c>
      <c r="I6" s="165"/>
      <c r="J6" s="66" t="s">
        <v>126</v>
      </c>
      <c r="K6" s="65" t="s">
        <v>123</v>
      </c>
    </row>
    <row r="7" spans="1:11" s="148" customFormat="1" ht="12.75" customHeight="1">
      <c r="A7" s="164" t="s">
        <v>73</v>
      </c>
      <c r="B7" s="163">
        <v>7408.6</v>
      </c>
      <c r="C7" s="163">
        <v>2242.4</v>
      </c>
      <c r="D7" s="163">
        <v>191049.1</v>
      </c>
      <c r="E7" s="163">
        <v>28262.3</v>
      </c>
      <c r="F7" s="162">
        <v>1232.2</v>
      </c>
      <c r="G7" s="161">
        <v>0.55200000000000005</v>
      </c>
      <c r="H7" s="161">
        <v>602.78200000000004</v>
      </c>
      <c r="I7" s="155"/>
      <c r="J7" s="60" t="s">
        <v>125</v>
      </c>
      <c r="K7" s="65" t="s">
        <v>123</v>
      </c>
    </row>
    <row r="8" spans="1:11" s="160" customFormat="1" ht="12.75" customHeight="1">
      <c r="A8" s="164" t="s">
        <v>35</v>
      </c>
      <c r="B8" s="163">
        <v>7052.6</v>
      </c>
      <c r="C8" s="162">
        <v>2094.9</v>
      </c>
      <c r="D8" s="162">
        <v>220835.20000000001</v>
      </c>
      <c r="E8" s="162">
        <v>58323.199999999997</v>
      </c>
      <c r="F8" s="162">
        <v>1092.4000000000001</v>
      </c>
      <c r="G8" s="161">
        <v>0.44500000000000001</v>
      </c>
      <c r="H8" s="161">
        <v>246.779</v>
      </c>
      <c r="I8" s="155"/>
      <c r="J8" s="60" t="s">
        <v>124</v>
      </c>
      <c r="K8" s="59" t="s">
        <v>123</v>
      </c>
    </row>
    <row r="9" spans="1:11" s="148" customFormat="1" ht="12.75" customHeight="1">
      <c r="A9" s="159" t="s">
        <v>122</v>
      </c>
      <c r="B9" s="158">
        <v>7130.5</v>
      </c>
      <c r="C9" s="157">
        <v>2521.3000000000002</v>
      </c>
      <c r="D9" s="157">
        <v>93968.5</v>
      </c>
      <c r="E9" s="157">
        <v>41116.300000000003</v>
      </c>
      <c r="F9" s="157">
        <v>1226.8</v>
      </c>
      <c r="G9" s="156">
        <v>1.23</v>
      </c>
      <c r="H9" s="156">
        <v>207.482</v>
      </c>
      <c r="I9" s="155"/>
      <c r="J9" s="52" t="s">
        <v>121</v>
      </c>
      <c r="K9" s="51">
        <v>1502</v>
      </c>
    </row>
    <row r="10" spans="1:11" s="148" customFormat="1" ht="12.75" customHeight="1">
      <c r="A10" s="159" t="s">
        <v>120</v>
      </c>
      <c r="B10" s="158">
        <v>4378.3</v>
      </c>
      <c r="C10" s="157">
        <v>1979.9</v>
      </c>
      <c r="D10" s="157">
        <v>92155.9</v>
      </c>
      <c r="E10" s="157">
        <v>53594.6</v>
      </c>
      <c r="F10" s="157">
        <v>1180.2</v>
      </c>
      <c r="G10" s="156">
        <v>0.47599999999999998</v>
      </c>
      <c r="H10" s="156">
        <v>264.36900000000003</v>
      </c>
      <c r="I10" s="155"/>
      <c r="J10" s="52" t="s">
        <v>119</v>
      </c>
      <c r="K10" s="51">
        <v>1503</v>
      </c>
    </row>
    <row r="11" spans="1:11" s="148" customFormat="1" ht="12.75" customHeight="1">
      <c r="A11" s="159" t="s">
        <v>118</v>
      </c>
      <c r="B11" s="158">
        <v>5121.3999999999996</v>
      </c>
      <c r="C11" s="157">
        <v>1721.5</v>
      </c>
      <c r="D11" s="157">
        <v>137297.79999999999</v>
      </c>
      <c r="E11" s="157">
        <v>35259.9</v>
      </c>
      <c r="F11" s="157">
        <v>824.2</v>
      </c>
      <c r="G11" s="156">
        <v>0.28499999999999998</v>
      </c>
      <c r="H11" s="156">
        <v>154.142</v>
      </c>
      <c r="I11" s="155"/>
      <c r="J11" s="52" t="s">
        <v>117</v>
      </c>
      <c r="K11" s="51">
        <v>1115</v>
      </c>
    </row>
    <row r="12" spans="1:11" s="148" customFormat="1" ht="12.75" customHeight="1">
      <c r="A12" s="159" t="s">
        <v>116</v>
      </c>
      <c r="B12" s="158">
        <v>4849</v>
      </c>
      <c r="C12" s="157">
        <v>1706.8</v>
      </c>
      <c r="D12" s="157">
        <v>170560.3</v>
      </c>
      <c r="E12" s="157">
        <v>85161.2</v>
      </c>
      <c r="F12" s="157">
        <v>953.9</v>
      </c>
      <c r="G12" s="156">
        <v>0.75700000000000001</v>
      </c>
      <c r="H12" s="156">
        <v>93.087999999999994</v>
      </c>
      <c r="I12" s="155"/>
      <c r="J12" s="52" t="s">
        <v>115</v>
      </c>
      <c r="K12" s="51">
        <v>1504</v>
      </c>
    </row>
    <row r="13" spans="1:11" s="160" customFormat="1" ht="12.75" customHeight="1">
      <c r="A13" s="159" t="s">
        <v>114</v>
      </c>
      <c r="B13" s="158">
        <v>4936.3999999999996</v>
      </c>
      <c r="C13" s="157">
        <v>2602</v>
      </c>
      <c r="D13" s="157">
        <v>27986.2</v>
      </c>
      <c r="E13" s="157">
        <v>22841.7</v>
      </c>
      <c r="F13" s="157">
        <v>1355.2</v>
      </c>
      <c r="G13" s="156">
        <v>0.40300000000000002</v>
      </c>
      <c r="H13" s="156">
        <v>77.454999999999998</v>
      </c>
      <c r="I13" s="155"/>
      <c r="J13" s="52" t="s">
        <v>113</v>
      </c>
      <c r="K13" s="51">
        <v>1105</v>
      </c>
    </row>
    <row r="14" spans="1:11" s="148" customFormat="1" ht="12.75" customHeight="1">
      <c r="A14" s="159" t="s">
        <v>112</v>
      </c>
      <c r="B14" s="158">
        <v>7814.7</v>
      </c>
      <c r="C14" s="157">
        <v>2146.6</v>
      </c>
      <c r="D14" s="157">
        <v>40987.1</v>
      </c>
      <c r="E14" s="157">
        <v>144285.5</v>
      </c>
      <c r="F14" s="157">
        <v>1368.8</v>
      </c>
      <c r="G14" s="156">
        <v>0.49399999999999999</v>
      </c>
      <c r="H14" s="156">
        <v>246.816</v>
      </c>
      <c r="I14" s="155"/>
      <c r="J14" s="52" t="s">
        <v>111</v>
      </c>
      <c r="K14" s="51">
        <v>1106</v>
      </c>
    </row>
    <row r="15" spans="1:11" s="148" customFormat="1" ht="12.75" customHeight="1">
      <c r="A15" s="159" t="s">
        <v>110</v>
      </c>
      <c r="B15" s="158">
        <v>7128.4</v>
      </c>
      <c r="C15" s="157">
        <v>2018.2</v>
      </c>
      <c r="D15" s="157">
        <v>201797.3</v>
      </c>
      <c r="E15" s="157">
        <v>31003.1</v>
      </c>
      <c r="F15" s="157">
        <v>898.8</v>
      </c>
      <c r="G15" s="156">
        <v>0.57499999999999996</v>
      </c>
      <c r="H15" s="156">
        <v>258.13600000000002</v>
      </c>
      <c r="I15" s="155"/>
      <c r="J15" s="52" t="s">
        <v>109</v>
      </c>
      <c r="K15" s="51">
        <v>1107</v>
      </c>
    </row>
    <row r="16" spans="1:11" s="148" customFormat="1" ht="12.75" customHeight="1">
      <c r="A16" s="159" t="s">
        <v>108</v>
      </c>
      <c r="B16" s="158">
        <v>5164.5</v>
      </c>
      <c r="C16" s="157">
        <v>2453.5</v>
      </c>
      <c r="D16" s="157">
        <v>54523.7</v>
      </c>
      <c r="E16" s="157">
        <v>47020.800000000003</v>
      </c>
      <c r="F16" s="157">
        <v>1213.2</v>
      </c>
      <c r="G16" s="156">
        <v>0.42199999999999999</v>
      </c>
      <c r="H16" s="156">
        <v>29.96</v>
      </c>
      <c r="I16" s="155"/>
      <c r="J16" s="52" t="s">
        <v>107</v>
      </c>
      <c r="K16" s="51">
        <v>1109</v>
      </c>
    </row>
    <row r="17" spans="1:11" s="148" customFormat="1" ht="12.75" customHeight="1">
      <c r="A17" s="159" t="s">
        <v>106</v>
      </c>
      <c r="B17" s="158">
        <v>3306.4</v>
      </c>
      <c r="C17" s="157">
        <v>1822.3</v>
      </c>
      <c r="D17" s="157">
        <v>89585.4</v>
      </c>
      <c r="E17" s="157">
        <v>16851.8</v>
      </c>
      <c r="F17" s="157">
        <v>950.4</v>
      </c>
      <c r="G17" s="156">
        <v>0.24299999999999999</v>
      </c>
      <c r="H17" s="156">
        <v>38</v>
      </c>
      <c r="I17" s="155"/>
      <c r="J17" s="52" t="s">
        <v>105</v>
      </c>
      <c r="K17" s="51">
        <v>1506</v>
      </c>
    </row>
    <row r="18" spans="1:11" s="148" customFormat="1" ht="12.75" customHeight="1">
      <c r="A18" s="159" t="s">
        <v>104</v>
      </c>
      <c r="B18" s="158">
        <v>6661</v>
      </c>
      <c r="C18" s="157">
        <v>2168.4</v>
      </c>
      <c r="D18" s="157">
        <v>109662.3</v>
      </c>
      <c r="E18" s="157">
        <v>31162.2</v>
      </c>
      <c r="F18" s="157">
        <v>994</v>
      </c>
      <c r="G18" s="156">
        <v>0.65500000000000003</v>
      </c>
      <c r="H18" s="156">
        <v>221.95</v>
      </c>
      <c r="I18" s="155"/>
      <c r="J18" s="52" t="s">
        <v>103</v>
      </c>
      <c r="K18" s="51">
        <v>1507</v>
      </c>
    </row>
    <row r="19" spans="1:11" s="148" customFormat="1" ht="12.75" customHeight="1">
      <c r="A19" s="159" t="s">
        <v>102</v>
      </c>
      <c r="B19" s="158">
        <v>3340.1</v>
      </c>
      <c r="C19" s="157">
        <v>1879.5</v>
      </c>
      <c r="D19" s="157">
        <v>35251</v>
      </c>
      <c r="E19" s="157">
        <v>6149</v>
      </c>
      <c r="F19" s="157">
        <v>838.4</v>
      </c>
      <c r="G19" s="156">
        <v>0.22600000000000001</v>
      </c>
      <c r="H19" s="156">
        <v>54.514000000000003</v>
      </c>
      <c r="I19" s="155"/>
      <c r="J19" s="52" t="s">
        <v>101</v>
      </c>
      <c r="K19" s="51">
        <v>1116</v>
      </c>
    </row>
    <row r="20" spans="1:11" s="148" customFormat="1" ht="12.75" customHeight="1">
      <c r="A20" s="159" t="s">
        <v>100</v>
      </c>
      <c r="B20" s="158">
        <v>6506.3</v>
      </c>
      <c r="C20" s="157">
        <v>2164</v>
      </c>
      <c r="D20" s="157">
        <v>72375.3</v>
      </c>
      <c r="E20" s="157">
        <v>132670.70000000001</v>
      </c>
      <c r="F20" s="157">
        <v>1102.2</v>
      </c>
      <c r="G20" s="156">
        <v>0.50800000000000001</v>
      </c>
      <c r="H20" s="156">
        <v>127.417</v>
      </c>
      <c r="I20" s="155"/>
      <c r="J20" s="52" t="s">
        <v>99</v>
      </c>
      <c r="K20" s="51">
        <v>1110</v>
      </c>
    </row>
    <row r="21" spans="1:11" s="148" customFormat="1" ht="12.75" customHeight="1">
      <c r="A21" s="159" t="s">
        <v>98</v>
      </c>
      <c r="B21" s="158">
        <v>11439.4</v>
      </c>
      <c r="C21" s="157">
        <v>2616.8000000000002</v>
      </c>
      <c r="D21" s="157">
        <v>522890.5</v>
      </c>
      <c r="E21" s="157">
        <v>22341.9</v>
      </c>
      <c r="F21" s="157">
        <v>1251.7</v>
      </c>
      <c r="G21" s="156">
        <v>0.70099999999999996</v>
      </c>
      <c r="H21" s="156">
        <v>222.74600000000001</v>
      </c>
      <c r="I21" s="155"/>
      <c r="J21" s="52" t="s">
        <v>97</v>
      </c>
      <c r="K21" s="51">
        <v>1508</v>
      </c>
    </row>
    <row r="22" spans="1:11" s="148" customFormat="1" ht="12.75" customHeight="1">
      <c r="A22" s="159" t="s">
        <v>96</v>
      </c>
      <c r="B22" s="158">
        <v>12468.7</v>
      </c>
      <c r="C22" s="157">
        <v>2122.8000000000002</v>
      </c>
      <c r="D22" s="157">
        <v>1206359.6000000001</v>
      </c>
      <c r="E22" s="157">
        <v>24963.7</v>
      </c>
      <c r="F22" s="157">
        <v>1007.3</v>
      </c>
      <c r="G22" s="156">
        <v>0.29599999999999999</v>
      </c>
      <c r="H22" s="156">
        <v>203.90299999999999</v>
      </c>
      <c r="I22" s="155"/>
      <c r="J22" s="52" t="s">
        <v>95</v>
      </c>
      <c r="K22" s="51">
        <v>1510</v>
      </c>
    </row>
    <row r="23" spans="1:11" s="160" customFormat="1" ht="12.75" customHeight="1">
      <c r="A23" s="159" t="s">
        <v>94</v>
      </c>
      <c r="B23" s="158">
        <v>3960.1</v>
      </c>
      <c r="C23" s="157">
        <v>2186.4</v>
      </c>
      <c r="D23" s="157">
        <v>42477.7</v>
      </c>
      <c r="E23" s="157">
        <v>17988.7</v>
      </c>
      <c r="F23" s="157">
        <v>1340.3</v>
      </c>
      <c r="G23" s="156">
        <v>0.42899999999999999</v>
      </c>
      <c r="H23" s="156">
        <v>26.033000000000001</v>
      </c>
      <c r="I23" s="155"/>
      <c r="J23" s="52" t="s">
        <v>93</v>
      </c>
      <c r="K23" s="51">
        <v>1511</v>
      </c>
    </row>
    <row r="24" spans="1:11" s="148" customFormat="1" ht="12.75" customHeight="1">
      <c r="A24" s="159" t="s">
        <v>92</v>
      </c>
      <c r="B24" s="158">
        <v>18497.099999999999</v>
      </c>
      <c r="C24" s="157">
        <v>2097.3000000000002</v>
      </c>
      <c r="D24" s="157">
        <v>1479014.9</v>
      </c>
      <c r="E24" s="157">
        <v>22804.1</v>
      </c>
      <c r="F24" s="157">
        <v>1112.3</v>
      </c>
      <c r="G24" s="156">
        <v>0.59399999999999997</v>
      </c>
      <c r="H24" s="156">
        <v>1662.3389999999999</v>
      </c>
      <c r="I24" s="155"/>
      <c r="J24" s="52" t="s">
        <v>91</v>
      </c>
      <c r="K24" s="51">
        <v>1512</v>
      </c>
    </row>
    <row r="25" spans="1:11" s="148" customFormat="1" ht="12.75" customHeight="1">
      <c r="A25" s="159" t="s">
        <v>90</v>
      </c>
      <c r="B25" s="158">
        <v>4483.2</v>
      </c>
      <c r="C25" s="157">
        <v>2018.9</v>
      </c>
      <c r="D25" s="157">
        <v>91901</v>
      </c>
      <c r="E25" s="157">
        <v>41318.5</v>
      </c>
      <c r="F25" s="157">
        <v>958.3</v>
      </c>
      <c r="G25" s="156">
        <v>0.34</v>
      </c>
      <c r="H25" s="156">
        <v>72.421999999999997</v>
      </c>
      <c r="I25" s="155"/>
      <c r="J25" s="52" t="s">
        <v>89</v>
      </c>
      <c r="K25" s="51">
        <v>1111</v>
      </c>
    </row>
    <row r="26" spans="1:11" s="148" customFormat="1" ht="12.75" customHeight="1">
      <c r="A26" s="159" t="s">
        <v>88</v>
      </c>
      <c r="B26" s="158">
        <v>11348.2</v>
      </c>
      <c r="C26" s="157">
        <v>1866.6</v>
      </c>
      <c r="D26" s="157">
        <v>537136.19999999995</v>
      </c>
      <c r="E26" s="157">
        <v>171100.4</v>
      </c>
      <c r="F26" s="157">
        <v>877.3</v>
      </c>
      <c r="G26" s="156">
        <v>0.44800000000000001</v>
      </c>
      <c r="H26" s="156">
        <v>709.39400000000001</v>
      </c>
      <c r="I26" s="155"/>
      <c r="J26" s="52" t="s">
        <v>87</v>
      </c>
      <c r="K26" s="51">
        <v>1114</v>
      </c>
    </row>
    <row r="27" spans="1:11" s="151" customFormat="1" ht="30" customHeight="1">
      <c r="A27" s="1699"/>
      <c r="B27" s="1702" t="s">
        <v>204</v>
      </c>
      <c r="C27" s="1703"/>
      <c r="D27" s="1703"/>
      <c r="E27" s="1703"/>
      <c r="F27" s="1704" t="s">
        <v>203</v>
      </c>
      <c r="G27" s="1706" t="s">
        <v>202</v>
      </c>
      <c r="H27" s="1708" t="s">
        <v>201</v>
      </c>
      <c r="I27" s="7"/>
      <c r="J27" s="103"/>
      <c r="K27" s="103"/>
    </row>
    <row r="28" spans="1:11" s="151" customFormat="1" ht="25.5" customHeight="1">
      <c r="A28" s="1700"/>
      <c r="B28" s="154" t="s">
        <v>15</v>
      </c>
      <c r="C28" s="153" t="s">
        <v>170</v>
      </c>
      <c r="D28" s="152" t="s">
        <v>168</v>
      </c>
      <c r="E28" s="152" t="s">
        <v>167</v>
      </c>
      <c r="F28" s="1705"/>
      <c r="G28" s="1707"/>
      <c r="H28" s="1709"/>
      <c r="I28" s="7"/>
      <c r="J28" s="100"/>
      <c r="K28" s="98"/>
    </row>
    <row r="29" spans="1:11" s="148" customFormat="1" ht="13.5" customHeight="1">
      <c r="A29" s="1701"/>
      <c r="B29" s="1710" t="s">
        <v>200</v>
      </c>
      <c r="C29" s="1711"/>
      <c r="D29" s="1711"/>
      <c r="E29" s="1711"/>
      <c r="F29" s="1711"/>
      <c r="G29" s="150" t="s">
        <v>199</v>
      </c>
      <c r="H29" s="149" t="s">
        <v>198</v>
      </c>
      <c r="I29" s="7"/>
      <c r="J29" s="100"/>
      <c r="K29" s="98"/>
    </row>
    <row r="30" spans="1:11" s="147" customFormat="1" ht="9.75" customHeight="1">
      <c r="A30" s="1716" t="s">
        <v>8</v>
      </c>
      <c r="B30" s="1717"/>
      <c r="C30" s="1717"/>
      <c r="D30" s="1717"/>
      <c r="E30" s="1717"/>
      <c r="F30" s="1717"/>
      <c r="G30" s="1717"/>
      <c r="H30" s="1717"/>
      <c r="I30" s="146"/>
      <c r="J30" s="100"/>
      <c r="K30" s="99"/>
    </row>
    <row r="31" spans="1:11" s="145" customFormat="1" ht="9.75" customHeight="1">
      <c r="A31" s="1712" t="s">
        <v>7</v>
      </c>
      <c r="B31" s="1712"/>
      <c r="C31" s="1712"/>
      <c r="D31" s="1712"/>
      <c r="E31" s="1712"/>
      <c r="F31" s="1712"/>
      <c r="G31" s="1712"/>
      <c r="H31" s="1712"/>
      <c r="I31" s="146"/>
      <c r="J31" s="123"/>
      <c r="K31" s="123"/>
    </row>
    <row r="32" spans="1:11" s="144" customFormat="1" ht="9.75" customHeight="1">
      <c r="A32" s="1712" t="s">
        <v>6</v>
      </c>
      <c r="B32" s="1713"/>
      <c r="C32" s="1713"/>
      <c r="D32" s="1713"/>
      <c r="E32" s="1713"/>
      <c r="F32" s="1713"/>
      <c r="G32" s="1713"/>
      <c r="H32" s="1713"/>
      <c r="I32" s="7"/>
      <c r="J32" s="121"/>
      <c r="K32" s="121"/>
    </row>
    <row r="33" spans="1:11" s="144" customFormat="1" ht="9.75" customHeight="1">
      <c r="A33" s="1714" t="s">
        <v>197</v>
      </c>
      <c r="B33" s="1714"/>
      <c r="C33" s="1714"/>
      <c r="D33" s="1714"/>
      <c r="E33" s="1714"/>
      <c r="F33" s="1714"/>
      <c r="G33" s="1714"/>
      <c r="H33" s="1714"/>
      <c r="I33" s="7"/>
      <c r="J33" s="96"/>
      <c r="K33" s="96"/>
    </row>
    <row r="34" spans="1:11" s="142" customFormat="1" ht="9.75" customHeight="1">
      <c r="A34" s="1715" t="s">
        <v>196</v>
      </c>
      <c r="B34" s="1715"/>
      <c r="C34" s="1715"/>
      <c r="D34" s="1715"/>
      <c r="E34" s="1715"/>
      <c r="F34" s="1715"/>
      <c r="G34" s="1715"/>
      <c r="H34" s="1715"/>
      <c r="I34" s="143"/>
      <c r="J34" s="121"/>
      <c r="K34" s="121"/>
    </row>
    <row r="35" spans="1:11" ht="12.75" customHeight="1">
      <c r="J35" s="121"/>
      <c r="K35" s="121"/>
    </row>
    <row r="36" spans="1:11" ht="12.75" customHeight="1">
      <c r="A36" s="140" t="s">
        <v>3</v>
      </c>
      <c r="J36" s="121"/>
      <c r="K36" s="121"/>
    </row>
    <row r="37" spans="1:11" ht="12.75" customHeight="1">
      <c r="A37" s="141" t="s">
        <v>195</v>
      </c>
      <c r="B37" s="141" t="s">
        <v>194</v>
      </c>
      <c r="D37" s="141" t="s">
        <v>193</v>
      </c>
      <c r="E37" s="141"/>
      <c r="J37" s="121"/>
      <c r="K37" s="121"/>
    </row>
    <row r="38" spans="1:11" ht="12.75" customHeight="1">
      <c r="A38" s="141" t="s">
        <v>192</v>
      </c>
      <c r="B38" s="141" t="s">
        <v>191</v>
      </c>
      <c r="D38" s="141"/>
      <c r="E38" s="141"/>
      <c r="F38" s="141"/>
      <c r="J38" s="121"/>
      <c r="K38" s="121"/>
    </row>
    <row r="39" spans="1:11" ht="12.75" customHeight="1">
      <c r="A39" s="141" t="s">
        <v>190</v>
      </c>
      <c r="B39" s="141" t="s">
        <v>189</v>
      </c>
      <c r="D39" s="141"/>
      <c r="E39" s="141"/>
      <c r="F39" s="141"/>
      <c r="J39" s="121"/>
      <c r="K39" s="121"/>
    </row>
    <row r="40" spans="1:11" ht="12.75" customHeight="1">
      <c r="A40" s="140"/>
      <c r="J40" s="121"/>
      <c r="K40" s="121"/>
    </row>
    <row r="41" spans="1:11" ht="12.75">
      <c r="J41" s="121"/>
      <c r="K41" s="121"/>
    </row>
    <row r="42" spans="1:11" ht="12.75">
      <c r="J42" s="121"/>
      <c r="K42" s="121"/>
    </row>
    <row r="43" spans="1:11" ht="12.75">
      <c r="J43" s="121"/>
      <c r="K43" s="121"/>
    </row>
    <row r="44" spans="1:11" ht="12.75">
      <c r="J44" s="121"/>
      <c r="K44" s="121"/>
    </row>
    <row r="45" spans="1:11" ht="12.75">
      <c r="J45" s="121"/>
      <c r="K45" s="121"/>
    </row>
    <row r="46" spans="1:11" ht="12.75">
      <c r="J46" s="121"/>
      <c r="K46" s="121"/>
    </row>
    <row r="47" spans="1:11" ht="12.75">
      <c r="J47" s="121"/>
      <c r="K47" s="121"/>
    </row>
    <row r="48" spans="1:11" ht="12.75">
      <c r="J48" s="121"/>
      <c r="K48" s="121"/>
    </row>
    <row r="49" spans="10:11" ht="12.75">
      <c r="J49" s="121"/>
      <c r="K49" s="121"/>
    </row>
    <row r="50" spans="10:11" ht="12.75">
      <c r="J50" s="121"/>
      <c r="K50" s="121"/>
    </row>
    <row r="51" spans="10:11" ht="12.75">
      <c r="J51" s="121"/>
      <c r="K51" s="121"/>
    </row>
    <row r="52" spans="10:11" ht="12.75">
      <c r="J52" s="121"/>
      <c r="K52" s="121"/>
    </row>
  </sheetData>
  <mergeCells count="19">
    <mergeCell ref="A31:H31"/>
    <mergeCell ref="A32:H32"/>
    <mergeCell ref="A33:H33"/>
    <mergeCell ref="A34:H34"/>
    <mergeCell ref="A30:H30"/>
    <mergeCell ref="A27:A29"/>
    <mergeCell ref="B27:E27"/>
    <mergeCell ref="F27:F28"/>
    <mergeCell ref="G27:G28"/>
    <mergeCell ref="H27:H28"/>
    <mergeCell ref="B29:F29"/>
    <mergeCell ref="A1:H1"/>
    <mergeCell ref="A2:H2"/>
    <mergeCell ref="A3:A5"/>
    <mergeCell ref="B3:E3"/>
    <mergeCell ref="F3:F4"/>
    <mergeCell ref="G3:G4"/>
    <mergeCell ref="H3:H4"/>
    <mergeCell ref="B5:F5"/>
  </mergeCells>
  <conditionalFormatting sqref="B6:H26">
    <cfRule type="cellIs" dxfId="25" priority="1" operator="equal">
      <formula>"ә"</formula>
    </cfRule>
  </conditionalFormatting>
  <hyperlinks>
    <hyperlink ref="B4" r:id="rId1"/>
    <hyperlink ref="C4" r:id="rId2"/>
    <hyperlink ref="D4" r:id="rId3"/>
    <hyperlink ref="E4" r:id="rId4"/>
    <hyperlink ref="F3:F4" r:id="rId5" display="Consumo doméstico de energia elétrica por habitante"/>
    <hyperlink ref="G3:G4" r:id="rId6" display="Consumo de combustível automóvel por habitante"/>
    <hyperlink ref="H3:H4" r:id="rId7" display="Consumo de gás natural por 1 000 habitantes"/>
    <hyperlink ref="B28" r:id="rId8"/>
    <hyperlink ref="C28" r:id="rId9"/>
    <hyperlink ref="D28" r:id="rId10"/>
    <hyperlink ref="E28" r:id="rId11"/>
    <hyperlink ref="F27:F28" r:id="rId12" display="Residential electricity consumption per inhabitant "/>
    <hyperlink ref="G27:G28" r:id="rId13" display="Car fuel consumption per inhabitant "/>
    <hyperlink ref="H27:H28" r:id="rId14" display="Natural gas consumption per 1000 inhabitants"/>
    <hyperlink ref="A37" r:id="rId15"/>
    <hyperlink ref="A38" r:id="rId16"/>
    <hyperlink ref="A39" r:id="rId17"/>
    <hyperlink ref="B37" r:id="rId18"/>
    <hyperlink ref="B38" r:id="rId19"/>
    <hyperlink ref="B39" r:id="rId20"/>
    <hyperlink ref="D37" r:id="rId21"/>
  </hyperlinks>
  <printOptions horizontalCentered="1"/>
  <pageMargins left="0.39370078740157483" right="0.39370078740157483" top="0.39370078740157483" bottom="0.39370078740157483" header="0" footer="0"/>
  <pageSetup paperSize="9" fitToHeight="10" orientation="portrait" r:id="rId22"/>
  <headerFooter alignWithMargins="0"/>
</worksheet>
</file>

<file path=xl/worksheets/sheet59.xml><?xml version="1.0" encoding="utf-8"?>
<worksheet xmlns="http://schemas.openxmlformats.org/spreadsheetml/2006/main" xmlns:r="http://schemas.openxmlformats.org/officeDocument/2006/relationships">
  <sheetPr>
    <pageSetUpPr fitToPage="1"/>
  </sheetPr>
  <dimension ref="A1:S43"/>
  <sheetViews>
    <sheetView showGridLines="0" topLeftCell="A10" workbookViewId="0">
      <selection sqref="A1:N1"/>
    </sheetView>
  </sheetViews>
  <sheetFormatPr defaultColWidth="9.140625" defaultRowHeight="9"/>
  <cols>
    <col min="1" max="1" width="17.28515625" style="120" customWidth="1"/>
    <col min="2" max="2" width="9.85546875" style="120" customWidth="1"/>
    <col min="3" max="3" width="10.140625" style="120" customWidth="1"/>
    <col min="4" max="5" width="10" style="120" customWidth="1"/>
    <col min="6" max="6" width="9.5703125" style="120" customWidth="1"/>
    <col min="7" max="7" width="10.5703125" style="120" customWidth="1"/>
    <col min="8" max="8" width="11.42578125" style="120" customWidth="1"/>
    <col min="9" max="9" width="9" style="120" customWidth="1"/>
    <col min="10" max="10" width="8.5703125" style="120" customWidth="1"/>
    <col min="11" max="11" width="8.5703125" style="120" bestFit="1" customWidth="1"/>
    <col min="12" max="12" width="8.42578125" style="120" bestFit="1" customWidth="1"/>
    <col min="13" max="16384" width="9.140625" style="120"/>
  </cols>
  <sheetData>
    <row r="1" spans="1:19" s="139" customFormat="1" ht="30.75" customHeight="1">
      <c r="A1" s="1696" t="s">
        <v>188</v>
      </c>
      <c r="B1" s="1696"/>
      <c r="C1" s="1696"/>
      <c r="D1" s="1696"/>
      <c r="E1" s="1696"/>
      <c r="F1" s="1696"/>
      <c r="G1" s="1696"/>
      <c r="H1" s="1696"/>
      <c r="I1" s="1696"/>
    </row>
    <row r="2" spans="1:19" s="139" customFormat="1" ht="30.75" customHeight="1">
      <c r="A2" s="1696" t="s">
        <v>187</v>
      </c>
      <c r="B2" s="1696"/>
      <c r="C2" s="1696"/>
      <c r="D2" s="1696"/>
      <c r="E2" s="1696"/>
      <c r="F2" s="1696"/>
      <c r="G2" s="1696"/>
      <c r="H2" s="1696"/>
      <c r="I2" s="1696"/>
    </row>
    <row r="3" spans="1:19" s="135" customFormat="1" ht="9.75" customHeight="1">
      <c r="A3" s="138" t="s">
        <v>83</v>
      </c>
      <c r="B3" s="137"/>
      <c r="C3" s="137"/>
      <c r="D3" s="137"/>
      <c r="E3" s="137"/>
      <c r="F3" s="137"/>
      <c r="G3" s="1721"/>
      <c r="H3" s="1721"/>
      <c r="I3" s="136" t="s">
        <v>82</v>
      </c>
      <c r="K3"/>
    </row>
    <row r="4" spans="1:19" s="103" customFormat="1" ht="36.75" customHeight="1">
      <c r="A4" s="106"/>
      <c r="B4" s="105" t="s">
        <v>15</v>
      </c>
      <c r="C4" s="105" t="s">
        <v>175</v>
      </c>
      <c r="D4" s="129" t="s">
        <v>174</v>
      </c>
      <c r="E4" s="129" t="s">
        <v>173</v>
      </c>
      <c r="F4" s="128" t="s">
        <v>172</v>
      </c>
      <c r="G4" s="127" t="s">
        <v>186</v>
      </c>
      <c r="H4" s="127" t="s">
        <v>185</v>
      </c>
      <c r="I4" s="126" t="s">
        <v>171</v>
      </c>
      <c r="K4" s="67" t="s">
        <v>128</v>
      </c>
      <c r="L4" s="67" t="s">
        <v>127</v>
      </c>
    </row>
    <row r="5" spans="1:19" s="134" customFormat="1" ht="12.75" customHeight="1">
      <c r="A5" s="23" t="s">
        <v>75</v>
      </c>
      <c r="B5" s="112">
        <v>47618475960</v>
      </c>
      <c r="C5" s="112">
        <v>12562138813</v>
      </c>
      <c r="D5" s="112">
        <v>12032043100</v>
      </c>
      <c r="E5" s="112">
        <v>17906713219</v>
      </c>
      <c r="F5" s="112">
        <v>1695304091</v>
      </c>
      <c r="G5" s="112">
        <v>1465936392</v>
      </c>
      <c r="H5" s="112">
        <v>1613938149</v>
      </c>
      <c r="I5" s="112">
        <v>342314899</v>
      </c>
      <c r="J5" s="125"/>
      <c r="K5" s="66" t="s">
        <v>126</v>
      </c>
      <c r="L5" s="65" t="s">
        <v>123</v>
      </c>
      <c r="M5" s="131"/>
      <c r="N5" s="131"/>
      <c r="O5" s="131"/>
      <c r="P5" s="131"/>
      <c r="Q5" s="131"/>
      <c r="R5" s="131"/>
      <c r="S5" s="131"/>
    </row>
    <row r="6" spans="1:19" s="134" customFormat="1" ht="12.75" customHeight="1">
      <c r="A6" s="23" t="s">
        <v>73</v>
      </c>
      <c r="B6" s="112">
        <v>46070881049</v>
      </c>
      <c r="C6" s="112">
        <v>12077307436</v>
      </c>
      <c r="D6" s="112">
        <v>11478344610</v>
      </c>
      <c r="E6" s="112">
        <v>17598682371</v>
      </c>
      <c r="F6" s="112">
        <v>1690227880</v>
      </c>
      <c r="G6" s="112">
        <v>1363412468</v>
      </c>
      <c r="H6" s="112">
        <v>1520591385</v>
      </c>
      <c r="I6" s="112">
        <v>342314899</v>
      </c>
      <c r="J6" s="125"/>
      <c r="K6" s="60" t="s">
        <v>125</v>
      </c>
      <c r="L6" s="65" t="s">
        <v>123</v>
      </c>
      <c r="M6" s="131"/>
      <c r="N6" s="131"/>
      <c r="O6" s="131"/>
      <c r="P6" s="131"/>
      <c r="Q6" s="131"/>
      <c r="R6" s="131"/>
      <c r="S6" s="131"/>
    </row>
    <row r="7" spans="1:19" s="132" customFormat="1" ht="12.75" customHeight="1">
      <c r="A7" s="23" t="s">
        <v>35</v>
      </c>
      <c r="B7" s="112">
        <v>11844353620</v>
      </c>
      <c r="C7" s="112">
        <v>3088889034</v>
      </c>
      <c r="D7" s="112">
        <v>3912674604</v>
      </c>
      <c r="E7" s="112">
        <v>3604914160</v>
      </c>
      <c r="F7" s="112">
        <v>284908966</v>
      </c>
      <c r="G7" s="112">
        <v>277542745</v>
      </c>
      <c r="H7" s="112">
        <v>493765248</v>
      </c>
      <c r="I7" s="112">
        <v>181658863</v>
      </c>
      <c r="J7" s="133"/>
      <c r="K7" s="60" t="s">
        <v>124</v>
      </c>
      <c r="L7" s="59" t="s">
        <v>123</v>
      </c>
      <c r="M7" s="131"/>
      <c r="N7" s="131"/>
      <c r="O7" s="131"/>
      <c r="P7" s="131"/>
      <c r="Q7" s="131"/>
      <c r="R7" s="131"/>
      <c r="S7" s="131"/>
    </row>
    <row r="8" spans="1:19" s="130" customFormat="1" ht="12.75" customHeight="1">
      <c r="A8" s="57" t="s">
        <v>122</v>
      </c>
      <c r="B8" s="109">
        <v>78878097</v>
      </c>
      <c r="C8" s="109">
        <v>23496080</v>
      </c>
      <c r="D8" s="109">
        <v>29912645</v>
      </c>
      <c r="E8" s="109">
        <v>13343529</v>
      </c>
      <c r="F8" s="109">
        <v>4933957</v>
      </c>
      <c r="G8" s="109">
        <v>2327775</v>
      </c>
      <c r="H8" s="109">
        <v>4864111</v>
      </c>
      <c r="I8" s="109">
        <v>0</v>
      </c>
      <c r="J8" s="125"/>
      <c r="K8" s="52" t="s">
        <v>121</v>
      </c>
      <c r="L8" s="51">
        <v>1502</v>
      </c>
      <c r="M8" s="131"/>
      <c r="N8" s="131"/>
      <c r="O8" s="131"/>
      <c r="P8" s="131"/>
      <c r="Q8" s="131"/>
      <c r="R8" s="131"/>
      <c r="S8" s="131"/>
    </row>
    <row r="9" spans="1:19" s="130" customFormat="1" ht="12.75" customHeight="1">
      <c r="A9" s="57" t="s">
        <v>120</v>
      </c>
      <c r="B9" s="109">
        <v>489258722</v>
      </c>
      <c r="C9" s="109">
        <v>199739764</v>
      </c>
      <c r="D9" s="109">
        <v>156596041</v>
      </c>
      <c r="E9" s="109">
        <v>64140539</v>
      </c>
      <c r="F9" s="109">
        <v>5949000</v>
      </c>
      <c r="G9" s="109">
        <v>14950330</v>
      </c>
      <c r="H9" s="109">
        <v>47883048</v>
      </c>
      <c r="I9" s="109">
        <v>0</v>
      </c>
      <c r="J9" s="125"/>
      <c r="K9" s="52" t="s">
        <v>119</v>
      </c>
      <c r="L9" s="51">
        <v>1503</v>
      </c>
      <c r="M9" s="131"/>
      <c r="N9" s="131"/>
      <c r="O9" s="131"/>
      <c r="P9" s="131"/>
      <c r="Q9" s="131"/>
      <c r="R9" s="131"/>
      <c r="S9" s="131"/>
    </row>
    <row r="10" spans="1:19" s="130" customFormat="1" ht="12.75" customHeight="1">
      <c r="A10" s="57" t="s">
        <v>118</v>
      </c>
      <c r="B10" s="109">
        <v>490165102</v>
      </c>
      <c r="C10" s="109">
        <v>147578147</v>
      </c>
      <c r="D10" s="109">
        <v>162407128</v>
      </c>
      <c r="E10" s="109">
        <v>99678199</v>
      </c>
      <c r="F10" s="109">
        <v>2715013</v>
      </c>
      <c r="G10" s="109">
        <v>15084931</v>
      </c>
      <c r="H10" s="109">
        <v>25031324</v>
      </c>
      <c r="I10" s="109">
        <v>37670360</v>
      </c>
      <c r="J10" s="125"/>
      <c r="K10" s="52" t="s">
        <v>117</v>
      </c>
      <c r="L10" s="51">
        <v>1115</v>
      </c>
      <c r="M10" s="131"/>
      <c r="N10" s="131"/>
      <c r="O10" s="131"/>
      <c r="P10" s="131"/>
      <c r="Q10" s="131"/>
      <c r="R10" s="131"/>
      <c r="S10" s="131"/>
    </row>
    <row r="11" spans="1:19" s="130" customFormat="1" ht="12.75" customHeight="1">
      <c r="A11" s="57" t="s">
        <v>116</v>
      </c>
      <c r="B11" s="109">
        <v>228147755</v>
      </c>
      <c r="C11" s="109">
        <v>72346692</v>
      </c>
      <c r="D11" s="109">
        <v>55218861</v>
      </c>
      <c r="E11" s="109">
        <v>73852592</v>
      </c>
      <c r="F11" s="109">
        <v>6216769</v>
      </c>
      <c r="G11" s="109">
        <v>5899370</v>
      </c>
      <c r="H11" s="109">
        <v>13875936</v>
      </c>
      <c r="I11" s="109">
        <v>737535</v>
      </c>
      <c r="J11" s="125"/>
      <c r="K11" s="52" t="s">
        <v>115</v>
      </c>
      <c r="L11" s="51">
        <v>1504</v>
      </c>
      <c r="M11" s="131"/>
      <c r="N11" s="131"/>
      <c r="O11" s="131"/>
      <c r="P11" s="131"/>
      <c r="Q11" s="131"/>
      <c r="R11" s="131"/>
      <c r="S11" s="131"/>
    </row>
    <row r="12" spans="1:19" s="130" customFormat="1" ht="12.75" customHeight="1">
      <c r="A12" s="57" t="s">
        <v>114</v>
      </c>
      <c r="B12" s="109">
        <v>610731910</v>
      </c>
      <c r="C12" s="109">
        <v>286364306</v>
      </c>
      <c r="D12" s="109">
        <v>241382348</v>
      </c>
      <c r="E12" s="109">
        <v>33583483</v>
      </c>
      <c r="F12" s="109">
        <v>3471943</v>
      </c>
      <c r="G12" s="109">
        <v>21519799</v>
      </c>
      <c r="H12" s="109">
        <v>17002297</v>
      </c>
      <c r="I12" s="109">
        <v>7407734</v>
      </c>
      <c r="J12" s="125"/>
      <c r="K12" s="52" t="s">
        <v>113</v>
      </c>
      <c r="L12" s="51">
        <v>1105</v>
      </c>
      <c r="M12" s="131"/>
      <c r="N12" s="131"/>
      <c r="O12" s="131"/>
      <c r="P12" s="131"/>
      <c r="Q12" s="131"/>
      <c r="R12" s="131"/>
      <c r="S12" s="131"/>
    </row>
    <row r="13" spans="1:19" s="132" customFormat="1" ht="12.75" customHeight="1">
      <c r="A13" s="57" t="s">
        <v>112</v>
      </c>
      <c r="B13" s="109">
        <v>2994983036</v>
      </c>
      <c r="C13" s="109">
        <v>691962684</v>
      </c>
      <c r="D13" s="109">
        <v>1654279148</v>
      </c>
      <c r="E13" s="109">
        <v>159275679</v>
      </c>
      <c r="F13" s="109">
        <v>118891250</v>
      </c>
      <c r="G13" s="109">
        <v>66092166</v>
      </c>
      <c r="H13" s="109">
        <v>233966807</v>
      </c>
      <c r="I13" s="109">
        <v>70515302</v>
      </c>
      <c r="J13" s="125"/>
      <c r="K13" s="52" t="s">
        <v>111</v>
      </c>
      <c r="L13" s="51">
        <v>1106</v>
      </c>
      <c r="M13" s="131"/>
      <c r="N13" s="131"/>
      <c r="O13" s="131"/>
      <c r="P13" s="131"/>
      <c r="Q13" s="131"/>
      <c r="R13" s="131"/>
      <c r="S13" s="131"/>
    </row>
    <row r="14" spans="1:19" s="130" customFormat="1" ht="12.75" customHeight="1">
      <c r="A14" s="57" t="s">
        <v>110</v>
      </c>
      <c r="B14" s="109">
        <v>750487659</v>
      </c>
      <c r="C14" s="109">
        <v>187398134</v>
      </c>
      <c r="D14" s="109">
        <v>264235321</v>
      </c>
      <c r="E14" s="109">
        <v>255273568</v>
      </c>
      <c r="F14" s="109">
        <v>10758087</v>
      </c>
      <c r="G14" s="109">
        <v>18501877</v>
      </c>
      <c r="H14" s="109">
        <v>14063695</v>
      </c>
      <c r="I14" s="109">
        <v>256977</v>
      </c>
      <c r="J14" s="125"/>
      <c r="K14" s="52" t="s">
        <v>109</v>
      </c>
      <c r="L14" s="51">
        <v>1107</v>
      </c>
      <c r="M14" s="131"/>
      <c r="N14" s="131"/>
      <c r="O14" s="131"/>
      <c r="P14" s="131"/>
      <c r="Q14" s="131"/>
      <c r="R14" s="131"/>
      <c r="S14" s="131"/>
    </row>
    <row r="15" spans="1:19" s="130" customFormat="1" ht="12.75" customHeight="1">
      <c r="A15" s="57" t="s">
        <v>108</v>
      </c>
      <c r="B15" s="109">
        <v>241429284</v>
      </c>
      <c r="C15" s="109">
        <v>100619353</v>
      </c>
      <c r="D15" s="109">
        <v>61730574</v>
      </c>
      <c r="E15" s="109">
        <v>31732805</v>
      </c>
      <c r="F15" s="109">
        <v>22005744</v>
      </c>
      <c r="G15" s="109">
        <v>10228243</v>
      </c>
      <c r="H15" s="109">
        <v>15112565</v>
      </c>
      <c r="I15" s="109">
        <v>0</v>
      </c>
      <c r="J15" s="125"/>
      <c r="K15" s="52" t="s">
        <v>107</v>
      </c>
      <c r="L15" s="51">
        <v>1109</v>
      </c>
      <c r="M15" s="131"/>
      <c r="N15" s="131"/>
      <c r="O15" s="131"/>
      <c r="P15" s="131"/>
      <c r="Q15" s="131"/>
      <c r="R15" s="131"/>
      <c r="S15" s="131"/>
    </row>
    <row r="16" spans="1:19" s="130" customFormat="1" ht="12.75" customHeight="1">
      <c r="A16" s="57" t="s">
        <v>106</v>
      </c>
      <c r="B16" s="109">
        <v>124146530</v>
      </c>
      <c r="C16" s="109">
        <v>61483456</v>
      </c>
      <c r="D16" s="109">
        <v>26049441</v>
      </c>
      <c r="E16" s="109">
        <v>22754679</v>
      </c>
      <c r="F16" s="109">
        <v>2696290</v>
      </c>
      <c r="G16" s="109">
        <v>5207152</v>
      </c>
      <c r="H16" s="109">
        <v>5955512</v>
      </c>
      <c r="I16" s="109">
        <v>0</v>
      </c>
      <c r="J16" s="125"/>
      <c r="K16" s="52" t="s">
        <v>105</v>
      </c>
      <c r="L16" s="51">
        <v>1506</v>
      </c>
      <c r="M16" s="131"/>
      <c r="N16" s="131"/>
      <c r="O16" s="131"/>
      <c r="P16" s="131"/>
      <c r="Q16" s="131"/>
      <c r="R16" s="131"/>
      <c r="S16" s="131"/>
    </row>
    <row r="17" spans="1:19" s="130" customFormat="1" ht="12.75" customHeight="1">
      <c r="A17" s="57" t="s">
        <v>104</v>
      </c>
      <c r="B17" s="109">
        <v>201409616</v>
      </c>
      <c r="C17" s="109">
        <v>55685218</v>
      </c>
      <c r="D17" s="109">
        <v>75875281</v>
      </c>
      <c r="E17" s="109">
        <v>33666320</v>
      </c>
      <c r="F17" s="109">
        <v>13991821</v>
      </c>
      <c r="G17" s="109">
        <v>7150859</v>
      </c>
      <c r="H17" s="109">
        <v>4211967</v>
      </c>
      <c r="I17" s="109">
        <v>10828150</v>
      </c>
      <c r="J17" s="125"/>
      <c r="K17" s="52" t="s">
        <v>103</v>
      </c>
      <c r="L17" s="51">
        <v>1507</v>
      </c>
      <c r="M17" s="131"/>
      <c r="N17" s="131"/>
      <c r="O17" s="131"/>
      <c r="P17" s="131"/>
      <c r="Q17" s="131"/>
      <c r="R17" s="131"/>
      <c r="S17" s="131"/>
    </row>
    <row r="18" spans="1:19" s="130" customFormat="1" ht="12.75" customHeight="1">
      <c r="A18" s="57" t="s">
        <v>102</v>
      </c>
      <c r="B18" s="109">
        <v>260109663</v>
      </c>
      <c r="C18" s="109">
        <v>131584559</v>
      </c>
      <c r="D18" s="109">
        <v>84534442</v>
      </c>
      <c r="E18" s="109">
        <v>25133986</v>
      </c>
      <c r="F18" s="109">
        <v>768626</v>
      </c>
      <c r="G18" s="109">
        <v>10537815</v>
      </c>
      <c r="H18" s="109">
        <v>7550235</v>
      </c>
      <c r="I18" s="109">
        <v>0</v>
      </c>
      <c r="J18" s="125"/>
      <c r="K18" s="52" t="s">
        <v>101</v>
      </c>
      <c r="L18" s="51">
        <v>1116</v>
      </c>
      <c r="M18" s="131"/>
      <c r="N18" s="131"/>
      <c r="O18" s="131"/>
      <c r="P18" s="131"/>
      <c r="Q18" s="131"/>
      <c r="R18" s="131"/>
      <c r="S18" s="131"/>
    </row>
    <row r="19" spans="1:19" s="130" customFormat="1" ht="12.75" customHeight="1">
      <c r="A19" s="57" t="s">
        <v>100</v>
      </c>
      <c r="B19" s="109">
        <v>655688901</v>
      </c>
      <c r="C19" s="109">
        <v>192586546</v>
      </c>
      <c r="D19" s="109">
        <v>337813108</v>
      </c>
      <c r="E19" s="109">
        <v>62677014</v>
      </c>
      <c r="F19" s="109">
        <v>15389801</v>
      </c>
      <c r="G19" s="109">
        <v>13105142</v>
      </c>
      <c r="H19" s="109">
        <v>26530694</v>
      </c>
      <c r="I19" s="109">
        <v>7586596</v>
      </c>
      <c r="J19" s="125"/>
      <c r="K19" s="52" t="s">
        <v>99</v>
      </c>
      <c r="L19" s="51">
        <v>1110</v>
      </c>
      <c r="M19" s="131"/>
      <c r="N19" s="131"/>
      <c r="O19" s="131"/>
      <c r="P19" s="131"/>
      <c r="Q19" s="131"/>
      <c r="R19" s="131"/>
      <c r="S19" s="131"/>
    </row>
    <row r="20" spans="1:19" s="130" customFormat="1" ht="12.75" customHeight="1">
      <c r="A20" s="57" t="s">
        <v>98</v>
      </c>
      <c r="B20" s="109">
        <v>412207381</v>
      </c>
      <c r="C20" s="109">
        <v>80346176</v>
      </c>
      <c r="D20" s="109">
        <v>61506552</v>
      </c>
      <c r="E20" s="109">
        <v>235823606</v>
      </c>
      <c r="F20" s="109">
        <v>17851176</v>
      </c>
      <c r="G20" s="109">
        <v>8933621</v>
      </c>
      <c r="H20" s="109">
        <v>7694647</v>
      </c>
      <c r="I20" s="109">
        <v>51603</v>
      </c>
      <c r="J20" s="125"/>
      <c r="K20" s="52" t="s">
        <v>97</v>
      </c>
      <c r="L20" s="51">
        <v>1508</v>
      </c>
      <c r="M20" s="131"/>
      <c r="N20" s="131"/>
      <c r="O20" s="131"/>
      <c r="P20" s="131"/>
      <c r="Q20" s="131"/>
      <c r="R20" s="131"/>
      <c r="S20" s="131"/>
    </row>
    <row r="21" spans="1:19" s="130" customFormat="1" ht="12.75" customHeight="1">
      <c r="A21" s="57" t="s">
        <v>96</v>
      </c>
      <c r="B21" s="109">
        <v>1084455721</v>
      </c>
      <c r="C21" s="109">
        <v>166758273</v>
      </c>
      <c r="D21" s="109">
        <v>109618696</v>
      </c>
      <c r="E21" s="109">
        <v>774482847</v>
      </c>
      <c r="F21" s="109">
        <v>3270240</v>
      </c>
      <c r="G21" s="109">
        <v>13259608</v>
      </c>
      <c r="H21" s="109">
        <v>16730808</v>
      </c>
      <c r="I21" s="109">
        <v>335249</v>
      </c>
      <c r="J21" s="125"/>
      <c r="K21" s="52" t="s">
        <v>95</v>
      </c>
      <c r="L21" s="51">
        <v>1510</v>
      </c>
      <c r="M21" s="131"/>
      <c r="N21" s="131"/>
      <c r="O21" s="131"/>
      <c r="P21" s="131"/>
      <c r="Q21" s="131"/>
      <c r="R21" s="131"/>
      <c r="S21" s="131"/>
    </row>
    <row r="22" spans="1:19" s="130" customFormat="1" ht="12.75" customHeight="1">
      <c r="A22" s="57" t="s">
        <v>94</v>
      </c>
      <c r="B22" s="109">
        <v>137127902</v>
      </c>
      <c r="C22" s="109">
        <v>68524840</v>
      </c>
      <c r="D22" s="109">
        <v>39350131</v>
      </c>
      <c r="E22" s="109">
        <v>11468975</v>
      </c>
      <c r="F22" s="109">
        <v>1205243</v>
      </c>
      <c r="G22" s="109">
        <v>6823789</v>
      </c>
      <c r="H22" s="109">
        <v>9754924</v>
      </c>
      <c r="I22" s="109">
        <v>0</v>
      </c>
      <c r="J22" s="125"/>
      <c r="K22" s="52" t="s">
        <v>93</v>
      </c>
      <c r="L22" s="51">
        <v>1511</v>
      </c>
      <c r="M22" s="131"/>
      <c r="N22" s="131"/>
      <c r="O22" s="131"/>
      <c r="P22" s="131"/>
      <c r="Q22" s="131"/>
      <c r="R22" s="131"/>
      <c r="S22" s="131"/>
    </row>
    <row r="23" spans="1:19" s="132" customFormat="1" ht="12.75" customHeight="1">
      <c r="A23" s="57" t="s">
        <v>92</v>
      </c>
      <c r="B23" s="109">
        <v>1318045032</v>
      </c>
      <c r="C23" s="109">
        <v>129750219</v>
      </c>
      <c r="D23" s="109">
        <v>142545964</v>
      </c>
      <c r="E23" s="109">
        <v>1013125217</v>
      </c>
      <c r="F23" s="109">
        <v>7434126</v>
      </c>
      <c r="G23" s="109">
        <v>13057620</v>
      </c>
      <c r="H23" s="109">
        <v>12131886</v>
      </c>
      <c r="I23" s="109">
        <v>0</v>
      </c>
      <c r="J23" s="125"/>
      <c r="K23" s="52" t="s">
        <v>91</v>
      </c>
      <c r="L23" s="51">
        <v>1512</v>
      </c>
      <c r="M23" s="131"/>
      <c r="N23" s="131"/>
      <c r="O23" s="131"/>
      <c r="P23" s="131"/>
      <c r="Q23" s="131"/>
      <c r="R23" s="131"/>
      <c r="S23" s="131"/>
    </row>
    <row r="24" spans="1:19" s="132" customFormat="1" ht="12.75" customHeight="1">
      <c r="A24" s="57" t="s">
        <v>90</v>
      </c>
      <c r="B24" s="109">
        <v>917692623</v>
      </c>
      <c r="C24" s="109">
        <v>368932570</v>
      </c>
      <c r="D24" s="109">
        <v>266238626</v>
      </c>
      <c r="E24" s="109">
        <v>212015692</v>
      </c>
      <c r="F24" s="109">
        <v>14337511</v>
      </c>
      <c r="G24" s="109">
        <v>31864867</v>
      </c>
      <c r="H24" s="109">
        <v>24132600</v>
      </c>
      <c r="I24" s="109">
        <v>170757</v>
      </c>
      <c r="J24" s="125"/>
      <c r="K24" s="52" t="s">
        <v>89</v>
      </c>
      <c r="L24" s="51">
        <v>1111</v>
      </c>
      <c r="M24" s="131"/>
      <c r="N24" s="131"/>
      <c r="O24" s="131"/>
      <c r="P24" s="131"/>
      <c r="Q24" s="131"/>
      <c r="R24" s="131"/>
      <c r="S24" s="131"/>
    </row>
    <row r="25" spans="1:19" s="130" customFormat="1" ht="12.75" customHeight="1">
      <c r="A25" s="57" t="s">
        <v>88</v>
      </c>
      <c r="B25" s="109">
        <v>849388686</v>
      </c>
      <c r="C25" s="109">
        <v>123732017</v>
      </c>
      <c r="D25" s="109">
        <v>143380297</v>
      </c>
      <c r="E25" s="109">
        <v>482885430</v>
      </c>
      <c r="F25" s="109">
        <v>33022369</v>
      </c>
      <c r="G25" s="109">
        <v>12997781</v>
      </c>
      <c r="H25" s="109">
        <v>7272192</v>
      </c>
      <c r="I25" s="109">
        <v>46098600</v>
      </c>
      <c r="J25" s="125"/>
      <c r="K25" s="52" t="s">
        <v>87</v>
      </c>
      <c r="L25" s="51">
        <v>1114</v>
      </c>
      <c r="M25" s="131"/>
      <c r="N25" s="131"/>
      <c r="O25" s="131"/>
      <c r="P25" s="131"/>
      <c r="Q25" s="131"/>
      <c r="R25" s="131"/>
      <c r="S25" s="131"/>
    </row>
    <row r="26" spans="1:19" s="103" customFormat="1" ht="39.75" customHeight="1">
      <c r="A26" s="106"/>
      <c r="B26" s="105" t="s">
        <v>15</v>
      </c>
      <c r="C26" s="105" t="s">
        <v>170</v>
      </c>
      <c r="D26" s="129" t="s">
        <v>169</v>
      </c>
      <c r="E26" s="129" t="s">
        <v>168</v>
      </c>
      <c r="F26" s="128" t="s">
        <v>167</v>
      </c>
      <c r="G26" s="127" t="s">
        <v>184</v>
      </c>
      <c r="H26" s="127" t="s">
        <v>183</v>
      </c>
      <c r="I26" s="126" t="s">
        <v>166</v>
      </c>
      <c r="J26" s="125"/>
    </row>
    <row r="27" spans="1:19" s="102" customFormat="1" ht="9.75" customHeight="1">
      <c r="A27" s="1720" t="s">
        <v>8</v>
      </c>
      <c r="B27" s="1457"/>
      <c r="C27" s="1457"/>
      <c r="D27" s="1457"/>
      <c r="E27" s="1457"/>
      <c r="F27" s="1457"/>
      <c r="G27" s="1457"/>
      <c r="H27" s="1457"/>
      <c r="I27" s="1457"/>
      <c r="J27" s="125"/>
    </row>
    <row r="28" spans="1:19" s="99" customFormat="1" ht="9.75" customHeight="1">
      <c r="A28" s="1722" t="s">
        <v>7</v>
      </c>
      <c r="B28" s="1722"/>
      <c r="C28" s="1722"/>
      <c r="D28" s="1722"/>
      <c r="E28" s="1722"/>
      <c r="F28" s="1722"/>
      <c r="G28" s="1722"/>
      <c r="H28" s="1722"/>
      <c r="I28" s="1722"/>
      <c r="J28" s="100"/>
      <c r="K28" s="100"/>
    </row>
    <row r="29" spans="1:19" s="98" customFormat="1" ht="11.25" customHeight="1">
      <c r="A29" s="1722" t="s">
        <v>6</v>
      </c>
      <c r="B29" s="1722"/>
      <c r="C29" s="1722"/>
      <c r="D29" s="1722"/>
      <c r="E29" s="1722"/>
      <c r="F29" s="1722"/>
      <c r="G29" s="1722"/>
      <c r="H29" s="1722"/>
      <c r="I29" s="1722"/>
    </row>
    <row r="30" spans="1:19" s="98" customFormat="1" ht="66" customHeight="1">
      <c r="A30" s="1723" t="s">
        <v>182</v>
      </c>
      <c r="B30" s="1724"/>
      <c r="C30" s="1724"/>
      <c r="D30" s="1724"/>
      <c r="E30" s="1724"/>
      <c r="F30" s="1724"/>
      <c r="G30" s="1724"/>
      <c r="H30" s="1724"/>
      <c r="I30" s="1724"/>
      <c r="J30" s="124"/>
    </row>
    <row r="31" spans="1:19" s="121" customFormat="1" ht="60" customHeight="1">
      <c r="A31" s="1718" t="s">
        <v>181</v>
      </c>
      <c r="B31" s="1719"/>
      <c r="C31" s="1719"/>
      <c r="D31" s="1719"/>
      <c r="E31" s="1719"/>
      <c r="F31" s="1719"/>
      <c r="G31" s="1719"/>
      <c r="H31" s="1719"/>
      <c r="I31" s="1719"/>
    </row>
    <row r="32" spans="1:19" s="121" customFormat="1" ht="12.75">
      <c r="J32" s="123"/>
    </row>
    <row r="33" spans="1:10" s="96" customFormat="1" ht="9.75" customHeight="1">
      <c r="A33" s="8" t="s">
        <v>3</v>
      </c>
      <c r="B33" s="97"/>
      <c r="C33" s="97"/>
      <c r="D33" s="97"/>
      <c r="E33" s="97"/>
      <c r="F33" s="97"/>
      <c r="G33" s="97"/>
    </row>
    <row r="34" spans="1:10" s="121" customFormat="1" ht="12.75">
      <c r="A34" s="6" t="s">
        <v>180</v>
      </c>
      <c r="B34" s="123"/>
      <c r="C34" s="123"/>
      <c r="D34" s="123"/>
      <c r="E34" s="123"/>
      <c r="F34" s="123"/>
      <c r="G34" s="123"/>
      <c r="H34" s="123"/>
      <c r="I34" s="123"/>
      <c r="J34" s="122"/>
    </row>
    <row r="35" spans="1:10" ht="12.75">
      <c r="A35" s="121"/>
      <c r="B35" s="121"/>
      <c r="C35" s="121"/>
      <c r="D35" s="121"/>
      <c r="E35" s="121"/>
      <c r="F35" s="121"/>
      <c r="G35" s="121"/>
      <c r="H35" s="121"/>
    </row>
    <row r="36" spans="1:10" ht="12.75">
      <c r="A36" s="121"/>
      <c r="B36" s="121"/>
      <c r="C36" s="121"/>
      <c r="D36" s="121"/>
      <c r="E36" s="121"/>
      <c r="F36" s="121"/>
      <c r="G36" s="121"/>
      <c r="H36" s="121"/>
    </row>
    <row r="37" spans="1:10" ht="12.75">
      <c r="A37" s="121"/>
      <c r="B37" s="121"/>
      <c r="C37" s="121"/>
      <c r="D37" s="121"/>
      <c r="E37" s="121"/>
      <c r="F37" s="121"/>
      <c r="G37" s="121"/>
      <c r="H37" s="121"/>
    </row>
    <row r="38" spans="1:10" ht="12.75">
      <c r="A38" s="121"/>
      <c r="B38" s="121"/>
      <c r="C38" s="121"/>
      <c r="D38" s="121"/>
      <c r="E38" s="121"/>
      <c r="F38" s="121"/>
      <c r="G38" s="121"/>
      <c r="H38" s="121"/>
    </row>
    <row r="39" spans="1:10" ht="12.75">
      <c r="A39" s="121"/>
      <c r="B39" s="121"/>
      <c r="C39" s="121"/>
      <c r="D39" s="121"/>
      <c r="E39" s="121"/>
      <c r="F39" s="121"/>
      <c r="G39" s="121"/>
      <c r="H39" s="121"/>
    </row>
    <row r="40" spans="1:10" ht="12.75">
      <c r="A40" s="121"/>
      <c r="B40" s="121"/>
      <c r="C40" s="121"/>
      <c r="D40" s="121"/>
      <c r="E40" s="121"/>
      <c r="F40" s="121"/>
      <c r="G40" s="121"/>
      <c r="H40" s="121"/>
    </row>
    <row r="41" spans="1:10" ht="12.75">
      <c r="A41" s="121"/>
      <c r="B41" s="121"/>
      <c r="C41" s="121"/>
      <c r="D41" s="121"/>
      <c r="E41" s="121"/>
      <c r="F41" s="121"/>
      <c r="G41" s="121"/>
      <c r="H41" s="121"/>
    </row>
    <row r="42" spans="1:10" ht="12.75">
      <c r="A42" s="121"/>
      <c r="B42" s="121"/>
      <c r="C42" s="121"/>
      <c r="D42" s="121"/>
      <c r="E42" s="121"/>
      <c r="F42" s="121"/>
      <c r="G42" s="121"/>
      <c r="H42" s="121"/>
    </row>
    <row r="43" spans="1:10" ht="12.75">
      <c r="A43" s="121"/>
      <c r="B43" s="121"/>
      <c r="C43" s="121"/>
      <c r="D43" s="121"/>
      <c r="E43" s="121"/>
      <c r="F43" s="121"/>
      <c r="G43" s="121"/>
      <c r="H43" s="121"/>
    </row>
  </sheetData>
  <sheetProtection selectLockedCells="1"/>
  <mergeCells count="8">
    <mergeCell ref="A31:I31"/>
    <mergeCell ref="A27:I27"/>
    <mergeCell ref="A1:I1"/>
    <mergeCell ref="A2:I2"/>
    <mergeCell ref="G3:H3"/>
    <mergeCell ref="A28:I28"/>
    <mergeCell ref="A29:I29"/>
    <mergeCell ref="A30:I30"/>
  </mergeCells>
  <conditionalFormatting sqref="B5:I25">
    <cfRule type="cellIs" dxfId="24" priority="1" operator="between">
      <formula>0.00000000000000001</formula>
      <formula>0.499999999999999</formula>
    </cfRule>
  </conditionalFormatting>
  <hyperlinks>
    <hyperlink ref="B4" r:id="rId1"/>
    <hyperlink ref="C4" r:id="rId2"/>
    <hyperlink ref="D4" r:id="rId3"/>
    <hyperlink ref="E4" r:id="rId4"/>
    <hyperlink ref="F4" r:id="rId5"/>
    <hyperlink ref="G4" r:id="rId6"/>
    <hyperlink ref="H4" r:id="rId7"/>
    <hyperlink ref="I4" r:id="rId8"/>
    <hyperlink ref="C26" r:id="rId9"/>
    <hyperlink ref="D26" r:id="rId10"/>
    <hyperlink ref="E26" r:id="rId11"/>
    <hyperlink ref="F26" r:id="rId12"/>
    <hyperlink ref="G26" r:id="rId13"/>
    <hyperlink ref="H26" r:id="rId14"/>
    <hyperlink ref="I26" r:id="rId15"/>
    <hyperlink ref="A34" r:id="rId16"/>
    <hyperlink ref="B26" r:id="rId17"/>
  </hyperlinks>
  <printOptions horizontalCentered="1"/>
  <pageMargins left="0.39370078740157483" right="0.39370078740157483" top="0.39370078740157483" bottom="0.39370078740157483" header="0" footer="0"/>
  <pageSetup paperSize="9" scale="78" fitToHeight="0" orientation="portrait" r:id="rId18"/>
  <headerFooter alignWithMargins="0"/>
</worksheet>
</file>

<file path=xl/worksheets/sheet6.xml><?xml version="1.0" encoding="utf-8"?>
<worksheet xmlns="http://schemas.openxmlformats.org/spreadsheetml/2006/main" xmlns:r="http://schemas.openxmlformats.org/officeDocument/2006/relationships">
  <dimension ref="A1:E94"/>
  <sheetViews>
    <sheetView showGridLines="0" showOutlineSymbols="0" workbookViewId="0">
      <selection sqref="A1:N1"/>
    </sheetView>
  </sheetViews>
  <sheetFormatPr defaultColWidth="9.140625" defaultRowHeight="12.75"/>
  <cols>
    <col min="1" max="1" width="34.7109375" style="988" customWidth="1"/>
    <col min="2" max="2" width="11.140625" style="988" bestFit="1" customWidth="1"/>
    <col min="3" max="3" width="13.42578125" style="988" bestFit="1" customWidth="1"/>
    <col min="4" max="4" width="36.85546875" style="988" customWidth="1"/>
    <col min="5" max="5" width="10.7109375" style="988" bestFit="1" customWidth="1"/>
    <col min="6" max="16384" width="9.140625" style="988"/>
  </cols>
  <sheetData>
    <row r="1" spans="1:5" s="1007" customFormat="1" ht="30" customHeight="1">
      <c r="A1" s="1360" t="s">
        <v>2185</v>
      </c>
      <c r="B1" s="1360"/>
      <c r="C1" s="1360"/>
      <c r="D1" s="1360"/>
    </row>
    <row r="2" spans="1:5" s="1007" customFormat="1" ht="30" customHeight="1">
      <c r="A2" s="1370" t="s">
        <v>2184</v>
      </c>
      <c r="B2" s="1370"/>
      <c r="C2" s="1370"/>
      <c r="D2" s="1370"/>
    </row>
    <row r="3" spans="1:5" s="993" customFormat="1" ht="22.5" customHeight="1">
      <c r="A3" s="1348"/>
      <c r="B3" s="991" t="s">
        <v>2138</v>
      </c>
      <c r="C3" s="1018" t="s">
        <v>2137</v>
      </c>
      <c r="D3" s="1371"/>
    </row>
    <row r="4" spans="1:5" s="759" customFormat="1" ht="13.5" customHeight="1">
      <c r="A4" s="1348"/>
      <c r="B4" s="991" t="s">
        <v>2136</v>
      </c>
      <c r="C4" s="1017" t="s">
        <v>2135</v>
      </c>
      <c r="D4" s="1371"/>
    </row>
    <row r="5" spans="1:5" s="1003" customFormat="1">
      <c r="A5" s="1005" t="s">
        <v>75</v>
      </c>
      <c r="B5" s="1002">
        <v>169642.25</v>
      </c>
      <c r="C5" s="1002">
        <v>4802.6030000000001</v>
      </c>
      <c r="D5" s="1003" t="s">
        <v>75</v>
      </c>
      <c r="E5" s="1012"/>
    </row>
    <row r="6" spans="1:5" s="1015" customFormat="1" ht="25.5">
      <c r="A6" s="1013" t="s">
        <v>2183</v>
      </c>
      <c r="B6" s="997">
        <v>4106.7960000000003</v>
      </c>
      <c r="C6" s="997">
        <v>431.67099999999999</v>
      </c>
      <c r="D6" s="1013" t="s">
        <v>2182</v>
      </c>
      <c r="E6" s="1012"/>
    </row>
    <row r="7" spans="1:5" s="1014" customFormat="1">
      <c r="A7" s="1013" t="s">
        <v>2181</v>
      </c>
      <c r="B7" s="997">
        <v>608.726</v>
      </c>
      <c r="C7" s="997">
        <v>11.701000000000001</v>
      </c>
      <c r="D7" s="1013" t="s">
        <v>2180</v>
      </c>
      <c r="E7" s="1012"/>
    </row>
    <row r="8" spans="1:5" s="1014" customFormat="1">
      <c r="A8" s="1013" t="s">
        <v>2179</v>
      </c>
      <c r="B8" s="997">
        <v>24184.799999999999</v>
      </c>
      <c r="C8" s="997">
        <v>749.08</v>
      </c>
      <c r="D8" s="1013" t="s">
        <v>2178</v>
      </c>
      <c r="E8" s="1012"/>
    </row>
    <row r="9" spans="1:5" s="1014" customFormat="1" ht="26.25" customHeight="1">
      <c r="A9" s="1013" t="s">
        <v>2177</v>
      </c>
      <c r="B9" s="997">
        <v>4115.027</v>
      </c>
      <c r="C9" s="997">
        <v>8.7159999999999993</v>
      </c>
      <c r="D9" s="1013" t="s">
        <v>2176</v>
      </c>
      <c r="E9" s="1012"/>
    </row>
    <row r="10" spans="1:5" s="1014" customFormat="1" ht="30" customHeight="1">
      <c r="A10" s="1013" t="s">
        <v>2175</v>
      </c>
      <c r="B10" s="997">
        <v>1686.893</v>
      </c>
      <c r="C10" s="997">
        <v>42.417000000000002</v>
      </c>
      <c r="D10" s="1013" t="s">
        <v>2174</v>
      </c>
      <c r="E10" s="1012"/>
    </row>
    <row r="11" spans="1:5" s="1014" customFormat="1">
      <c r="A11" s="1013" t="s">
        <v>2173</v>
      </c>
      <c r="B11" s="997">
        <v>6864.3029999999999</v>
      </c>
      <c r="C11" s="997">
        <v>289.13900000000001</v>
      </c>
      <c r="D11" s="1013" t="s">
        <v>2172</v>
      </c>
      <c r="E11" s="1012"/>
    </row>
    <row r="12" spans="1:5" s="1011" customFormat="1" ht="25.5" customHeight="1">
      <c r="A12" s="1013" t="s">
        <v>2171</v>
      </c>
      <c r="B12" s="997">
        <v>23336.571</v>
      </c>
      <c r="C12" s="997">
        <v>721.82600000000002</v>
      </c>
      <c r="D12" s="1013" t="s">
        <v>2170</v>
      </c>
      <c r="E12" s="1012"/>
    </row>
    <row r="13" spans="1:5" s="1011" customFormat="1">
      <c r="A13" s="1013" t="s">
        <v>2169</v>
      </c>
      <c r="B13" s="997">
        <v>8455.0959999999995</v>
      </c>
      <c r="C13" s="997">
        <v>174.947</v>
      </c>
      <c r="D13" s="1013" t="s">
        <v>2168</v>
      </c>
      <c r="E13" s="1012"/>
    </row>
    <row r="14" spans="1:5" s="1011" customFormat="1" ht="12.75" customHeight="1">
      <c r="A14" s="1013" t="s">
        <v>2167</v>
      </c>
      <c r="B14" s="997">
        <v>10029.848</v>
      </c>
      <c r="C14" s="997">
        <v>332.685</v>
      </c>
      <c r="D14" s="1013" t="s">
        <v>2166</v>
      </c>
      <c r="E14" s="1012"/>
    </row>
    <row r="15" spans="1:5" s="1011" customFormat="1" ht="12.75" customHeight="1">
      <c r="A15" s="1013" t="s">
        <v>2165</v>
      </c>
      <c r="B15" s="997">
        <v>5941.2389999999996</v>
      </c>
      <c r="C15" s="997">
        <v>93.921000000000006</v>
      </c>
      <c r="D15" s="1013" t="s">
        <v>2164</v>
      </c>
      <c r="E15" s="1012"/>
    </row>
    <row r="16" spans="1:5" s="1011" customFormat="1" ht="12.75" customHeight="1">
      <c r="A16" s="1013" t="s">
        <v>2163</v>
      </c>
      <c r="B16" s="997">
        <v>8509.9339999999993</v>
      </c>
      <c r="C16" s="997">
        <v>81.786000000000001</v>
      </c>
      <c r="D16" s="1013" t="s">
        <v>2162</v>
      </c>
      <c r="E16" s="1012"/>
    </row>
    <row r="17" spans="1:5" s="1011" customFormat="1">
      <c r="A17" s="1013" t="s">
        <v>2161</v>
      </c>
      <c r="B17" s="997">
        <v>21194.726999999999</v>
      </c>
      <c r="C17" s="997">
        <v>36.472000000000001</v>
      </c>
      <c r="D17" s="1013" t="s">
        <v>2160</v>
      </c>
      <c r="E17" s="1012"/>
    </row>
    <row r="18" spans="1:5" s="1011" customFormat="1" ht="25.5">
      <c r="A18" s="1013" t="s">
        <v>2159</v>
      </c>
      <c r="B18" s="997">
        <v>6373.0339999999997</v>
      </c>
      <c r="C18" s="997">
        <v>199.44</v>
      </c>
      <c r="D18" s="1013" t="s">
        <v>2158</v>
      </c>
      <c r="E18" s="1012"/>
    </row>
    <row r="19" spans="1:5" s="1011" customFormat="1" ht="25.5">
      <c r="A19" s="1013" t="s">
        <v>2157</v>
      </c>
      <c r="B19" s="997">
        <v>6588.5739999999996</v>
      </c>
      <c r="C19" s="997">
        <v>364.44400000000002</v>
      </c>
      <c r="D19" s="1013" t="s">
        <v>2156</v>
      </c>
      <c r="E19" s="1012"/>
    </row>
    <row r="20" spans="1:5" s="1011" customFormat="1" ht="25.5">
      <c r="A20" s="1013" t="s">
        <v>2155</v>
      </c>
      <c r="B20" s="997">
        <v>11978.835999999999</v>
      </c>
      <c r="C20" s="997">
        <v>288.40100000000001</v>
      </c>
      <c r="D20" s="1013" t="s">
        <v>2154</v>
      </c>
      <c r="E20" s="1012"/>
    </row>
    <row r="21" spans="1:5" s="1011" customFormat="1">
      <c r="A21" s="1013" t="s">
        <v>2153</v>
      </c>
      <c r="B21" s="997">
        <v>9811.652</v>
      </c>
      <c r="C21" s="997">
        <v>309.66800000000001</v>
      </c>
      <c r="D21" s="1013" t="s">
        <v>2152</v>
      </c>
      <c r="E21" s="1012"/>
    </row>
    <row r="22" spans="1:5" s="1011" customFormat="1" ht="12.75" customHeight="1">
      <c r="A22" s="1013" t="s">
        <v>2151</v>
      </c>
      <c r="B22" s="997">
        <v>10904.79</v>
      </c>
      <c r="C22" s="997">
        <v>391.00700000000001</v>
      </c>
      <c r="D22" s="1013" t="s">
        <v>2150</v>
      </c>
      <c r="E22" s="1012"/>
    </row>
    <row r="23" spans="1:5" s="1011" customFormat="1" ht="25.5">
      <c r="A23" s="1013" t="s">
        <v>2149</v>
      </c>
      <c r="B23" s="997">
        <v>1540.1369999999999</v>
      </c>
      <c r="C23" s="997">
        <v>52.054000000000002</v>
      </c>
      <c r="D23" s="1013" t="s">
        <v>2148</v>
      </c>
      <c r="E23" s="1012"/>
    </row>
    <row r="24" spans="1:5" s="1011" customFormat="1">
      <c r="A24" s="1013" t="s">
        <v>2147</v>
      </c>
      <c r="B24" s="997">
        <v>2297.277</v>
      </c>
      <c r="C24" s="997">
        <v>109.93600000000001</v>
      </c>
      <c r="D24" s="1013" t="s">
        <v>2146</v>
      </c>
      <c r="E24" s="1012"/>
    </row>
    <row r="25" spans="1:5" s="1011" customFormat="1" ht="40.5" customHeight="1">
      <c r="A25" s="1013" t="s">
        <v>2145</v>
      </c>
      <c r="B25" s="997">
        <v>1113.99</v>
      </c>
      <c r="C25" s="997">
        <v>113.292</v>
      </c>
      <c r="D25" s="1013" t="s">
        <v>2144</v>
      </c>
      <c r="E25" s="1012"/>
    </row>
    <row r="26" spans="1:5" s="1011" customFormat="1" ht="25.5" customHeight="1">
      <c r="A26" s="1013" t="s">
        <v>2143</v>
      </c>
      <c r="B26" s="997">
        <v>0</v>
      </c>
      <c r="C26" s="997">
        <v>0</v>
      </c>
      <c r="D26" s="1013" t="s">
        <v>2142</v>
      </c>
      <c r="E26" s="1012"/>
    </row>
    <row r="27" spans="1:5" s="1003" customFormat="1">
      <c r="A27" s="1016" t="s">
        <v>431</v>
      </c>
      <c r="B27" s="1002">
        <v>60898.595999999998</v>
      </c>
      <c r="C27" s="1002">
        <v>1397.5809999999999</v>
      </c>
      <c r="D27" s="1016" t="s">
        <v>431</v>
      </c>
      <c r="E27" s="1012"/>
    </row>
    <row r="28" spans="1:5" s="1015" customFormat="1" ht="25.5">
      <c r="A28" s="1013" t="s">
        <v>2183</v>
      </c>
      <c r="B28" s="997">
        <v>260.72800000000001</v>
      </c>
      <c r="C28" s="997">
        <v>17.390999999999998</v>
      </c>
      <c r="D28" s="1013" t="s">
        <v>2182</v>
      </c>
      <c r="E28" s="1012"/>
    </row>
    <row r="29" spans="1:5" s="1014" customFormat="1">
      <c r="A29" s="1013" t="s">
        <v>2181</v>
      </c>
      <c r="B29" s="997">
        <v>25.963999999999999</v>
      </c>
      <c r="C29" s="997">
        <v>0.53800000000000003</v>
      </c>
      <c r="D29" s="1013" t="s">
        <v>2180</v>
      </c>
      <c r="E29" s="1012"/>
    </row>
    <row r="30" spans="1:5" s="1014" customFormat="1">
      <c r="A30" s="1013" t="s">
        <v>2179</v>
      </c>
      <c r="B30" s="997">
        <v>4563.2309999999998</v>
      </c>
      <c r="C30" s="997">
        <v>94.509</v>
      </c>
      <c r="D30" s="1013" t="s">
        <v>2178</v>
      </c>
      <c r="E30" s="1012"/>
    </row>
    <row r="31" spans="1:5" s="1014" customFormat="1" ht="25.5">
      <c r="A31" s="1013" t="s">
        <v>2177</v>
      </c>
      <c r="B31" s="997">
        <v>665.72900000000004</v>
      </c>
      <c r="C31" s="997">
        <v>2.0609999999999999</v>
      </c>
      <c r="D31" s="1013" t="s">
        <v>2176</v>
      </c>
      <c r="E31" s="1012"/>
    </row>
    <row r="32" spans="1:5" s="1014" customFormat="1" ht="25.5">
      <c r="A32" s="1013" t="s">
        <v>2175</v>
      </c>
      <c r="B32" s="997">
        <v>532.73099999999999</v>
      </c>
      <c r="C32" s="997">
        <v>13.32</v>
      </c>
      <c r="D32" s="1013" t="s">
        <v>2174</v>
      </c>
      <c r="E32" s="1012"/>
    </row>
    <row r="33" spans="1:5" s="1014" customFormat="1">
      <c r="A33" s="1013" t="s">
        <v>2173</v>
      </c>
      <c r="B33" s="997">
        <v>1836.5070000000001</v>
      </c>
      <c r="C33" s="997">
        <v>64.927000000000007</v>
      </c>
      <c r="D33" s="1013" t="s">
        <v>2172</v>
      </c>
      <c r="E33" s="1012"/>
    </row>
    <row r="34" spans="1:5" s="1014" customFormat="1" ht="25.5">
      <c r="A34" s="1013" t="s">
        <v>2171</v>
      </c>
      <c r="B34" s="997">
        <v>8819.0519999999997</v>
      </c>
      <c r="C34" s="997">
        <v>212.72399999999999</v>
      </c>
      <c r="D34" s="1013" t="s">
        <v>2170</v>
      </c>
      <c r="E34" s="1012"/>
    </row>
    <row r="35" spans="1:5" s="1014" customFormat="1">
      <c r="A35" s="1013" t="s">
        <v>2169</v>
      </c>
      <c r="B35" s="997">
        <v>3863.9989999999998</v>
      </c>
      <c r="C35" s="997">
        <v>68.569000000000003</v>
      </c>
      <c r="D35" s="1013" t="s">
        <v>2168</v>
      </c>
      <c r="E35" s="1012"/>
    </row>
    <row r="36" spans="1:5" s="1014" customFormat="1">
      <c r="A36" s="1013" t="s">
        <v>2167</v>
      </c>
      <c r="B36" s="997">
        <v>3151.7089999999998</v>
      </c>
      <c r="C36" s="997">
        <v>115.833</v>
      </c>
      <c r="D36" s="1013" t="s">
        <v>2166</v>
      </c>
      <c r="E36" s="1012"/>
    </row>
    <row r="37" spans="1:5" s="1014" customFormat="1">
      <c r="A37" s="1013" t="s">
        <v>2165</v>
      </c>
      <c r="B37" s="997">
        <v>4026.2869999999998</v>
      </c>
      <c r="C37" s="997">
        <v>57.442</v>
      </c>
      <c r="D37" s="1013" t="s">
        <v>2164</v>
      </c>
      <c r="E37" s="1012"/>
    </row>
    <row r="38" spans="1:5" s="1014" customFormat="1">
      <c r="A38" s="1013" t="s">
        <v>2163</v>
      </c>
      <c r="B38" s="997">
        <v>5274.5619999999999</v>
      </c>
      <c r="C38" s="997">
        <v>45.34</v>
      </c>
      <c r="D38" s="1013" t="s">
        <v>2162</v>
      </c>
      <c r="E38" s="1012"/>
    </row>
    <row r="39" spans="1:5" s="1014" customFormat="1">
      <c r="A39" s="1013" t="s">
        <v>2161</v>
      </c>
      <c r="B39" s="997">
        <v>7560.9089999999997</v>
      </c>
      <c r="C39" s="997">
        <v>15.757</v>
      </c>
      <c r="D39" s="1013" t="s">
        <v>2160</v>
      </c>
      <c r="E39" s="1012"/>
    </row>
    <row r="40" spans="1:5" s="1014" customFormat="1" ht="25.5">
      <c r="A40" s="1013" t="s">
        <v>2159</v>
      </c>
      <c r="B40" s="997">
        <v>3445.4029999999998</v>
      </c>
      <c r="C40" s="997">
        <v>90.135000000000005</v>
      </c>
      <c r="D40" s="1013" t="s">
        <v>2158</v>
      </c>
      <c r="E40" s="1012"/>
    </row>
    <row r="41" spans="1:5" s="1014" customFormat="1" ht="25.5">
      <c r="A41" s="1013" t="s">
        <v>2157</v>
      </c>
      <c r="B41" s="997">
        <v>3452.1970000000001</v>
      </c>
      <c r="C41" s="997">
        <v>194.279</v>
      </c>
      <c r="D41" s="1013" t="s">
        <v>2156</v>
      </c>
      <c r="E41" s="1012"/>
    </row>
    <row r="42" spans="1:5" s="1014" customFormat="1" ht="25.5">
      <c r="A42" s="1013" t="s">
        <v>2155</v>
      </c>
      <c r="B42" s="997">
        <v>4916.2330000000002</v>
      </c>
      <c r="C42" s="997">
        <v>101.5</v>
      </c>
      <c r="D42" s="1013" t="s">
        <v>2154</v>
      </c>
      <c r="E42" s="1012"/>
    </row>
    <row r="43" spans="1:5" s="1014" customFormat="1">
      <c r="A43" s="1013" t="s">
        <v>2153</v>
      </c>
      <c r="B43" s="997">
        <v>3026.8670000000002</v>
      </c>
      <c r="C43" s="997">
        <v>89.328000000000003</v>
      </c>
      <c r="D43" s="1013" t="s">
        <v>2152</v>
      </c>
      <c r="E43" s="1012"/>
    </row>
    <row r="44" spans="1:5" s="1011" customFormat="1">
      <c r="A44" s="1013" t="s">
        <v>2151</v>
      </c>
      <c r="B44" s="997">
        <v>3477.44</v>
      </c>
      <c r="C44" s="997">
        <v>113.76300000000001</v>
      </c>
      <c r="D44" s="1013" t="s">
        <v>2150</v>
      </c>
      <c r="E44" s="1012"/>
    </row>
    <row r="45" spans="1:5" s="1011" customFormat="1" ht="25.5">
      <c r="A45" s="1013" t="s">
        <v>2149</v>
      </c>
      <c r="B45" s="997">
        <v>688.69</v>
      </c>
      <c r="C45" s="997">
        <v>19.899999999999999</v>
      </c>
      <c r="D45" s="1013" t="s">
        <v>2148</v>
      </c>
      <c r="E45" s="1012"/>
    </row>
    <row r="46" spans="1:5" s="1011" customFormat="1">
      <c r="A46" s="1013" t="s">
        <v>2147</v>
      </c>
      <c r="B46" s="997">
        <v>901.51099999999997</v>
      </c>
      <c r="C46" s="997">
        <v>38.926000000000002</v>
      </c>
      <c r="D46" s="1013" t="s">
        <v>2146</v>
      </c>
      <c r="E46" s="1012"/>
    </row>
    <row r="47" spans="1:5" s="1011" customFormat="1" ht="38.25">
      <c r="A47" s="1013" t="s">
        <v>2145</v>
      </c>
      <c r="B47" s="997">
        <v>408.85</v>
      </c>
      <c r="C47" s="997">
        <v>41.338999999999999</v>
      </c>
      <c r="D47" s="1013" t="s">
        <v>2144</v>
      </c>
      <c r="E47" s="1012"/>
    </row>
    <row r="48" spans="1:5" s="1011" customFormat="1" ht="25.5">
      <c r="A48" s="1013" t="s">
        <v>2143</v>
      </c>
      <c r="B48" s="997">
        <v>0</v>
      </c>
      <c r="C48" s="997">
        <v>0</v>
      </c>
      <c r="D48" s="1013" t="s">
        <v>2142</v>
      </c>
      <c r="E48" s="1012"/>
    </row>
    <row r="49" spans="1:5" s="993" customFormat="1" ht="25.5" customHeight="1">
      <c r="A49" s="1372"/>
      <c r="B49" s="991" t="s">
        <v>2128</v>
      </c>
      <c r="C49" s="991" t="s">
        <v>2127</v>
      </c>
      <c r="D49" s="1374"/>
    </row>
    <row r="50" spans="1:5" s="759" customFormat="1" ht="25.5" customHeight="1">
      <c r="A50" s="1373"/>
      <c r="B50" s="991" t="s">
        <v>2126</v>
      </c>
      <c r="C50" s="1010" t="s">
        <v>2125</v>
      </c>
      <c r="D50" s="1375"/>
    </row>
    <row r="51" spans="1:5" s="759" customFormat="1" ht="9.9499999999999993" customHeight="1">
      <c r="A51" s="1353" t="s">
        <v>1052</v>
      </c>
      <c r="B51" s="1353"/>
      <c r="C51" s="1353"/>
      <c r="D51" s="1353"/>
    </row>
    <row r="52" spans="1:5" s="990" customFormat="1" ht="9.75" customHeight="1">
      <c r="A52" s="1354" t="s">
        <v>2124</v>
      </c>
      <c r="B52" s="1354"/>
      <c r="C52" s="1354"/>
      <c r="D52" s="1354"/>
    </row>
    <row r="53" spans="1:5" s="990" customFormat="1" ht="9.75" customHeight="1">
      <c r="A53" s="1355" t="s">
        <v>2123</v>
      </c>
      <c r="B53" s="1355"/>
      <c r="C53" s="1355"/>
      <c r="D53" s="1355"/>
    </row>
    <row r="54" spans="1:5" s="990" customFormat="1" ht="9">
      <c r="A54" s="1355" t="s">
        <v>2122</v>
      </c>
      <c r="B54" s="1355"/>
      <c r="C54" s="1355"/>
      <c r="D54" s="1355"/>
    </row>
    <row r="55" spans="1:5" s="990" customFormat="1" ht="9">
      <c r="A55" s="1355" t="s">
        <v>2141</v>
      </c>
      <c r="B55" s="1355"/>
      <c r="C55" s="1355"/>
      <c r="D55" s="1355"/>
    </row>
    <row r="56" spans="1:5">
      <c r="B56" s="1009"/>
      <c r="C56" s="1009"/>
      <c r="D56" s="1008"/>
      <c r="E56" s="1008"/>
    </row>
    <row r="57" spans="1:5">
      <c r="B57" s="1009"/>
      <c r="C57" s="1009"/>
      <c r="D57" s="1008"/>
      <c r="E57" s="1008"/>
    </row>
    <row r="58" spans="1:5">
      <c r="B58" s="1009"/>
      <c r="C58" s="1009"/>
      <c r="D58" s="1008"/>
      <c r="E58" s="1008"/>
    </row>
    <row r="59" spans="1:5">
      <c r="B59" s="1009"/>
      <c r="C59" s="1009"/>
      <c r="D59" s="1008"/>
      <c r="E59" s="1008"/>
    </row>
    <row r="60" spans="1:5">
      <c r="B60" s="1009"/>
      <c r="C60" s="1009"/>
      <c r="D60" s="1008"/>
      <c r="E60" s="1008"/>
    </row>
    <row r="61" spans="1:5">
      <c r="B61" s="1009"/>
      <c r="C61" s="1009"/>
      <c r="D61" s="1008"/>
      <c r="E61" s="1008"/>
    </row>
    <row r="62" spans="1:5">
      <c r="B62" s="1009"/>
      <c r="C62" s="1009"/>
      <c r="D62" s="1008"/>
      <c r="E62" s="1008"/>
    </row>
    <row r="63" spans="1:5">
      <c r="B63" s="1009"/>
      <c r="C63" s="1009"/>
      <c r="D63" s="1008"/>
      <c r="E63" s="1008"/>
    </row>
    <row r="64" spans="1:5">
      <c r="B64" s="1009"/>
      <c r="C64" s="1009"/>
      <c r="D64" s="1008"/>
      <c r="E64" s="1008"/>
    </row>
    <row r="65" spans="2:5">
      <c r="B65" s="1009"/>
      <c r="C65" s="1009"/>
      <c r="D65" s="1008"/>
      <c r="E65" s="1008"/>
    </row>
    <row r="66" spans="2:5">
      <c r="B66" s="1009"/>
      <c r="C66" s="1009"/>
      <c r="D66" s="1008"/>
      <c r="E66" s="1008"/>
    </row>
    <row r="67" spans="2:5">
      <c r="B67" s="1009"/>
      <c r="C67" s="1009"/>
      <c r="D67" s="1008"/>
      <c r="E67" s="1008"/>
    </row>
    <row r="68" spans="2:5">
      <c r="B68" s="1009"/>
      <c r="C68" s="1009"/>
      <c r="D68" s="1008"/>
      <c r="E68" s="1008"/>
    </row>
    <row r="69" spans="2:5">
      <c r="B69" s="1009"/>
      <c r="C69" s="1009"/>
      <c r="D69" s="1008"/>
      <c r="E69" s="1008"/>
    </row>
    <row r="70" spans="2:5">
      <c r="B70" s="1009"/>
      <c r="C70" s="1009"/>
      <c r="D70" s="1008"/>
      <c r="E70" s="1008"/>
    </row>
    <row r="71" spans="2:5">
      <c r="B71" s="1009"/>
      <c r="C71" s="1009"/>
      <c r="D71" s="1008"/>
      <c r="E71" s="1008"/>
    </row>
    <row r="72" spans="2:5">
      <c r="B72" s="1009"/>
      <c r="C72" s="1009"/>
      <c r="D72" s="1008"/>
      <c r="E72" s="1008"/>
    </row>
    <row r="73" spans="2:5">
      <c r="B73" s="1009"/>
      <c r="C73" s="1009"/>
      <c r="D73" s="1008"/>
      <c r="E73" s="1008"/>
    </row>
    <row r="74" spans="2:5">
      <c r="B74" s="1009"/>
      <c r="C74" s="1009"/>
      <c r="D74" s="1008"/>
      <c r="E74" s="1008"/>
    </row>
    <row r="75" spans="2:5">
      <c r="B75" s="1009"/>
      <c r="C75" s="1009"/>
      <c r="D75" s="1008"/>
      <c r="E75" s="1008"/>
    </row>
    <row r="76" spans="2:5">
      <c r="B76" s="1009"/>
      <c r="C76" s="1009"/>
      <c r="D76" s="1008"/>
      <c r="E76" s="1008"/>
    </row>
    <row r="77" spans="2:5">
      <c r="B77" s="1009"/>
      <c r="C77" s="1009"/>
      <c r="D77" s="1008"/>
      <c r="E77" s="1008"/>
    </row>
    <row r="78" spans="2:5">
      <c r="B78" s="1009"/>
      <c r="C78" s="1009"/>
      <c r="D78" s="1008"/>
      <c r="E78" s="1008"/>
    </row>
    <row r="79" spans="2:5">
      <c r="B79" s="1009"/>
      <c r="C79" s="1009"/>
      <c r="D79" s="1008"/>
      <c r="E79" s="1008"/>
    </row>
    <row r="80" spans="2:5">
      <c r="B80" s="1009"/>
      <c r="C80" s="1009"/>
      <c r="D80" s="1008"/>
      <c r="E80" s="1008"/>
    </row>
    <row r="81" spans="2:5">
      <c r="B81" s="1009"/>
      <c r="C81" s="1009"/>
      <c r="D81" s="1008"/>
      <c r="E81" s="1008"/>
    </row>
    <row r="82" spans="2:5">
      <c r="B82" s="1009"/>
      <c r="C82" s="1009"/>
      <c r="D82" s="1008"/>
      <c r="E82" s="1008"/>
    </row>
    <row r="83" spans="2:5">
      <c r="B83" s="1009"/>
      <c r="C83" s="1009"/>
      <c r="D83" s="1008"/>
      <c r="E83" s="1008"/>
    </row>
    <row r="84" spans="2:5">
      <c r="B84" s="1009"/>
      <c r="C84" s="1009"/>
      <c r="D84" s="1008"/>
      <c r="E84" s="1008"/>
    </row>
    <row r="85" spans="2:5">
      <c r="B85" s="1009"/>
      <c r="C85" s="1009"/>
      <c r="D85" s="1008"/>
      <c r="E85" s="1008"/>
    </row>
    <row r="86" spans="2:5">
      <c r="B86" s="1009"/>
      <c r="C86" s="1009"/>
      <c r="D86" s="1008"/>
      <c r="E86" s="1008"/>
    </row>
    <row r="87" spans="2:5">
      <c r="B87" s="1009"/>
      <c r="C87" s="1009"/>
      <c r="D87" s="1008"/>
      <c r="E87" s="1008"/>
    </row>
    <row r="88" spans="2:5">
      <c r="B88" s="1009"/>
      <c r="C88" s="1009"/>
      <c r="D88" s="1008"/>
      <c r="E88" s="1008"/>
    </row>
    <row r="89" spans="2:5">
      <c r="B89" s="1009"/>
      <c r="C89" s="1009"/>
      <c r="D89" s="1008"/>
      <c r="E89" s="1008"/>
    </row>
    <row r="90" spans="2:5">
      <c r="B90" s="1009"/>
      <c r="C90" s="1009"/>
      <c r="D90" s="1008"/>
      <c r="E90" s="1008"/>
    </row>
    <row r="91" spans="2:5">
      <c r="B91" s="1009"/>
      <c r="C91" s="1009"/>
      <c r="D91" s="1008"/>
      <c r="E91" s="1008"/>
    </row>
    <row r="92" spans="2:5">
      <c r="B92" s="1009"/>
      <c r="C92" s="1009"/>
      <c r="D92" s="1008"/>
      <c r="E92" s="1008"/>
    </row>
    <row r="93" spans="2:5">
      <c r="B93" s="1009"/>
      <c r="C93" s="1009"/>
      <c r="D93" s="1008"/>
      <c r="E93" s="1008"/>
    </row>
    <row r="94" spans="2:5">
      <c r="B94" s="1009"/>
      <c r="C94" s="1009"/>
      <c r="D94" s="1008"/>
      <c r="E94" s="1008"/>
    </row>
  </sheetData>
  <sheetProtection selectLockedCells="1"/>
  <mergeCells count="11">
    <mergeCell ref="A1:D1"/>
    <mergeCell ref="A2:D2"/>
    <mergeCell ref="A3:A4"/>
    <mergeCell ref="D3:D4"/>
    <mergeCell ref="A49:A50"/>
    <mergeCell ref="D49:D50"/>
    <mergeCell ref="A51:D51"/>
    <mergeCell ref="A52:D52"/>
    <mergeCell ref="A53:D53"/>
    <mergeCell ref="A54:D54"/>
    <mergeCell ref="A55:D55"/>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dimension ref="A1:J105"/>
  <sheetViews>
    <sheetView showGridLines="0" workbookViewId="0">
      <selection sqref="A1:N1"/>
    </sheetView>
  </sheetViews>
  <sheetFormatPr defaultColWidth="9.140625" defaultRowHeight="9"/>
  <cols>
    <col min="1" max="1" width="19.42578125" style="95" bestFit="1" customWidth="1"/>
    <col min="2" max="4" width="13.42578125" style="95" customWidth="1"/>
    <col min="5" max="5" width="12.42578125" style="95" customWidth="1"/>
    <col min="6" max="6" width="13.42578125" style="95" customWidth="1"/>
    <col min="7" max="7" width="11.7109375" style="95" customWidth="1"/>
    <col min="8" max="8" width="7.85546875" style="95" bestFit="1" customWidth="1"/>
    <col min="9" max="9" width="8.5703125" style="95" bestFit="1" customWidth="1"/>
    <col min="10" max="10" width="8.42578125" style="95" bestFit="1" customWidth="1"/>
    <col min="11" max="16384" width="9.140625" style="95"/>
  </cols>
  <sheetData>
    <row r="1" spans="1:10" s="115" customFormat="1" ht="30.75" customHeight="1">
      <c r="A1" s="1696" t="s">
        <v>179</v>
      </c>
      <c r="B1" s="1696"/>
      <c r="C1" s="1696"/>
      <c r="D1" s="1696"/>
      <c r="E1" s="1696"/>
      <c r="F1" s="1696"/>
      <c r="G1" s="1696"/>
    </row>
    <row r="2" spans="1:10" s="115" customFormat="1" ht="30.75" customHeight="1">
      <c r="A2" s="1696" t="s">
        <v>178</v>
      </c>
      <c r="B2" s="1696"/>
      <c r="C2" s="1696"/>
      <c r="D2" s="1696"/>
      <c r="E2" s="1696"/>
      <c r="F2" s="1696"/>
      <c r="G2" s="1696"/>
    </row>
    <row r="3" spans="1:10" s="115" customFormat="1" ht="9.75" customHeight="1">
      <c r="A3" s="119" t="s">
        <v>177</v>
      </c>
      <c r="B3" s="117"/>
      <c r="C3" s="117"/>
      <c r="D3" s="117"/>
      <c r="E3" s="118"/>
      <c r="F3" s="117"/>
      <c r="G3" s="116" t="s">
        <v>176</v>
      </c>
    </row>
    <row r="4" spans="1:10" s="103" customFormat="1" ht="28.5" customHeight="1">
      <c r="A4" s="106"/>
      <c r="B4" s="105" t="s">
        <v>15</v>
      </c>
      <c r="C4" s="105" t="s">
        <v>175</v>
      </c>
      <c r="D4" s="105" t="s">
        <v>174</v>
      </c>
      <c r="E4" s="105" t="s">
        <v>173</v>
      </c>
      <c r="F4" s="105" t="s">
        <v>172</v>
      </c>
      <c r="G4" s="104" t="s">
        <v>171</v>
      </c>
      <c r="H4" s="114"/>
      <c r="I4" s="67" t="s">
        <v>128</v>
      </c>
      <c r="J4" s="67" t="s">
        <v>127</v>
      </c>
    </row>
    <row r="5" spans="1:10" s="110" customFormat="1" ht="12.75" customHeight="1">
      <c r="A5" s="23" t="s">
        <v>75</v>
      </c>
      <c r="B5" s="112">
        <v>6478784</v>
      </c>
      <c r="C5" s="112">
        <v>5606733</v>
      </c>
      <c r="D5" s="112">
        <v>703979</v>
      </c>
      <c r="E5" s="112">
        <v>106602</v>
      </c>
      <c r="F5" s="112">
        <v>61404</v>
      </c>
      <c r="G5" s="112">
        <v>66</v>
      </c>
      <c r="H5" s="65"/>
      <c r="I5" s="66" t="s">
        <v>126</v>
      </c>
      <c r="J5" s="65" t="s">
        <v>123</v>
      </c>
    </row>
    <row r="6" spans="1:10" s="110" customFormat="1" ht="12.75" customHeight="1">
      <c r="A6" s="23" t="s">
        <v>73</v>
      </c>
      <c r="B6" s="112">
        <v>6218563</v>
      </c>
      <c r="C6" s="112">
        <v>5385977</v>
      </c>
      <c r="D6" s="112">
        <v>680599</v>
      </c>
      <c r="E6" s="112">
        <v>92116</v>
      </c>
      <c r="F6" s="112">
        <v>59805</v>
      </c>
      <c r="G6" s="112">
        <v>66</v>
      </c>
      <c r="H6" s="113"/>
      <c r="I6" s="60" t="s">
        <v>125</v>
      </c>
      <c r="J6" s="65" t="s">
        <v>123</v>
      </c>
    </row>
    <row r="7" spans="1:10" s="110" customFormat="1" ht="12.75" customHeight="1">
      <c r="A7" s="23" t="s">
        <v>35</v>
      </c>
      <c r="B7" s="112">
        <v>1679442</v>
      </c>
      <c r="C7" s="112">
        <v>1474512</v>
      </c>
      <c r="D7" s="112">
        <v>183686</v>
      </c>
      <c r="E7" s="112">
        <v>16324</v>
      </c>
      <c r="F7" s="112">
        <v>4885</v>
      </c>
      <c r="G7" s="112">
        <v>35</v>
      </c>
      <c r="H7" s="111"/>
      <c r="I7" s="60" t="s">
        <v>124</v>
      </c>
      <c r="J7" s="59" t="s">
        <v>123</v>
      </c>
    </row>
    <row r="8" spans="1:10" s="107" customFormat="1" ht="12.75" customHeight="1">
      <c r="A8" s="57" t="s">
        <v>122</v>
      </c>
      <c r="B8" s="109">
        <v>11062</v>
      </c>
      <c r="C8" s="109">
        <v>9319</v>
      </c>
      <c r="D8" s="109">
        <v>1481</v>
      </c>
      <c r="E8" s="109">
        <v>142</v>
      </c>
      <c r="F8" s="109">
        <v>120</v>
      </c>
      <c r="G8" s="109">
        <v>0</v>
      </c>
      <c r="H8" s="108"/>
      <c r="I8" s="52" t="s">
        <v>121</v>
      </c>
      <c r="J8" s="51">
        <v>1502</v>
      </c>
    </row>
    <row r="9" spans="1:10" s="107" customFormat="1" ht="12.75" customHeight="1">
      <c r="A9" s="57" t="s">
        <v>120</v>
      </c>
      <c r="B9" s="109">
        <v>111747</v>
      </c>
      <c r="C9" s="109">
        <v>100884</v>
      </c>
      <c r="D9" s="109">
        <v>10056</v>
      </c>
      <c r="E9" s="109">
        <v>696</v>
      </c>
      <c r="F9" s="109">
        <v>111</v>
      </c>
      <c r="G9" s="109">
        <v>0</v>
      </c>
      <c r="H9" s="108"/>
      <c r="I9" s="52" t="s">
        <v>119</v>
      </c>
      <c r="J9" s="51">
        <v>1503</v>
      </c>
    </row>
    <row r="10" spans="1:10" s="110" customFormat="1" ht="12.75" customHeight="1">
      <c r="A10" s="57" t="s">
        <v>118</v>
      </c>
      <c r="B10" s="109">
        <v>95710</v>
      </c>
      <c r="C10" s="109">
        <v>85725</v>
      </c>
      <c r="D10" s="109">
        <v>9181</v>
      </c>
      <c r="E10" s="109">
        <v>726</v>
      </c>
      <c r="F10" s="109">
        <v>77</v>
      </c>
      <c r="G10" s="109">
        <v>1</v>
      </c>
      <c r="H10" s="108"/>
      <c r="I10" s="52" t="s">
        <v>117</v>
      </c>
      <c r="J10" s="51">
        <v>1115</v>
      </c>
    </row>
    <row r="11" spans="1:10" s="107" customFormat="1" ht="12.75" customHeight="1">
      <c r="A11" s="57" t="s">
        <v>116</v>
      </c>
      <c r="B11" s="109">
        <v>47050</v>
      </c>
      <c r="C11" s="109">
        <v>42388</v>
      </c>
      <c r="D11" s="109">
        <v>4155</v>
      </c>
      <c r="E11" s="109">
        <v>433</v>
      </c>
      <c r="F11" s="109">
        <v>73</v>
      </c>
      <c r="G11" s="109">
        <v>1</v>
      </c>
      <c r="H11" s="108"/>
      <c r="I11" s="52" t="s">
        <v>115</v>
      </c>
      <c r="J11" s="51">
        <v>1504</v>
      </c>
    </row>
    <row r="12" spans="1:10" s="107" customFormat="1" ht="12.75" customHeight="1">
      <c r="A12" s="57" t="s">
        <v>114</v>
      </c>
      <c r="B12" s="109">
        <v>123719</v>
      </c>
      <c r="C12" s="109">
        <v>110057</v>
      </c>
      <c r="D12" s="109">
        <v>12308</v>
      </c>
      <c r="E12" s="109">
        <v>1200</v>
      </c>
      <c r="F12" s="109">
        <v>152</v>
      </c>
      <c r="G12" s="109">
        <v>2</v>
      </c>
      <c r="H12" s="108"/>
      <c r="I12" s="52" t="s">
        <v>113</v>
      </c>
      <c r="J12" s="51">
        <v>1105</v>
      </c>
    </row>
    <row r="13" spans="1:10" s="107" customFormat="1" ht="12.75" customHeight="1">
      <c r="A13" s="57" t="s">
        <v>112</v>
      </c>
      <c r="B13" s="109">
        <v>383252</v>
      </c>
      <c r="C13" s="109">
        <v>322357</v>
      </c>
      <c r="D13" s="109">
        <v>56163</v>
      </c>
      <c r="E13" s="109">
        <v>3886</v>
      </c>
      <c r="F13" s="109">
        <v>824</v>
      </c>
      <c r="G13" s="109">
        <v>22</v>
      </c>
      <c r="H13" s="108"/>
      <c r="I13" s="52" t="s">
        <v>111</v>
      </c>
      <c r="J13" s="51">
        <v>1106</v>
      </c>
    </row>
    <row r="14" spans="1:10" s="107" customFormat="1" ht="12.75" customHeight="1">
      <c r="A14" s="57" t="s">
        <v>110</v>
      </c>
      <c r="B14" s="109">
        <v>105282</v>
      </c>
      <c r="C14" s="109">
        <v>92854</v>
      </c>
      <c r="D14" s="109">
        <v>10815</v>
      </c>
      <c r="E14" s="109">
        <v>1265</v>
      </c>
      <c r="F14" s="109">
        <v>347</v>
      </c>
      <c r="G14" s="109">
        <v>1</v>
      </c>
      <c r="H14" s="108"/>
      <c r="I14" s="52" t="s">
        <v>109</v>
      </c>
      <c r="J14" s="51">
        <v>1107</v>
      </c>
    </row>
    <row r="15" spans="1:10" s="107" customFormat="1" ht="12.75" customHeight="1">
      <c r="A15" s="57" t="s">
        <v>108</v>
      </c>
      <c r="B15" s="109">
        <v>46748</v>
      </c>
      <c r="C15" s="109">
        <v>41011</v>
      </c>
      <c r="D15" s="109">
        <v>4687</v>
      </c>
      <c r="E15" s="109">
        <v>582</v>
      </c>
      <c r="F15" s="109">
        <v>468</v>
      </c>
      <c r="G15" s="109">
        <v>0</v>
      </c>
      <c r="H15" s="108"/>
      <c r="I15" s="52" t="s">
        <v>107</v>
      </c>
      <c r="J15" s="51">
        <v>1109</v>
      </c>
    </row>
    <row r="16" spans="1:10" s="107" customFormat="1" ht="12.75" customHeight="1">
      <c r="A16" s="57" t="s">
        <v>106</v>
      </c>
      <c r="B16" s="109">
        <v>37547</v>
      </c>
      <c r="C16" s="109">
        <v>33739</v>
      </c>
      <c r="D16" s="109">
        <v>3394</v>
      </c>
      <c r="E16" s="109">
        <v>254</v>
      </c>
      <c r="F16" s="109">
        <v>160</v>
      </c>
      <c r="G16" s="109">
        <v>0</v>
      </c>
      <c r="H16" s="108"/>
      <c r="I16" s="52" t="s">
        <v>105</v>
      </c>
      <c r="J16" s="51">
        <v>1506</v>
      </c>
    </row>
    <row r="17" spans="1:10" s="107" customFormat="1" ht="12.75" customHeight="1">
      <c r="A17" s="57" t="s">
        <v>104</v>
      </c>
      <c r="B17" s="109">
        <v>30237</v>
      </c>
      <c r="C17" s="109">
        <v>25680</v>
      </c>
      <c r="D17" s="109">
        <v>3800</v>
      </c>
      <c r="E17" s="109">
        <v>307</v>
      </c>
      <c r="F17" s="109">
        <v>449</v>
      </c>
      <c r="G17" s="109">
        <v>1</v>
      </c>
      <c r="H17" s="108"/>
      <c r="I17" s="52" t="s">
        <v>103</v>
      </c>
      <c r="J17" s="51">
        <v>1507</v>
      </c>
    </row>
    <row r="18" spans="1:10" s="107" customFormat="1" ht="12.75" customHeight="1">
      <c r="A18" s="57" t="s">
        <v>102</v>
      </c>
      <c r="B18" s="109">
        <v>77875</v>
      </c>
      <c r="C18" s="109">
        <v>70009</v>
      </c>
      <c r="D18" s="109">
        <v>7028</v>
      </c>
      <c r="E18" s="109">
        <v>713</v>
      </c>
      <c r="F18" s="109">
        <v>125</v>
      </c>
      <c r="G18" s="109">
        <v>0</v>
      </c>
      <c r="H18" s="108"/>
      <c r="I18" s="52" t="s">
        <v>101</v>
      </c>
      <c r="J18" s="51">
        <v>1116</v>
      </c>
    </row>
    <row r="19" spans="1:10" s="107" customFormat="1" ht="12.75" customHeight="1">
      <c r="A19" s="57" t="s">
        <v>100</v>
      </c>
      <c r="B19" s="109">
        <v>100777</v>
      </c>
      <c r="C19" s="109">
        <v>88996</v>
      </c>
      <c r="D19" s="109">
        <v>10796</v>
      </c>
      <c r="E19" s="109">
        <v>866</v>
      </c>
      <c r="F19" s="109">
        <v>116</v>
      </c>
      <c r="G19" s="109">
        <v>3</v>
      </c>
      <c r="H19" s="108"/>
      <c r="I19" s="52" t="s">
        <v>99</v>
      </c>
      <c r="J19" s="51">
        <v>1110</v>
      </c>
    </row>
    <row r="20" spans="1:10" s="107" customFormat="1" ht="12.75" customHeight="1">
      <c r="A20" s="57" t="s">
        <v>98</v>
      </c>
      <c r="B20" s="109">
        <v>36034</v>
      </c>
      <c r="C20" s="109">
        <v>30704</v>
      </c>
      <c r="D20" s="109">
        <v>4079</v>
      </c>
      <c r="E20" s="109">
        <v>451</v>
      </c>
      <c r="F20" s="109">
        <v>799</v>
      </c>
      <c r="G20" s="109">
        <v>1</v>
      </c>
      <c r="H20" s="108"/>
      <c r="I20" s="52" t="s">
        <v>97</v>
      </c>
      <c r="J20" s="51">
        <v>1508</v>
      </c>
    </row>
    <row r="21" spans="1:10" s="110" customFormat="1" ht="12.75" customHeight="1">
      <c r="A21" s="57" t="s">
        <v>96</v>
      </c>
      <c r="B21" s="109">
        <v>86974</v>
      </c>
      <c r="C21" s="109">
        <v>78557</v>
      </c>
      <c r="D21" s="109">
        <v>7643</v>
      </c>
      <c r="E21" s="109">
        <v>642</v>
      </c>
      <c r="F21" s="109">
        <v>131</v>
      </c>
      <c r="G21" s="109">
        <v>1</v>
      </c>
      <c r="H21" s="108"/>
      <c r="I21" s="52" t="s">
        <v>95</v>
      </c>
      <c r="J21" s="51">
        <v>1510</v>
      </c>
    </row>
    <row r="22" spans="1:10" s="107" customFormat="1" ht="12.75" customHeight="1">
      <c r="A22" s="57" t="s">
        <v>94</v>
      </c>
      <c r="B22" s="109">
        <v>34627</v>
      </c>
      <c r="C22" s="109">
        <v>31342</v>
      </c>
      <c r="D22" s="109">
        <v>2948</v>
      </c>
      <c r="E22" s="109">
        <v>270</v>
      </c>
      <c r="F22" s="109">
        <v>67</v>
      </c>
      <c r="G22" s="109">
        <v>0</v>
      </c>
      <c r="H22" s="108"/>
      <c r="I22" s="52" t="s">
        <v>93</v>
      </c>
      <c r="J22" s="51">
        <v>1511</v>
      </c>
    </row>
    <row r="23" spans="1:10" s="110" customFormat="1" ht="12.75" customHeight="1">
      <c r="A23" s="57" t="s">
        <v>92</v>
      </c>
      <c r="B23" s="109">
        <v>71257</v>
      </c>
      <c r="C23" s="109">
        <v>61865</v>
      </c>
      <c r="D23" s="109">
        <v>8381</v>
      </c>
      <c r="E23" s="109">
        <v>685</v>
      </c>
      <c r="F23" s="109">
        <v>326</v>
      </c>
      <c r="G23" s="109">
        <v>0</v>
      </c>
      <c r="H23" s="108"/>
      <c r="I23" s="52" t="s">
        <v>91</v>
      </c>
      <c r="J23" s="51">
        <v>1512</v>
      </c>
    </row>
    <row r="24" spans="1:10" s="107" customFormat="1" ht="12.75" customHeight="1">
      <c r="A24" s="57" t="s">
        <v>90</v>
      </c>
      <c r="B24" s="109">
        <v>204696</v>
      </c>
      <c r="C24" s="109">
        <v>182739</v>
      </c>
      <c r="D24" s="109">
        <v>19302</v>
      </c>
      <c r="E24" s="109">
        <v>2307</v>
      </c>
      <c r="F24" s="109">
        <v>347</v>
      </c>
      <c r="G24" s="109">
        <v>1</v>
      </c>
      <c r="H24" s="108"/>
      <c r="I24" s="52" t="s">
        <v>89</v>
      </c>
      <c r="J24" s="51">
        <v>1111</v>
      </c>
    </row>
    <row r="25" spans="1:10" s="107" customFormat="1" ht="12.75" customHeight="1">
      <c r="A25" s="57" t="s">
        <v>88</v>
      </c>
      <c r="B25" s="109">
        <v>74848</v>
      </c>
      <c r="C25" s="109">
        <v>66286</v>
      </c>
      <c r="D25" s="109">
        <v>7469</v>
      </c>
      <c r="E25" s="109">
        <v>899</v>
      </c>
      <c r="F25" s="109">
        <v>193</v>
      </c>
      <c r="G25" s="109">
        <v>1</v>
      </c>
      <c r="H25" s="108"/>
      <c r="I25" s="52" t="s">
        <v>87</v>
      </c>
      <c r="J25" s="51">
        <v>1114</v>
      </c>
    </row>
    <row r="26" spans="1:10" s="103" customFormat="1" ht="30" customHeight="1">
      <c r="A26" s="106"/>
      <c r="B26" s="105" t="s">
        <v>15</v>
      </c>
      <c r="C26" s="105" t="s">
        <v>170</v>
      </c>
      <c r="D26" s="105" t="s">
        <v>169</v>
      </c>
      <c r="E26" s="105" t="s">
        <v>168</v>
      </c>
      <c r="F26" s="105" t="s">
        <v>167</v>
      </c>
      <c r="G26" s="104" t="s">
        <v>166</v>
      </c>
    </row>
    <row r="27" spans="1:10" s="102" customFormat="1" ht="9.75" customHeight="1">
      <c r="A27" s="1720" t="s">
        <v>8</v>
      </c>
      <c r="B27" s="1457"/>
      <c r="C27" s="1457"/>
      <c r="D27" s="1457"/>
      <c r="E27" s="1457"/>
      <c r="F27" s="1457"/>
      <c r="G27" s="1457"/>
    </row>
    <row r="28" spans="1:10" s="99" customFormat="1" ht="9.75" customHeight="1">
      <c r="A28" s="1722" t="s">
        <v>7</v>
      </c>
      <c r="B28" s="1722"/>
      <c r="C28" s="1722"/>
      <c r="D28" s="1722"/>
      <c r="E28" s="1722"/>
      <c r="F28" s="1722"/>
      <c r="G28" s="1722"/>
      <c r="H28" s="101"/>
      <c r="I28" s="100"/>
      <c r="J28" s="100"/>
    </row>
    <row r="29" spans="1:10" s="98" customFormat="1" ht="9.75" customHeight="1">
      <c r="A29" s="1722" t="s">
        <v>6</v>
      </c>
      <c r="B29" s="1722"/>
      <c r="C29" s="1722"/>
      <c r="D29" s="1722"/>
      <c r="E29" s="1722"/>
      <c r="F29" s="1722"/>
      <c r="G29" s="1722"/>
    </row>
    <row r="30" spans="1:10" s="98" customFormat="1" ht="48" customHeight="1">
      <c r="A30" s="1725" t="s">
        <v>165</v>
      </c>
      <c r="B30" s="1726"/>
      <c r="C30" s="1726"/>
      <c r="D30" s="1726"/>
      <c r="E30" s="1726"/>
      <c r="F30" s="1726"/>
      <c r="G30" s="1726"/>
    </row>
    <row r="31" spans="1:10" s="96" customFormat="1" ht="38.25" customHeight="1">
      <c r="A31" s="1716" t="s">
        <v>164</v>
      </c>
      <c r="B31" s="1716"/>
      <c r="C31" s="1716"/>
      <c r="D31" s="1716"/>
      <c r="E31" s="1716"/>
      <c r="F31" s="1716"/>
      <c r="G31" s="1716"/>
    </row>
    <row r="32" spans="1:10" s="96" customFormat="1" ht="12.75" customHeight="1">
      <c r="A32" s="97"/>
      <c r="B32" s="97"/>
      <c r="C32" s="97"/>
      <c r="D32" s="97"/>
      <c r="E32" s="97"/>
      <c r="F32" s="97"/>
      <c r="G32" s="97"/>
    </row>
    <row r="33" spans="1:7" s="96" customFormat="1" ht="12.75" customHeight="1">
      <c r="A33" s="8" t="s">
        <v>3</v>
      </c>
      <c r="B33" s="97"/>
      <c r="C33" s="97"/>
      <c r="D33" s="97"/>
      <c r="E33" s="97"/>
      <c r="F33" s="97"/>
      <c r="G33" s="97"/>
    </row>
    <row r="34" spans="1:7" s="96" customFormat="1" ht="12.75">
      <c r="A34" s="6" t="s">
        <v>163</v>
      </c>
    </row>
    <row r="35" spans="1:7" s="96" customFormat="1" ht="12.75"/>
    <row r="36" spans="1:7" s="96" customFormat="1" ht="12.75"/>
    <row r="37" spans="1:7" s="96" customFormat="1" ht="12.75"/>
    <row r="38" spans="1:7" s="96" customFormat="1" ht="12.75"/>
    <row r="39" spans="1:7" s="96" customFormat="1" ht="12.75"/>
    <row r="40" spans="1:7" s="96" customFormat="1" ht="12.75"/>
    <row r="41" spans="1:7" s="96" customFormat="1" ht="12.75"/>
    <row r="42" spans="1:7" s="96" customFormat="1" ht="12.75"/>
    <row r="43" spans="1:7" s="96" customFormat="1" ht="12.75"/>
    <row r="44" spans="1:7" s="96" customFormat="1" ht="12.75"/>
    <row r="45" spans="1:7" s="96" customFormat="1" ht="12.75"/>
    <row r="46" spans="1:7" s="96" customFormat="1" ht="12.75"/>
    <row r="47" spans="1:7" s="96" customFormat="1" ht="12.75"/>
    <row r="48" spans="1:7" s="96" customFormat="1" ht="12.75"/>
    <row r="49" s="96" customFormat="1" ht="12.75"/>
    <row r="50" s="96" customFormat="1" ht="12.75"/>
    <row r="51" s="96" customFormat="1" ht="12.75"/>
    <row r="52" s="96" customFormat="1" ht="12.75"/>
    <row r="53" s="96" customFormat="1" ht="12.75"/>
    <row r="54" s="96" customFormat="1" ht="12.75"/>
    <row r="55" s="96" customFormat="1" ht="12.75"/>
    <row r="56" s="96" customFormat="1" ht="12.75"/>
    <row r="57" s="96" customFormat="1" ht="12.75"/>
    <row r="58" s="96" customFormat="1" ht="12.75"/>
    <row r="59" s="96" customFormat="1" ht="12.75"/>
    <row r="60" s="96" customFormat="1" ht="12.75"/>
    <row r="61" s="96" customFormat="1" ht="12.75"/>
    <row r="62" s="96" customFormat="1" ht="12.75"/>
    <row r="63" s="96" customFormat="1" ht="12.75"/>
    <row r="64" s="96" customFormat="1" ht="12.75"/>
    <row r="65" s="96" customFormat="1" ht="12.75"/>
    <row r="66" s="96" customFormat="1" ht="12.75"/>
    <row r="67" s="96" customFormat="1" ht="12.75"/>
    <row r="68" s="96" customFormat="1" ht="12.75"/>
    <row r="69" s="96" customFormat="1" ht="12.75"/>
    <row r="70" s="96" customFormat="1" ht="12.75"/>
    <row r="71" s="96" customFormat="1" ht="12.75"/>
    <row r="72" s="96" customFormat="1" ht="12.75"/>
    <row r="73" s="96" customFormat="1" ht="12.75"/>
    <row r="74" s="96" customFormat="1" ht="12.75"/>
    <row r="75" s="96" customFormat="1" ht="12.75"/>
    <row r="76" s="96" customFormat="1" ht="12.75"/>
    <row r="77" s="96" customFormat="1" ht="12.75"/>
    <row r="78" s="96" customFormat="1" ht="12.75"/>
    <row r="79" s="96" customFormat="1" ht="12.75"/>
    <row r="80" s="96" customFormat="1" ht="12.75"/>
    <row r="81" s="96" customFormat="1" ht="12.75"/>
    <row r="82" s="96" customFormat="1" ht="12.75"/>
    <row r="83" s="96" customFormat="1" ht="12.75"/>
    <row r="84" s="96" customFormat="1" ht="12.75"/>
    <row r="85" s="96" customFormat="1" ht="12.75"/>
    <row r="86" s="96" customFormat="1" ht="12.75"/>
    <row r="87" s="96" customFormat="1" ht="12.75"/>
    <row r="88" s="96" customFormat="1" ht="12.75"/>
    <row r="89" s="96" customFormat="1" ht="12.75"/>
    <row r="90" s="96" customFormat="1" ht="12.75"/>
    <row r="91" s="96" customFormat="1" ht="12.75"/>
    <row r="92" s="96" customFormat="1" ht="12.75"/>
    <row r="93" s="96" customFormat="1" ht="12.75"/>
    <row r="94" s="96" customFormat="1" ht="12.75"/>
    <row r="95" s="96" customFormat="1" ht="12.75"/>
    <row r="96" s="96" customFormat="1" ht="12.75"/>
    <row r="97" spans="1:7" s="96" customFormat="1" ht="12.75"/>
    <row r="98" spans="1:7" s="96" customFormat="1" ht="12.75"/>
    <row r="99" spans="1:7" s="96" customFormat="1" ht="12.75"/>
    <row r="100" spans="1:7" ht="12.75">
      <c r="A100" s="96"/>
      <c r="B100" s="96"/>
      <c r="C100" s="96"/>
      <c r="D100" s="96"/>
      <c r="E100" s="96"/>
      <c r="F100" s="96"/>
      <c r="G100" s="96"/>
    </row>
    <row r="101" spans="1:7" ht="12.75">
      <c r="A101" s="96"/>
      <c r="B101" s="96"/>
      <c r="C101" s="96"/>
      <c r="D101" s="96"/>
      <c r="E101" s="96"/>
      <c r="F101" s="96"/>
      <c r="G101" s="96"/>
    </row>
    <row r="102" spans="1:7" ht="12.75">
      <c r="A102" s="96"/>
      <c r="B102" s="96"/>
      <c r="C102" s="96"/>
      <c r="D102" s="96"/>
      <c r="E102" s="96"/>
      <c r="F102" s="96"/>
      <c r="G102" s="96"/>
    </row>
    <row r="103" spans="1:7" ht="12.75">
      <c r="A103" s="96"/>
      <c r="B103" s="96"/>
      <c r="C103" s="96"/>
      <c r="D103" s="96"/>
      <c r="E103" s="96"/>
      <c r="F103" s="96"/>
      <c r="G103" s="96"/>
    </row>
    <row r="104" spans="1:7" ht="12.75">
      <c r="A104" s="96"/>
      <c r="B104" s="96"/>
      <c r="C104" s="96"/>
      <c r="D104" s="96"/>
      <c r="E104" s="96"/>
      <c r="F104" s="96"/>
      <c r="G104" s="96"/>
    </row>
    <row r="105" spans="1:7" ht="12.75">
      <c r="A105" s="96"/>
      <c r="B105" s="96"/>
      <c r="C105" s="96"/>
      <c r="D105" s="96"/>
      <c r="E105" s="96"/>
      <c r="F105" s="96"/>
      <c r="G105" s="96"/>
    </row>
  </sheetData>
  <mergeCells count="7">
    <mergeCell ref="A31:G31"/>
    <mergeCell ref="A27:G27"/>
    <mergeCell ref="A1:G1"/>
    <mergeCell ref="A2:G2"/>
    <mergeCell ref="A28:G28"/>
    <mergeCell ref="A29:G29"/>
    <mergeCell ref="A30:G30"/>
  </mergeCells>
  <hyperlinks>
    <hyperlink ref="B4" r:id="rId1"/>
    <hyperlink ref="A34" r:id="rId2"/>
    <hyperlink ref="C4" r:id="rId3"/>
    <hyperlink ref="D4" r:id="rId4"/>
    <hyperlink ref="E4" r:id="rId5"/>
    <hyperlink ref="F4" r:id="rId6"/>
    <hyperlink ref="G4" r:id="rId7"/>
    <hyperlink ref="B26" r:id="rId8"/>
    <hyperlink ref="C26" r:id="rId9"/>
    <hyperlink ref="D26" r:id="rId10"/>
    <hyperlink ref="E26" r:id="rId11"/>
    <hyperlink ref="F26" r:id="rId12"/>
    <hyperlink ref="G26"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61.xml><?xml version="1.0" encoding="utf-8"?>
<worksheet xmlns="http://schemas.openxmlformats.org/spreadsheetml/2006/main" xmlns:r="http://schemas.openxmlformats.org/officeDocument/2006/relationships">
  <dimension ref="A1:P34"/>
  <sheetViews>
    <sheetView showGridLines="0" zoomScaleNormal="100" workbookViewId="0">
      <selection sqref="A1:N1"/>
    </sheetView>
  </sheetViews>
  <sheetFormatPr defaultColWidth="9.140625" defaultRowHeight="9"/>
  <cols>
    <col min="1" max="1" width="17.28515625" style="1" customWidth="1"/>
    <col min="2" max="2" width="7.140625" style="1" customWidth="1"/>
    <col min="3" max="3" width="8.140625" style="1" customWidth="1"/>
    <col min="4" max="4" width="7.7109375" style="1" customWidth="1"/>
    <col min="5" max="5" width="9.85546875" style="1" customWidth="1"/>
    <col min="6" max="6" width="7.7109375" style="1" customWidth="1"/>
    <col min="7" max="7" width="6.85546875" style="1" customWidth="1"/>
    <col min="8" max="8" width="7.7109375" style="1" customWidth="1"/>
    <col min="9" max="9" width="7.85546875" style="1" customWidth="1"/>
    <col min="10" max="10" width="8.5703125" style="1" customWidth="1"/>
    <col min="11" max="11" width="7.140625" style="1" customWidth="1"/>
    <col min="12" max="12" width="9.140625" style="1"/>
    <col min="13" max="13" width="8.5703125" style="1" bestFit="1" customWidth="1"/>
    <col min="14" max="14" width="8.42578125" style="1" bestFit="1" customWidth="1"/>
    <col min="15" max="16384" width="9.140625" style="1"/>
  </cols>
  <sheetData>
    <row r="1" spans="1:16" s="39" customFormat="1" ht="30.75" customHeight="1">
      <c r="A1" s="1745" t="s">
        <v>162</v>
      </c>
      <c r="B1" s="1745"/>
      <c r="C1" s="1745"/>
      <c r="D1" s="1745"/>
      <c r="E1" s="1745"/>
      <c r="F1" s="1745"/>
      <c r="G1" s="1745"/>
      <c r="H1" s="1745"/>
      <c r="I1" s="1745"/>
      <c r="J1" s="1745"/>
      <c r="K1" s="1745"/>
    </row>
    <row r="2" spans="1:16" s="39" customFormat="1" ht="30.75" customHeight="1">
      <c r="A2" s="1745" t="s">
        <v>161</v>
      </c>
      <c r="B2" s="1745"/>
      <c r="C2" s="1745"/>
      <c r="D2" s="1745"/>
      <c r="E2" s="1745"/>
      <c r="F2" s="1745"/>
      <c r="G2" s="1745"/>
      <c r="H2" s="1745"/>
      <c r="I2" s="1745"/>
      <c r="J2" s="1745"/>
      <c r="K2" s="1745"/>
    </row>
    <row r="3" spans="1:16" s="34" customFormat="1" ht="9.75" customHeight="1">
      <c r="A3" s="38" t="s">
        <v>160</v>
      </c>
      <c r="B3" s="37"/>
      <c r="C3" s="37"/>
      <c r="D3" s="37"/>
      <c r="E3" s="37"/>
      <c r="F3" s="37"/>
      <c r="G3" s="37"/>
      <c r="H3" s="37"/>
      <c r="I3" s="37"/>
      <c r="J3" s="94"/>
      <c r="K3" s="93" t="s">
        <v>159</v>
      </c>
    </row>
    <row r="4" spans="1:16" s="9" customFormat="1" ht="13.5" customHeight="1">
      <c r="A4" s="1731"/>
      <c r="B4" s="1746" t="s">
        <v>158</v>
      </c>
      <c r="C4" s="1747"/>
      <c r="D4" s="1747"/>
      <c r="E4" s="1748" t="s">
        <v>157</v>
      </c>
      <c r="F4" s="1749"/>
      <c r="G4" s="1750" t="s">
        <v>156</v>
      </c>
      <c r="H4" s="1752" t="s">
        <v>155</v>
      </c>
      <c r="I4" s="1754" t="s">
        <v>154</v>
      </c>
      <c r="J4" s="1754" t="s">
        <v>153</v>
      </c>
      <c r="K4" s="1741" t="s">
        <v>140</v>
      </c>
      <c r="L4" s="77"/>
    </row>
    <row r="5" spans="1:16" s="9" customFormat="1" ht="31.5" customHeight="1">
      <c r="A5" s="1732"/>
      <c r="B5" s="92" t="s">
        <v>152</v>
      </c>
      <c r="C5" s="92" t="s">
        <v>151</v>
      </c>
      <c r="D5" s="92" t="s">
        <v>150</v>
      </c>
      <c r="E5" s="91" t="s">
        <v>149</v>
      </c>
      <c r="F5" s="91" t="s">
        <v>148</v>
      </c>
      <c r="G5" s="1751"/>
      <c r="H5" s="1753"/>
      <c r="I5" s="1755"/>
      <c r="J5" s="1755"/>
      <c r="K5" s="1742"/>
      <c r="L5" s="77"/>
      <c r="M5" s="67" t="s">
        <v>128</v>
      </c>
      <c r="N5" s="67" t="s">
        <v>127</v>
      </c>
    </row>
    <row r="6" spans="1:16" s="24" customFormat="1" ht="12.75" customHeight="1">
      <c r="A6" s="23" t="s">
        <v>75</v>
      </c>
      <c r="B6" s="86">
        <v>238682</v>
      </c>
      <c r="C6" s="86">
        <v>522801</v>
      </c>
      <c r="D6" s="86">
        <v>34317</v>
      </c>
      <c r="E6" s="86">
        <v>952114</v>
      </c>
      <c r="F6" s="86">
        <v>80417</v>
      </c>
      <c r="G6" s="86">
        <v>731</v>
      </c>
      <c r="H6" s="86">
        <v>4466224</v>
      </c>
      <c r="I6" s="86">
        <v>277081</v>
      </c>
      <c r="J6" s="86">
        <v>84857</v>
      </c>
      <c r="K6" s="86">
        <v>348070</v>
      </c>
      <c r="L6" s="90"/>
      <c r="M6" s="66" t="s">
        <v>126</v>
      </c>
      <c r="N6" s="65" t="s">
        <v>123</v>
      </c>
      <c r="O6" s="88"/>
      <c r="P6" s="88"/>
    </row>
    <row r="7" spans="1:16" s="24" customFormat="1" ht="12.75" customHeight="1">
      <c r="A7" s="23" t="s">
        <v>73</v>
      </c>
      <c r="B7" s="86">
        <v>210812</v>
      </c>
      <c r="C7" s="86">
        <v>508986</v>
      </c>
      <c r="D7" s="86">
        <v>34225</v>
      </c>
      <c r="E7" s="86">
        <v>896312</v>
      </c>
      <c r="F7" s="86">
        <v>73272</v>
      </c>
      <c r="G7" s="86">
        <v>725</v>
      </c>
      <c r="H7" s="86">
        <v>4274925</v>
      </c>
      <c r="I7" s="86">
        <v>275364</v>
      </c>
      <c r="J7" s="86">
        <v>84570</v>
      </c>
      <c r="K7" s="86">
        <v>129398</v>
      </c>
      <c r="L7" s="89"/>
      <c r="M7" s="60" t="s">
        <v>125</v>
      </c>
      <c r="N7" s="65" t="s">
        <v>123</v>
      </c>
      <c r="O7" s="88"/>
      <c r="P7" s="88"/>
    </row>
    <row r="8" spans="1:16" s="24" customFormat="1" ht="12.75" customHeight="1">
      <c r="A8" s="23" t="s">
        <v>35</v>
      </c>
      <c r="B8" s="86">
        <v>38061</v>
      </c>
      <c r="C8" s="86">
        <v>46210</v>
      </c>
      <c r="D8" s="86">
        <v>8115</v>
      </c>
      <c r="E8" s="86">
        <v>254958</v>
      </c>
      <c r="F8" s="86">
        <v>13653</v>
      </c>
      <c r="G8" s="87">
        <v>17</v>
      </c>
      <c r="H8" s="86">
        <v>950465</v>
      </c>
      <c r="I8" s="86">
        <v>37656</v>
      </c>
      <c r="J8" s="86">
        <v>8030</v>
      </c>
      <c r="K8" s="86">
        <v>14955</v>
      </c>
      <c r="L8" s="85"/>
      <c r="M8" s="60" t="s">
        <v>124</v>
      </c>
      <c r="N8" s="59" t="s">
        <v>123</v>
      </c>
    </row>
    <row r="9" spans="1:16" s="14" customFormat="1" ht="12.75" customHeight="1">
      <c r="A9" s="57" t="s">
        <v>122</v>
      </c>
      <c r="B9" s="82">
        <v>0</v>
      </c>
      <c r="C9" s="82">
        <v>279</v>
      </c>
      <c r="D9" s="82">
        <v>95</v>
      </c>
      <c r="E9" s="82">
        <v>2296</v>
      </c>
      <c r="F9" s="82">
        <v>124</v>
      </c>
      <c r="G9" s="83">
        <v>0</v>
      </c>
      <c r="H9" s="82">
        <v>20557</v>
      </c>
      <c r="I9" s="82">
        <v>200</v>
      </c>
      <c r="J9" s="82">
        <v>67</v>
      </c>
      <c r="K9" s="82">
        <v>80</v>
      </c>
      <c r="L9" s="81"/>
      <c r="M9" s="52" t="s">
        <v>121</v>
      </c>
      <c r="N9" s="51">
        <v>1502</v>
      </c>
    </row>
    <row r="10" spans="1:16" s="14" customFormat="1" ht="12.75" customHeight="1">
      <c r="A10" s="57" t="s">
        <v>120</v>
      </c>
      <c r="B10" s="82">
        <v>1986</v>
      </c>
      <c r="C10" s="82">
        <v>2220</v>
      </c>
      <c r="D10" s="82">
        <v>123</v>
      </c>
      <c r="E10" s="82">
        <v>18018</v>
      </c>
      <c r="F10" s="82">
        <v>1157</v>
      </c>
      <c r="G10" s="83" t="s">
        <v>147</v>
      </c>
      <c r="H10" s="82">
        <v>59175</v>
      </c>
      <c r="I10" s="82">
        <v>8977</v>
      </c>
      <c r="J10" s="82">
        <v>1477</v>
      </c>
      <c r="K10" s="82">
        <v>6060</v>
      </c>
      <c r="L10" s="81"/>
      <c r="M10" s="52" t="s">
        <v>119</v>
      </c>
      <c r="N10" s="51">
        <v>1503</v>
      </c>
    </row>
    <row r="11" spans="1:16" s="24" customFormat="1" ht="12.75" customHeight="1">
      <c r="A11" s="57" t="s">
        <v>118</v>
      </c>
      <c r="B11" s="82">
        <v>3131</v>
      </c>
      <c r="C11" s="82">
        <v>635</v>
      </c>
      <c r="D11" s="82">
        <v>890</v>
      </c>
      <c r="E11" s="82">
        <v>13948</v>
      </c>
      <c r="F11" s="82">
        <v>780</v>
      </c>
      <c r="G11" s="82">
        <v>0</v>
      </c>
      <c r="H11" s="82">
        <v>34007</v>
      </c>
      <c r="I11" s="82">
        <v>0</v>
      </c>
      <c r="J11" s="82">
        <v>0</v>
      </c>
      <c r="K11" s="82">
        <v>0</v>
      </c>
      <c r="L11" s="84"/>
      <c r="M11" s="52" t="s">
        <v>117</v>
      </c>
      <c r="N11" s="51">
        <v>1115</v>
      </c>
    </row>
    <row r="12" spans="1:16" s="14" customFormat="1" ht="12.75" customHeight="1">
      <c r="A12" s="57" t="s">
        <v>116</v>
      </c>
      <c r="B12" s="82">
        <v>747</v>
      </c>
      <c r="C12" s="82">
        <v>386</v>
      </c>
      <c r="D12" s="82">
        <v>643</v>
      </c>
      <c r="E12" s="82">
        <v>11622</v>
      </c>
      <c r="F12" s="82">
        <v>787</v>
      </c>
      <c r="G12" s="82">
        <v>0</v>
      </c>
      <c r="H12" s="82">
        <v>42949</v>
      </c>
      <c r="I12" s="82">
        <v>8384</v>
      </c>
      <c r="J12" s="82">
        <v>3995</v>
      </c>
      <c r="K12" s="82">
        <v>0</v>
      </c>
      <c r="L12" s="81"/>
      <c r="M12" s="52" t="s">
        <v>115</v>
      </c>
      <c r="N12" s="51">
        <v>1504</v>
      </c>
    </row>
    <row r="13" spans="1:16" s="14" customFormat="1" ht="12.75" customHeight="1">
      <c r="A13" s="57" t="s">
        <v>114</v>
      </c>
      <c r="B13" s="82">
        <v>1940</v>
      </c>
      <c r="C13" s="82">
        <v>2968</v>
      </c>
      <c r="D13" s="82">
        <v>173</v>
      </c>
      <c r="E13" s="82">
        <v>22456</v>
      </c>
      <c r="F13" s="82">
        <v>1471</v>
      </c>
      <c r="G13" s="82" t="s">
        <v>147</v>
      </c>
      <c r="H13" s="82">
        <v>58871</v>
      </c>
      <c r="I13" s="82">
        <v>0</v>
      </c>
      <c r="J13" s="82">
        <v>0</v>
      </c>
      <c r="K13" s="82">
        <v>287</v>
      </c>
      <c r="L13" s="81"/>
      <c r="M13" s="52" t="s">
        <v>113</v>
      </c>
      <c r="N13" s="51">
        <v>1105</v>
      </c>
    </row>
    <row r="14" spans="1:16" s="14" customFormat="1" ht="12.75" customHeight="1">
      <c r="A14" s="57" t="s">
        <v>112</v>
      </c>
      <c r="B14" s="82">
        <v>4038</v>
      </c>
      <c r="C14" s="82">
        <v>2464</v>
      </c>
      <c r="D14" s="82">
        <v>1037</v>
      </c>
      <c r="E14" s="82">
        <v>53996</v>
      </c>
      <c r="F14" s="82">
        <v>3111</v>
      </c>
      <c r="G14" s="82" t="s">
        <v>147</v>
      </c>
      <c r="H14" s="82">
        <v>185127</v>
      </c>
      <c r="I14" s="82">
        <v>1891</v>
      </c>
      <c r="J14" s="82">
        <v>110</v>
      </c>
      <c r="K14" s="82">
        <v>309</v>
      </c>
      <c r="L14" s="81"/>
      <c r="M14" s="52" t="s">
        <v>111</v>
      </c>
      <c r="N14" s="51">
        <v>1106</v>
      </c>
    </row>
    <row r="15" spans="1:16" s="14" customFormat="1" ht="12.75" customHeight="1">
      <c r="A15" s="57" t="s">
        <v>110</v>
      </c>
      <c r="B15" s="82">
        <v>8665</v>
      </c>
      <c r="C15" s="82">
        <v>5436</v>
      </c>
      <c r="D15" s="82">
        <v>727</v>
      </c>
      <c r="E15" s="82">
        <v>19378</v>
      </c>
      <c r="F15" s="82">
        <v>887</v>
      </c>
      <c r="G15" s="83">
        <v>6</v>
      </c>
      <c r="H15" s="82">
        <v>96115</v>
      </c>
      <c r="I15" s="82">
        <v>122</v>
      </c>
      <c r="J15" s="82">
        <v>218</v>
      </c>
      <c r="K15" s="82">
        <v>1223</v>
      </c>
      <c r="L15" s="81"/>
      <c r="M15" s="52" t="s">
        <v>109</v>
      </c>
      <c r="N15" s="51">
        <v>1107</v>
      </c>
    </row>
    <row r="16" spans="1:16" s="14" customFormat="1" ht="12.75" customHeight="1">
      <c r="A16" s="57" t="s">
        <v>108</v>
      </c>
      <c r="B16" s="82">
        <v>880</v>
      </c>
      <c r="C16" s="82">
        <v>4417</v>
      </c>
      <c r="D16" s="82">
        <v>248</v>
      </c>
      <c r="E16" s="82">
        <v>4741</v>
      </c>
      <c r="F16" s="82">
        <v>375</v>
      </c>
      <c r="G16" s="82">
        <v>3</v>
      </c>
      <c r="H16" s="82">
        <v>28848</v>
      </c>
      <c r="I16" s="82">
        <v>592</v>
      </c>
      <c r="J16" s="82">
        <v>224</v>
      </c>
      <c r="K16" s="82">
        <v>2203</v>
      </c>
      <c r="L16" s="81"/>
      <c r="M16" s="52" t="s">
        <v>107</v>
      </c>
      <c r="N16" s="51">
        <v>1109</v>
      </c>
    </row>
    <row r="17" spans="1:14" s="14" customFormat="1" ht="12.75" customHeight="1">
      <c r="A17" s="57" t="s">
        <v>106</v>
      </c>
      <c r="B17" s="82">
        <v>576</v>
      </c>
      <c r="C17" s="82">
        <v>417</v>
      </c>
      <c r="D17" s="82">
        <v>201</v>
      </c>
      <c r="E17" s="82">
        <v>3777</v>
      </c>
      <c r="F17" s="82">
        <v>105</v>
      </c>
      <c r="G17" s="82">
        <v>0</v>
      </c>
      <c r="H17" s="82">
        <v>11192</v>
      </c>
      <c r="I17" s="82">
        <v>189</v>
      </c>
      <c r="J17" s="82">
        <v>0</v>
      </c>
      <c r="K17" s="82">
        <v>0</v>
      </c>
      <c r="L17" s="81"/>
      <c r="M17" s="52" t="s">
        <v>105</v>
      </c>
      <c r="N17" s="51">
        <v>1506</v>
      </c>
    </row>
    <row r="18" spans="1:14" s="14" customFormat="1" ht="12.75" customHeight="1">
      <c r="A18" s="57" t="s">
        <v>104</v>
      </c>
      <c r="B18" s="82">
        <v>713</v>
      </c>
      <c r="C18" s="82">
        <v>1236</v>
      </c>
      <c r="D18" s="82">
        <v>297</v>
      </c>
      <c r="E18" s="82">
        <v>5772</v>
      </c>
      <c r="F18" s="82">
        <v>264</v>
      </c>
      <c r="G18" s="83">
        <v>0</v>
      </c>
      <c r="H18" s="82">
        <v>29506</v>
      </c>
      <c r="I18" s="82">
        <v>526</v>
      </c>
      <c r="J18" s="82">
        <v>0</v>
      </c>
      <c r="K18" s="82">
        <v>0</v>
      </c>
      <c r="L18" s="81"/>
      <c r="M18" s="52" t="s">
        <v>103</v>
      </c>
      <c r="N18" s="51">
        <v>1507</v>
      </c>
    </row>
    <row r="19" spans="1:14" s="14" customFormat="1" ht="12.75" customHeight="1">
      <c r="A19" s="57" t="s">
        <v>102</v>
      </c>
      <c r="B19" s="82">
        <v>0</v>
      </c>
      <c r="C19" s="82">
        <v>353</v>
      </c>
      <c r="D19" s="82">
        <v>191</v>
      </c>
      <c r="E19" s="82">
        <v>7105</v>
      </c>
      <c r="F19" s="82">
        <v>326</v>
      </c>
      <c r="G19" s="83">
        <v>0</v>
      </c>
      <c r="H19" s="82">
        <v>26962</v>
      </c>
      <c r="I19" s="82">
        <v>2</v>
      </c>
      <c r="J19" s="82">
        <v>0</v>
      </c>
      <c r="K19" s="82">
        <v>12</v>
      </c>
      <c r="L19" s="84"/>
      <c r="M19" s="52" t="s">
        <v>101</v>
      </c>
      <c r="N19" s="51">
        <v>1116</v>
      </c>
    </row>
    <row r="20" spans="1:14" s="14" customFormat="1" ht="12.75" customHeight="1">
      <c r="A20" s="57" t="s">
        <v>100</v>
      </c>
      <c r="B20" s="82">
        <v>288</v>
      </c>
      <c r="C20" s="82">
        <v>2390</v>
      </c>
      <c r="D20" s="82">
        <v>407</v>
      </c>
      <c r="E20" s="82">
        <v>20416</v>
      </c>
      <c r="F20" s="82">
        <v>1118</v>
      </c>
      <c r="G20" s="83">
        <v>0</v>
      </c>
      <c r="H20" s="82">
        <v>64645</v>
      </c>
      <c r="I20" s="82">
        <v>67</v>
      </c>
      <c r="J20" s="82">
        <v>41</v>
      </c>
      <c r="K20" s="82">
        <v>0</v>
      </c>
      <c r="L20" s="81"/>
      <c r="M20" s="52" t="s">
        <v>99</v>
      </c>
      <c r="N20" s="51">
        <v>1110</v>
      </c>
    </row>
    <row r="21" spans="1:14" s="14" customFormat="1" ht="12.75" customHeight="1">
      <c r="A21" s="57" t="s">
        <v>98</v>
      </c>
      <c r="B21" s="82">
        <v>560</v>
      </c>
      <c r="C21" s="82">
        <v>1175</v>
      </c>
      <c r="D21" s="82">
        <v>325</v>
      </c>
      <c r="E21" s="82">
        <v>7259</v>
      </c>
      <c r="F21" s="82">
        <v>441</v>
      </c>
      <c r="G21" s="82" t="s">
        <v>147</v>
      </c>
      <c r="H21" s="82">
        <v>35910</v>
      </c>
      <c r="I21" s="82">
        <v>2508</v>
      </c>
      <c r="J21" s="82">
        <v>730</v>
      </c>
      <c r="K21" s="82">
        <v>478</v>
      </c>
      <c r="L21" s="81"/>
      <c r="M21" s="52" t="s">
        <v>97</v>
      </c>
      <c r="N21" s="51">
        <v>1508</v>
      </c>
    </row>
    <row r="22" spans="1:14" s="24" customFormat="1" ht="12.75" customHeight="1">
      <c r="A22" s="57" t="s">
        <v>96</v>
      </c>
      <c r="B22" s="82">
        <v>976</v>
      </c>
      <c r="C22" s="82">
        <v>1427</v>
      </c>
      <c r="D22" s="82">
        <v>800</v>
      </c>
      <c r="E22" s="82">
        <v>11029</v>
      </c>
      <c r="F22" s="82">
        <v>481</v>
      </c>
      <c r="G22" s="82" t="s">
        <v>147</v>
      </c>
      <c r="H22" s="82">
        <v>35487</v>
      </c>
      <c r="I22" s="82">
        <v>0</v>
      </c>
      <c r="J22" s="82">
        <v>0</v>
      </c>
      <c r="K22" s="82">
        <v>0</v>
      </c>
      <c r="L22" s="81"/>
      <c r="M22" s="52" t="s">
        <v>95</v>
      </c>
      <c r="N22" s="51">
        <v>1510</v>
      </c>
    </row>
    <row r="23" spans="1:14" s="14" customFormat="1" ht="12.75" customHeight="1">
      <c r="A23" s="57" t="s">
        <v>94</v>
      </c>
      <c r="B23" s="82">
        <v>772</v>
      </c>
      <c r="C23" s="82">
        <v>1737</v>
      </c>
      <c r="D23" s="82" t="s">
        <v>147</v>
      </c>
      <c r="E23" s="82">
        <v>4743</v>
      </c>
      <c r="F23" s="82">
        <v>189</v>
      </c>
      <c r="G23" s="82">
        <v>0</v>
      </c>
      <c r="H23" s="82">
        <v>16487</v>
      </c>
      <c r="I23" s="82">
        <v>1499</v>
      </c>
      <c r="J23" s="82">
        <v>52</v>
      </c>
      <c r="K23" s="82">
        <v>0</v>
      </c>
      <c r="L23" s="81"/>
      <c r="M23" s="52" t="s">
        <v>93</v>
      </c>
      <c r="N23" s="51">
        <v>1511</v>
      </c>
    </row>
    <row r="24" spans="1:14" s="14" customFormat="1" ht="12.75" customHeight="1">
      <c r="A24" s="57" t="s">
        <v>92</v>
      </c>
      <c r="B24" s="82">
        <v>3881</v>
      </c>
      <c r="C24" s="82">
        <v>3686</v>
      </c>
      <c r="D24" s="82">
        <v>46</v>
      </c>
      <c r="E24" s="82">
        <v>11112</v>
      </c>
      <c r="F24" s="82">
        <v>606</v>
      </c>
      <c r="G24" s="83">
        <v>1</v>
      </c>
      <c r="H24" s="82">
        <v>55986</v>
      </c>
      <c r="I24" s="82">
        <v>9144</v>
      </c>
      <c r="J24" s="82">
        <v>339</v>
      </c>
      <c r="K24" s="82">
        <v>4256</v>
      </c>
      <c r="L24" s="81"/>
      <c r="M24" s="52" t="s">
        <v>91</v>
      </c>
      <c r="N24" s="51">
        <v>1512</v>
      </c>
    </row>
    <row r="25" spans="1:14" s="14" customFormat="1" ht="12.75" customHeight="1">
      <c r="A25" s="57" t="s">
        <v>90</v>
      </c>
      <c r="B25" s="82">
        <v>6498</v>
      </c>
      <c r="C25" s="82">
        <v>13934</v>
      </c>
      <c r="D25" s="82">
        <v>1235</v>
      </c>
      <c r="E25" s="82">
        <v>28162</v>
      </c>
      <c r="F25" s="82">
        <v>1226</v>
      </c>
      <c r="G25" s="83">
        <v>4</v>
      </c>
      <c r="H25" s="82">
        <v>96933</v>
      </c>
      <c r="I25" s="82">
        <v>1080</v>
      </c>
      <c r="J25" s="82">
        <v>772</v>
      </c>
      <c r="K25" s="82">
        <v>0</v>
      </c>
      <c r="L25" s="81"/>
      <c r="M25" s="52" t="s">
        <v>89</v>
      </c>
      <c r="N25" s="51">
        <v>1111</v>
      </c>
    </row>
    <row r="26" spans="1:14" s="14" customFormat="1" ht="12.75" customHeight="1">
      <c r="A26" s="57" t="s">
        <v>88</v>
      </c>
      <c r="B26" s="82">
        <v>2411</v>
      </c>
      <c r="C26" s="82">
        <v>1053</v>
      </c>
      <c r="D26" s="82">
        <v>678</v>
      </c>
      <c r="E26" s="82">
        <v>9128</v>
      </c>
      <c r="F26" s="82">
        <v>205</v>
      </c>
      <c r="G26" s="82">
        <v>3</v>
      </c>
      <c r="H26" s="82">
        <v>51706</v>
      </c>
      <c r="I26" s="82">
        <v>2474</v>
      </c>
      <c r="J26" s="82">
        <v>4</v>
      </c>
      <c r="K26" s="82">
        <v>46</v>
      </c>
      <c r="L26" s="81"/>
      <c r="M26" s="52" t="s">
        <v>87</v>
      </c>
      <c r="N26" s="51">
        <v>1114</v>
      </c>
    </row>
    <row r="27" spans="1:14" s="9" customFormat="1" ht="13.5" customHeight="1">
      <c r="A27" s="1731"/>
      <c r="B27" s="1733" t="s">
        <v>146</v>
      </c>
      <c r="C27" s="1734"/>
      <c r="D27" s="1734"/>
      <c r="E27" s="1735" t="s">
        <v>145</v>
      </c>
      <c r="F27" s="1736"/>
      <c r="G27" s="1737" t="s">
        <v>144</v>
      </c>
      <c r="H27" s="1739" t="s">
        <v>143</v>
      </c>
      <c r="I27" s="1743" t="s">
        <v>142</v>
      </c>
      <c r="J27" s="1743" t="s">
        <v>141</v>
      </c>
      <c r="K27" s="1756" t="s">
        <v>140</v>
      </c>
      <c r="L27" s="77"/>
    </row>
    <row r="28" spans="1:14" s="12" customFormat="1" ht="29.25" customHeight="1">
      <c r="A28" s="1732"/>
      <c r="B28" s="80" t="s">
        <v>139</v>
      </c>
      <c r="C28" s="80" t="s">
        <v>138</v>
      </c>
      <c r="D28" s="79" t="s">
        <v>137</v>
      </c>
      <c r="E28" s="78" t="s">
        <v>136</v>
      </c>
      <c r="F28" s="78" t="s">
        <v>135</v>
      </c>
      <c r="G28" s="1738"/>
      <c r="H28" s="1740"/>
      <c r="I28" s="1744"/>
      <c r="J28" s="1744"/>
      <c r="K28" s="1757"/>
      <c r="L28" s="77"/>
    </row>
    <row r="29" spans="1:14" s="45" customFormat="1" ht="9.75" customHeight="1">
      <c r="A29" s="1730" t="s">
        <v>8</v>
      </c>
      <c r="B29" s="1401"/>
      <c r="C29" s="1401"/>
      <c r="D29" s="1401"/>
      <c r="E29" s="1401"/>
      <c r="F29" s="1401"/>
      <c r="G29" s="1401"/>
      <c r="H29" s="1401"/>
      <c r="I29" s="1401"/>
      <c r="J29" s="1401"/>
      <c r="K29" s="1401"/>
      <c r="L29" s="77"/>
    </row>
    <row r="30" spans="1:14" s="45" customFormat="1" ht="9.75" customHeight="1">
      <c r="A30" s="1727" t="s">
        <v>7</v>
      </c>
      <c r="B30" s="1727"/>
      <c r="C30" s="1727"/>
      <c r="D30" s="1727"/>
      <c r="E30" s="1727"/>
      <c r="F30" s="1727"/>
      <c r="G30" s="1727"/>
      <c r="H30" s="1727"/>
      <c r="I30" s="1727"/>
      <c r="J30" s="1727"/>
      <c r="K30" s="1727"/>
      <c r="L30" s="13"/>
    </row>
    <row r="31" spans="1:14" ht="9.75" customHeight="1">
      <c r="A31" s="1728" t="s">
        <v>134</v>
      </c>
      <c r="B31" s="1729"/>
      <c r="C31" s="1729"/>
      <c r="D31" s="1729"/>
      <c r="E31" s="1729"/>
      <c r="F31" s="1729"/>
      <c r="G31" s="1729"/>
      <c r="H31" s="1729"/>
      <c r="I31" s="1729"/>
      <c r="J31" s="1729"/>
      <c r="K31" s="1729"/>
      <c r="L31" s="13"/>
    </row>
    <row r="32" spans="1:14" ht="12.75" customHeight="1">
      <c r="A32" s="76"/>
      <c r="B32" s="75"/>
      <c r="C32" s="75"/>
      <c r="D32" s="75"/>
      <c r="E32" s="75"/>
      <c r="F32" s="75"/>
      <c r="G32" s="75"/>
      <c r="H32" s="75"/>
      <c r="I32" s="75"/>
      <c r="J32" s="75"/>
      <c r="K32" s="75"/>
      <c r="L32" s="13"/>
    </row>
    <row r="33" spans="1:2" ht="12.75" customHeight="1">
      <c r="A33" s="8" t="s">
        <v>3</v>
      </c>
      <c r="B33" s="74"/>
    </row>
    <row r="34" spans="1:2">
      <c r="A34" s="6" t="s">
        <v>133</v>
      </c>
      <c r="B34" s="73"/>
    </row>
  </sheetData>
  <sheetProtection selectLockedCells="1"/>
  <mergeCells count="21">
    <mergeCell ref="K4:K5"/>
    <mergeCell ref="I27:I28"/>
    <mergeCell ref="A1:K1"/>
    <mergeCell ref="A2:K2"/>
    <mergeCell ref="A4:A5"/>
    <mergeCell ref="B4:D4"/>
    <mergeCell ref="E4:F4"/>
    <mergeCell ref="G4:G5"/>
    <mergeCell ref="H4:H5"/>
    <mergeCell ref="I4:I5"/>
    <mergeCell ref="J4:J5"/>
    <mergeCell ref="J27:J28"/>
    <mergeCell ref="K27:K28"/>
    <mergeCell ref="A30:K30"/>
    <mergeCell ref="A31:K31"/>
    <mergeCell ref="A29:K29"/>
    <mergeCell ref="A27:A28"/>
    <mergeCell ref="B27:D27"/>
    <mergeCell ref="E27:F27"/>
    <mergeCell ref="G27:G28"/>
    <mergeCell ref="H27:H28"/>
  </mergeCells>
  <conditionalFormatting sqref="B8:K8">
    <cfRule type="cellIs" dxfId="23" priority="5" operator="between">
      <formula>0.00001</formula>
      <formula>0.045</formula>
    </cfRule>
  </conditionalFormatting>
  <conditionalFormatting sqref="B6:K26">
    <cfRule type="cellIs" dxfId="22" priority="3" operator="lessThan">
      <formula>0</formula>
    </cfRule>
    <cfRule type="cellIs" dxfId="21" priority="4" operator="between">
      <formula>0.00001</formula>
      <formula>0.045</formula>
    </cfRule>
  </conditionalFormatting>
  <conditionalFormatting sqref="G19">
    <cfRule type="cellIs" dxfId="20" priority="2" operator="between">
      <formula>0.0001</formula>
      <formula>0.045</formula>
    </cfRule>
  </conditionalFormatting>
  <conditionalFormatting sqref="B6:K26">
    <cfRule type="cellIs" dxfId="19" priority="1" operator="between">
      <formula>0.00001</formula>
      <formula>0.45</formula>
    </cfRule>
  </conditionalFormatting>
  <hyperlinks>
    <hyperlink ref="B5" r:id="rId1"/>
    <hyperlink ref="G4:G5" r:id="rId2" display="Petróleo"/>
    <hyperlink ref="H4:H5" r:id="rId3" display="Gasóleo rodoviário"/>
    <hyperlink ref="I4:I5" r:id="rId4" display="Gasóleo colorido"/>
    <hyperlink ref="J4:J5" r:id="rId5" display="Gasóleo para aquecimento"/>
    <hyperlink ref="K4:K5" r:id="rId6" display="Fuel"/>
    <hyperlink ref="B28" r:id="rId7"/>
    <hyperlink ref="C28" r:id="rId8"/>
    <hyperlink ref="D28" r:id="rId9"/>
    <hyperlink ref="E28" r:id="rId10"/>
    <hyperlink ref="F28" r:id="rId11"/>
    <hyperlink ref="J27:J28" r:id="rId12" display="Heating oil"/>
    <hyperlink ref="K27:K28" r:id="rId13" display="Fuel"/>
    <hyperlink ref="A34" r:id="rId14"/>
    <hyperlink ref="C5" r:id="rId15"/>
    <hyperlink ref="D5" r:id="rId16"/>
    <hyperlink ref="E5" r:id="rId17"/>
    <hyperlink ref="F5" r:id="rId18"/>
    <hyperlink ref="I27:I28" r:id="rId19" display="Coloured diesel"/>
    <hyperlink ref="G27:G28" r:id="rId20" display="Fuel oil"/>
    <hyperlink ref="H27:H28" r:id="rId21" display="Diesel oil"/>
  </hyperlinks>
  <printOptions horizontalCentered="1"/>
  <pageMargins left="0.39370078740157483" right="0.39370078740157483" top="0.39370078740157483" bottom="0.39370078740157483" header="0" footer="0"/>
  <pageSetup paperSize="9" orientation="portrait" verticalDpi="300" r:id="rId22"/>
  <headerFooter alignWithMargins="0"/>
</worksheet>
</file>

<file path=xl/worksheets/sheet62.xml><?xml version="1.0" encoding="utf-8"?>
<worksheet xmlns="http://schemas.openxmlformats.org/spreadsheetml/2006/main" xmlns:r="http://schemas.openxmlformats.org/officeDocument/2006/relationships">
  <dimension ref="A1:K81"/>
  <sheetViews>
    <sheetView showGridLines="0" zoomScaleNormal="100" workbookViewId="0">
      <selection sqref="A1:N1"/>
    </sheetView>
  </sheetViews>
  <sheetFormatPr defaultColWidth="9.140625" defaultRowHeight="9"/>
  <cols>
    <col min="1" max="1" width="21" style="1" customWidth="1"/>
    <col min="2" max="8" width="10.7109375" style="1" customWidth="1"/>
    <col min="9" max="9" width="15.140625" style="1" customWidth="1"/>
    <col min="10" max="16384" width="9.140625" style="1"/>
  </cols>
  <sheetData>
    <row r="1" spans="1:11" s="39" customFormat="1" ht="30.75" customHeight="1">
      <c r="A1" s="1745" t="s">
        <v>132</v>
      </c>
      <c r="B1" s="1745"/>
      <c r="C1" s="1745"/>
      <c r="D1" s="1745"/>
      <c r="E1" s="1745"/>
      <c r="F1" s="1745"/>
      <c r="G1" s="1745"/>
      <c r="H1" s="1745"/>
      <c r="I1" s="72"/>
    </row>
    <row r="2" spans="1:11" s="39" customFormat="1" ht="30.75" customHeight="1">
      <c r="A2" s="1758" t="s">
        <v>131</v>
      </c>
      <c r="B2" s="1758"/>
      <c r="C2" s="1758"/>
      <c r="D2" s="1758"/>
      <c r="E2" s="1758"/>
      <c r="F2" s="1758"/>
      <c r="G2" s="1758"/>
      <c r="H2" s="1758"/>
      <c r="I2" s="71"/>
    </row>
    <row r="3" spans="1:11" s="34" customFormat="1" ht="9.75" customHeight="1">
      <c r="A3" s="38" t="s">
        <v>130</v>
      </c>
      <c r="C3" s="70"/>
      <c r="D3" s="70"/>
      <c r="E3" s="70"/>
      <c r="F3" s="69"/>
      <c r="G3" s="69"/>
      <c r="H3" s="69" t="s">
        <v>129</v>
      </c>
      <c r="I3" s="68"/>
    </row>
    <row r="4" spans="1:11" s="9" customFormat="1" ht="22.5" customHeight="1">
      <c r="A4" s="50"/>
      <c r="B4" s="32">
        <v>2011</v>
      </c>
      <c r="C4" s="16">
        <v>2012</v>
      </c>
      <c r="D4" s="16">
        <v>2013</v>
      </c>
      <c r="E4" s="16">
        <v>2014</v>
      </c>
      <c r="F4" s="32">
        <v>2015</v>
      </c>
      <c r="G4" s="49" t="s">
        <v>86</v>
      </c>
      <c r="H4" s="49" t="s">
        <v>85</v>
      </c>
      <c r="I4" s="48"/>
      <c r="J4" s="67" t="s">
        <v>128</v>
      </c>
      <c r="K4" s="67" t="s">
        <v>127</v>
      </c>
    </row>
    <row r="5" spans="1:11" s="24" customFormat="1" ht="12.75" customHeight="1">
      <c r="A5" s="23" t="s">
        <v>75</v>
      </c>
      <c r="B5" s="64">
        <v>4919246.7</v>
      </c>
      <c r="C5" s="63">
        <v>4265501.4000000004</v>
      </c>
      <c r="D5" s="62">
        <v>4048076.7999999998</v>
      </c>
      <c r="E5" s="62">
        <v>3863312.9</v>
      </c>
      <c r="F5" s="62">
        <v>4513044</v>
      </c>
      <c r="G5" s="62">
        <v>4750828</v>
      </c>
      <c r="H5" s="62">
        <v>5935489.4000000004</v>
      </c>
      <c r="I5" s="61"/>
      <c r="J5" s="66" t="s">
        <v>126</v>
      </c>
      <c r="K5" s="65" t="s">
        <v>123</v>
      </c>
    </row>
    <row r="6" spans="1:11" s="24" customFormat="1" ht="12.75" customHeight="1">
      <c r="A6" s="23" t="s">
        <v>73</v>
      </c>
      <c r="B6" s="64">
        <v>4919246.7</v>
      </c>
      <c r="C6" s="63">
        <v>4265501.4000000004</v>
      </c>
      <c r="D6" s="62">
        <v>4048076.7999999998</v>
      </c>
      <c r="E6" s="62">
        <v>3844620.9</v>
      </c>
      <c r="F6" s="62">
        <v>4479439</v>
      </c>
      <c r="G6" s="62">
        <v>4723205</v>
      </c>
      <c r="H6" s="62">
        <v>5907930.5</v>
      </c>
      <c r="I6" s="61"/>
      <c r="J6" s="60" t="s">
        <v>125</v>
      </c>
      <c r="K6" s="65" t="s">
        <v>123</v>
      </c>
    </row>
    <row r="7" spans="1:11" s="24" customFormat="1" ht="12.75" customHeight="1">
      <c r="A7" s="23" t="s">
        <v>35</v>
      </c>
      <c r="B7" s="64">
        <v>799609.6</v>
      </c>
      <c r="C7" s="63">
        <v>807756.2</v>
      </c>
      <c r="D7" s="62">
        <v>785484.5</v>
      </c>
      <c r="E7" s="62">
        <v>710318.3</v>
      </c>
      <c r="F7" s="62">
        <v>696016</v>
      </c>
      <c r="G7" s="62">
        <v>660815</v>
      </c>
      <c r="H7" s="62">
        <v>697770.2</v>
      </c>
      <c r="I7" s="61"/>
      <c r="J7" s="60" t="s">
        <v>124</v>
      </c>
      <c r="K7" s="59" t="s">
        <v>123</v>
      </c>
    </row>
    <row r="8" spans="1:11" s="14" customFormat="1" ht="12.75" customHeight="1">
      <c r="A8" s="57" t="s">
        <v>122</v>
      </c>
      <c r="B8" s="56">
        <v>8214.6</v>
      </c>
      <c r="C8" s="55">
        <v>12238.5</v>
      </c>
      <c r="D8" s="54">
        <v>10841.8</v>
      </c>
      <c r="E8" s="54">
        <v>4923.2</v>
      </c>
      <c r="F8" s="54">
        <v>4318</v>
      </c>
      <c r="G8" s="54">
        <v>4043</v>
      </c>
      <c r="H8" s="54">
        <v>3973.8</v>
      </c>
      <c r="I8" s="53"/>
      <c r="J8" s="52" t="s">
        <v>121</v>
      </c>
      <c r="K8" s="51">
        <v>1502</v>
      </c>
    </row>
    <row r="9" spans="1:11" s="14" customFormat="1" ht="12.75" customHeight="1">
      <c r="A9" s="57" t="s">
        <v>120</v>
      </c>
      <c r="B9" s="56">
        <v>37342.300000000003</v>
      </c>
      <c r="C9" s="55">
        <v>41302.5</v>
      </c>
      <c r="D9" s="54">
        <v>41146</v>
      </c>
      <c r="E9" s="54">
        <v>40284.300000000003</v>
      </c>
      <c r="F9" s="54">
        <v>50182</v>
      </c>
      <c r="G9" s="54">
        <v>42053</v>
      </c>
      <c r="H9" s="54">
        <v>44742</v>
      </c>
      <c r="I9" s="53"/>
      <c r="J9" s="52" t="s">
        <v>119</v>
      </c>
      <c r="K9" s="51">
        <v>1503</v>
      </c>
    </row>
    <row r="10" spans="1:11" s="14" customFormat="1" ht="12.75" customHeight="1">
      <c r="A10" s="57" t="s">
        <v>118</v>
      </c>
      <c r="B10" s="56">
        <v>30827.1</v>
      </c>
      <c r="C10" s="55">
        <v>38784</v>
      </c>
      <c r="D10" s="54">
        <v>39409.4</v>
      </c>
      <c r="E10" s="54">
        <v>38114.199999999997</v>
      </c>
      <c r="F10" s="54">
        <v>24631</v>
      </c>
      <c r="G10" s="54">
        <v>14629</v>
      </c>
      <c r="H10" s="54">
        <v>27600</v>
      </c>
      <c r="I10" s="58"/>
      <c r="J10" s="52" t="s">
        <v>117</v>
      </c>
      <c r="K10" s="51">
        <v>1115</v>
      </c>
    </row>
    <row r="11" spans="1:11" s="14" customFormat="1" ht="12.75" customHeight="1">
      <c r="A11" s="57" t="s">
        <v>116</v>
      </c>
      <c r="B11" s="56">
        <v>67697</v>
      </c>
      <c r="C11" s="55">
        <v>67799.5</v>
      </c>
      <c r="D11" s="54">
        <v>65223.5</v>
      </c>
      <c r="E11" s="54">
        <v>66872.399999999994</v>
      </c>
      <c r="F11" s="54">
        <v>74391</v>
      </c>
      <c r="G11" s="54">
        <v>61397</v>
      </c>
      <c r="H11" s="54">
        <v>7060.4</v>
      </c>
      <c r="I11" s="53"/>
      <c r="J11" s="52" t="s">
        <v>115</v>
      </c>
      <c r="K11" s="51">
        <v>1504</v>
      </c>
    </row>
    <row r="12" spans="1:11" s="14" customFormat="1" ht="12.75" customHeight="1">
      <c r="A12" s="57" t="s">
        <v>114</v>
      </c>
      <c r="B12" s="56">
        <v>29139.9</v>
      </c>
      <c r="C12" s="55">
        <v>16991.599999999999</v>
      </c>
      <c r="D12" s="54">
        <v>15949.4</v>
      </c>
      <c r="E12" s="54">
        <v>16224.1</v>
      </c>
      <c r="F12" s="54">
        <v>21198</v>
      </c>
      <c r="G12" s="54">
        <v>18145</v>
      </c>
      <c r="H12" s="54">
        <v>16366.3</v>
      </c>
      <c r="I12" s="53"/>
      <c r="J12" s="52" t="s">
        <v>113</v>
      </c>
      <c r="K12" s="51">
        <v>1105</v>
      </c>
    </row>
    <row r="13" spans="1:11" s="14" customFormat="1" ht="12.75" customHeight="1">
      <c r="A13" s="57" t="s">
        <v>112</v>
      </c>
      <c r="B13" s="56">
        <v>106059.8</v>
      </c>
      <c r="C13" s="55">
        <v>123156.7</v>
      </c>
      <c r="D13" s="54">
        <v>100615.7</v>
      </c>
      <c r="E13" s="54">
        <v>128668.3</v>
      </c>
      <c r="F13" s="54">
        <v>119658</v>
      </c>
      <c r="G13" s="54">
        <v>116660</v>
      </c>
      <c r="H13" s="54">
        <v>124772.1</v>
      </c>
      <c r="I13" s="53"/>
      <c r="J13" s="52" t="s">
        <v>111</v>
      </c>
      <c r="K13" s="51">
        <v>1106</v>
      </c>
    </row>
    <row r="14" spans="1:11" s="14" customFormat="1" ht="12.75" customHeight="1">
      <c r="A14" s="57" t="s">
        <v>110</v>
      </c>
      <c r="B14" s="56">
        <v>71880.899999999994</v>
      </c>
      <c r="C14" s="55">
        <v>68093.7</v>
      </c>
      <c r="D14" s="54">
        <v>66443.199999999997</v>
      </c>
      <c r="E14" s="54">
        <v>64570.7</v>
      </c>
      <c r="F14" s="54">
        <v>52785</v>
      </c>
      <c r="G14" s="54">
        <v>54178</v>
      </c>
      <c r="H14" s="54">
        <v>53822.6</v>
      </c>
      <c r="I14" s="53"/>
      <c r="J14" s="52" t="s">
        <v>109</v>
      </c>
      <c r="K14" s="51">
        <v>1107</v>
      </c>
    </row>
    <row r="15" spans="1:11" s="14" customFormat="1" ht="12.75" customHeight="1">
      <c r="A15" s="57" t="s">
        <v>108</v>
      </c>
      <c r="B15" s="56">
        <v>2222.5</v>
      </c>
      <c r="C15" s="55">
        <v>2453.6999999999998</v>
      </c>
      <c r="D15" s="54">
        <v>2321.6</v>
      </c>
      <c r="E15" s="54">
        <v>2337.6</v>
      </c>
      <c r="F15" s="54">
        <v>3525</v>
      </c>
      <c r="G15" s="54">
        <v>2762</v>
      </c>
      <c r="H15" s="54">
        <v>2484.6999999999998</v>
      </c>
      <c r="I15" s="53"/>
      <c r="J15" s="52" t="s">
        <v>107</v>
      </c>
      <c r="K15" s="51">
        <v>1109</v>
      </c>
    </row>
    <row r="16" spans="1:11" s="14" customFormat="1" ht="12.75" customHeight="1">
      <c r="A16" s="57" t="s">
        <v>106</v>
      </c>
      <c r="B16" s="56">
        <v>2446</v>
      </c>
      <c r="C16" s="55">
        <v>2775.5</v>
      </c>
      <c r="D16" s="54">
        <v>2574.8000000000002</v>
      </c>
      <c r="E16" s="54">
        <v>2617.3000000000002</v>
      </c>
      <c r="F16" s="54">
        <v>2508</v>
      </c>
      <c r="G16" s="54">
        <v>2187</v>
      </c>
      <c r="H16" s="54">
        <v>2458.3000000000002</v>
      </c>
      <c r="I16" s="53"/>
      <c r="J16" s="52" t="s">
        <v>105</v>
      </c>
      <c r="K16" s="51">
        <v>1506</v>
      </c>
    </row>
    <row r="17" spans="1:11" s="14" customFormat="1" ht="12.75" customHeight="1">
      <c r="A17" s="57" t="s">
        <v>104</v>
      </c>
      <c r="B17" s="56">
        <v>12115.1</v>
      </c>
      <c r="C17" s="55">
        <v>11710.3</v>
      </c>
      <c r="D17" s="54">
        <v>11601.7</v>
      </c>
      <c r="E17" s="54">
        <v>8253.2000000000007</v>
      </c>
      <c r="F17" s="54">
        <v>8527</v>
      </c>
      <c r="G17" s="54">
        <v>12324</v>
      </c>
      <c r="H17" s="54">
        <v>12434.4</v>
      </c>
      <c r="I17" s="58"/>
      <c r="J17" s="52" t="s">
        <v>103</v>
      </c>
      <c r="K17" s="51">
        <v>1507</v>
      </c>
    </row>
    <row r="18" spans="1:11" s="14" customFormat="1" ht="12.75" customHeight="1">
      <c r="A18" s="57" t="s">
        <v>102</v>
      </c>
      <c r="B18" s="56">
        <v>7807</v>
      </c>
      <c r="C18" s="55">
        <v>8475.2000000000007</v>
      </c>
      <c r="D18" s="54">
        <v>7709.9</v>
      </c>
      <c r="E18" s="54">
        <v>8927.7000000000007</v>
      </c>
      <c r="F18" s="54">
        <v>8877</v>
      </c>
      <c r="G18" s="54">
        <v>8051</v>
      </c>
      <c r="H18" s="54">
        <v>8556.2999999999993</v>
      </c>
      <c r="I18" s="53"/>
      <c r="J18" s="52" t="s">
        <v>101</v>
      </c>
      <c r="K18" s="51">
        <v>1116</v>
      </c>
    </row>
    <row r="19" spans="1:11" s="14" customFormat="1" ht="12.75" customHeight="1">
      <c r="A19" s="57" t="s">
        <v>100</v>
      </c>
      <c r="B19" s="56">
        <v>23947.599999999999</v>
      </c>
      <c r="C19" s="55">
        <v>23013.8</v>
      </c>
      <c r="D19" s="54">
        <v>21786.3</v>
      </c>
      <c r="E19" s="54">
        <v>21480.9</v>
      </c>
      <c r="F19" s="54">
        <v>24303</v>
      </c>
      <c r="G19" s="54">
        <v>23082</v>
      </c>
      <c r="H19" s="54">
        <v>22264.400000000001</v>
      </c>
      <c r="I19" s="53"/>
      <c r="J19" s="52" t="s">
        <v>99</v>
      </c>
      <c r="K19" s="51">
        <v>1110</v>
      </c>
    </row>
    <row r="20" spans="1:11" s="14" customFormat="1" ht="12.75" customHeight="1">
      <c r="A20" s="57" t="s">
        <v>98</v>
      </c>
      <c r="B20" s="56">
        <v>15620.6</v>
      </c>
      <c r="C20" s="55">
        <v>14951</v>
      </c>
      <c r="D20" s="54">
        <v>16259.2</v>
      </c>
      <c r="E20" s="54">
        <v>15178.4</v>
      </c>
      <c r="F20" s="54">
        <v>14916</v>
      </c>
      <c r="G20" s="54">
        <v>13373</v>
      </c>
      <c r="H20" s="54">
        <v>14297.6</v>
      </c>
      <c r="I20" s="53"/>
      <c r="J20" s="52" t="s">
        <v>97</v>
      </c>
      <c r="K20" s="51">
        <v>1508</v>
      </c>
    </row>
    <row r="21" spans="1:11" s="14" customFormat="1" ht="12.75" customHeight="1">
      <c r="A21" s="57" t="s">
        <v>96</v>
      </c>
      <c r="B21" s="56">
        <v>42302.1</v>
      </c>
      <c r="C21" s="55">
        <v>42469.1</v>
      </c>
      <c r="D21" s="54">
        <v>41644.1</v>
      </c>
      <c r="E21" s="54">
        <v>42991</v>
      </c>
      <c r="F21" s="54">
        <v>34917</v>
      </c>
      <c r="G21" s="54">
        <v>34474</v>
      </c>
      <c r="H21" s="54">
        <v>33755.599999999999</v>
      </c>
      <c r="I21" s="53"/>
      <c r="J21" s="52" t="s">
        <v>95</v>
      </c>
      <c r="K21" s="51">
        <v>1510</v>
      </c>
    </row>
    <row r="22" spans="1:11" s="14" customFormat="1" ht="12.75" customHeight="1">
      <c r="A22" s="57" t="s">
        <v>94</v>
      </c>
      <c r="B22" s="56">
        <v>861.5</v>
      </c>
      <c r="C22" s="55">
        <v>1090.9000000000001</v>
      </c>
      <c r="D22" s="54">
        <v>896.5</v>
      </c>
      <c r="E22" s="54">
        <v>1113.5999999999999</v>
      </c>
      <c r="F22" s="54">
        <v>1224</v>
      </c>
      <c r="G22" s="54">
        <v>1007</v>
      </c>
      <c r="H22" s="54">
        <v>1331</v>
      </c>
      <c r="I22" s="53"/>
      <c r="J22" s="52" t="s">
        <v>93</v>
      </c>
      <c r="K22" s="51">
        <v>1511</v>
      </c>
    </row>
    <row r="23" spans="1:11" s="14" customFormat="1" ht="12.75" customHeight="1">
      <c r="A23" s="57" t="s">
        <v>92</v>
      </c>
      <c r="B23" s="56">
        <v>168823.5</v>
      </c>
      <c r="C23" s="55">
        <v>158339.5</v>
      </c>
      <c r="D23" s="54">
        <v>177292.4</v>
      </c>
      <c r="E23" s="54">
        <v>172244.7</v>
      </c>
      <c r="F23" s="54">
        <v>170678</v>
      </c>
      <c r="G23" s="54">
        <v>176668</v>
      </c>
      <c r="H23" s="54">
        <v>193919.3</v>
      </c>
      <c r="I23" s="53"/>
      <c r="J23" s="52" t="s">
        <v>91</v>
      </c>
      <c r="K23" s="51">
        <v>1512</v>
      </c>
    </row>
    <row r="24" spans="1:11" s="14" customFormat="1" ht="12.75" customHeight="1">
      <c r="A24" s="57" t="s">
        <v>90</v>
      </c>
      <c r="B24" s="56">
        <v>35465.300000000003</v>
      </c>
      <c r="C24" s="55">
        <v>31892.2</v>
      </c>
      <c r="D24" s="54">
        <v>29909</v>
      </c>
      <c r="E24" s="54">
        <v>29969.7</v>
      </c>
      <c r="F24" s="54">
        <v>29350</v>
      </c>
      <c r="G24" s="54">
        <v>26911</v>
      </c>
      <c r="H24" s="54">
        <v>27881.7</v>
      </c>
      <c r="I24" s="53"/>
      <c r="J24" s="52" t="s">
        <v>89</v>
      </c>
      <c r="K24" s="51">
        <v>1111</v>
      </c>
    </row>
    <row r="25" spans="1:11" s="14" customFormat="1" ht="12.75" customHeight="1">
      <c r="A25" s="57" t="s">
        <v>88</v>
      </c>
      <c r="B25" s="56">
        <v>136837</v>
      </c>
      <c r="C25" s="55">
        <v>142218.5</v>
      </c>
      <c r="D25" s="54">
        <v>133860</v>
      </c>
      <c r="E25" s="54">
        <v>45547</v>
      </c>
      <c r="F25" s="54">
        <v>50028</v>
      </c>
      <c r="G25" s="54">
        <v>48871</v>
      </c>
      <c r="H25" s="54">
        <v>100049.7</v>
      </c>
      <c r="I25" s="53"/>
      <c r="J25" s="52" t="s">
        <v>87</v>
      </c>
      <c r="K25" s="51">
        <v>1114</v>
      </c>
    </row>
    <row r="26" spans="1:11" s="9" customFormat="1" ht="25.5" customHeight="1">
      <c r="A26" s="50"/>
      <c r="B26" s="32">
        <v>2011</v>
      </c>
      <c r="C26" s="16">
        <v>2012</v>
      </c>
      <c r="D26" s="16">
        <v>2013</v>
      </c>
      <c r="E26" s="32">
        <v>2014</v>
      </c>
      <c r="F26" s="32">
        <v>2015</v>
      </c>
      <c r="G26" s="49" t="s">
        <v>86</v>
      </c>
      <c r="H26" s="49" t="s">
        <v>85</v>
      </c>
      <c r="I26" s="48"/>
      <c r="J26" s="18"/>
    </row>
    <row r="27" spans="1:11" s="47" customFormat="1" ht="9.75" customHeight="1">
      <c r="A27" s="1759" t="s">
        <v>8</v>
      </c>
      <c r="B27" s="1457"/>
      <c r="C27" s="1457"/>
      <c r="D27" s="1457"/>
      <c r="E27" s="1457"/>
      <c r="F27" s="1457"/>
      <c r="G27" s="1457"/>
      <c r="H27" s="1457"/>
      <c r="I27" s="48"/>
      <c r="J27" s="18"/>
    </row>
    <row r="28" spans="1:11" s="45" customFormat="1" ht="9.75" customHeight="1">
      <c r="A28" s="44" t="s">
        <v>7</v>
      </c>
      <c r="B28" s="44"/>
      <c r="C28" s="44"/>
      <c r="D28" s="44"/>
      <c r="E28" s="44"/>
      <c r="F28" s="43"/>
      <c r="G28" s="43"/>
      <c r="H28" s="43"/>
      <c r="I28" s="46"/>
      <c r="J28" s="41"/>
    </row>
    <row r="29" spans="1:11" s="12" customFormat="1" ht="9.75" customHeight="1">
      <c r="A29" s="44" t="s">
        <v>6</v>
      </c>
      <c r="B29" s="44"/>
      <c r="C29" s="44"/>
      <c r="D29" s="44"/>
      <c r="E29" s="44"/>
      <c r="F29" s="43"/>
      <c r="G29" s="43"/>
      <c r="H29" s="43"/>
      <c r="I29" s="42"/>
      <c r="J29" s="41"/>
    </row>
    <row r="30" spans="1:11" customFormat="1" ht="12.75" customHeight="1"/>
    <row r="31" spans="1:11" customFormat="1" ht="12.75" customHeight="1">
      <c r="A31" s="8" t="s">
        <v>3</v>
      </c>
    </row>
    <row r="32" spans="1:11" customFormat="1" ht="12.75">
      <c r="A32" s="6" t="s">
        <v>84</v>
      </c>
    </row>
    <row r="33" s="4" customFormat="1" ht="12.75"/>
    <row r="34" s="4" customFormat="1" ht="12.75"/>
    <row r="35" s="4" customFormat="1" ht="12.75"/>
    <row r="36" s="4" customFormat="1" ht="12.75"/>
    <row r="37" s="4" customFormat="1" ht="12.75"/>
    <row r="38" s="4" customFormat="1" ht="12.75"/>
    <row r="39" s="4" customFormat="1" ht="12.75"/>
    <row r="40" s="4" customFormat="1" ht="12.75"/>
    <row r="41" s="4" customFormat="1" ht="12.75"/>
    <row r="42" s="4" customFormat="1" ht="12.75"/>
    <row r="43" s="4" customFormat="1" ht="12.75"/>
    <row r="44" s="4" customFormat="1" ht="12.75"/>
    <row r="45" s="4" customFormat="1" ht="12.75"/>
    <row r="46" s="4" customFormat="1" ht="12.75"/>
    <row r="47" s="4" customFormat="1" ht="12.75"/>
    <row r="48" s="4" customFormat="1" ht="12.75"/>
    <row r="49" s="4" customFormat="1" ht="12.75"/>
    <row r="50" s="4" customFormat="1" ht="12.75"/>
    <row r="51" s="4" customFormat="1" ht="12.75"/>
    <row r="52" s="4" customFormat="1" ht="12.75"/>
    <row r="53" s="4" customFormat="1" ht="12.75"/>
    <row r="54" s="4" customFormat="1" ht="12.75"/>
    <row r="55" s="4" customFormat="1" ht="12.75"/>
    <row r="56" s="4" customFormat="1" ht="12.75"/>
    <row r="57" s="4" customFormat="1" ht="12.75"/>
    <row r="58" s="4" customFormat="1" ht="12.75"/>
    <row r="59" s="4" customFormat="1" ht="12.75"/>
    <row r="60" s="4" customFormat="1" ht="12.75"/>
    <row r="61" s="4" customFormat="1" ht="12.75"/>
    <row r="62" s="4" customFormat="1" ht="12.75"/>
    <row r="63" s="4" customFormat="1" ht="12.75"/>
    <row r="64" s="4" customFormat="1" ht="12.75"/>
    <row r="65" spans="1:9" s="4" customFormat="1" ht="12.75"/>
    <row r="66" spans="1:9" s="4" customFormat="1" ht="12.75"/>
    <row r="67" spans="1:9" s="4" customFormat="1" ht="12.75"/>
    <row r="68" spans="1:9" s="4" customFormat="1" ht="12.75"/>
    <row r="69" spans="1:9" s="4" customFormat="1" ht="12.75"/>
    <row r="70" spans="1:9" s="4" customFormat="1" ht="12.75"/>
    <row r="71" spans="1:9" s="4" customFormat="1" ht="12.75"/>
    <row r="72" spans="1:9" s="4" customFormat="1" ht="12.75"/>
    <row r="73" spans="1:9" s="4" customFormat="1" ht="12.75"/>
    <row r="74" spans="1:9" s="4" customFormat="1" ht="12.75"/>
    <row r="75" spans="1:9" s="4" customFormat="1" ht="12.75"/>
    <row r="76" spans="1:9" ht="12.75">
      <c r="A76" s="4"/>
      <c r="B76" s="4"/>
      <c r="C76" s="4"/>
      <c r="D76" s="4"/>
      <c r="E76" s="4"/>
      <c r="F76" s="4"/>
      <c r="G76" s="4"/>
      <c r="H76" s="4"/>
      <c r="I76" s="4"/>
    </row>
    <row r="77" spans="1:9" ht="12.75">
      <c r="A77" s="4"/>
      <c r="B77" s="4"/>
      <c r="C77" s="4"/>
      <c r="D77" s="4"/>
      <c r="E77" s="4"/>
      <c r="F77" s="4"/>
      <c r="G77" s="4"/>
      <c r="H77" s="4"/>
      <c r="I77" s="4"/>
    </row>
    <row r="78" spans="1:9" ht="12.75">
      <c r="A78" s="4"/>
      <c r="B78" s="4"/>
      <c r="C78" s="4"/>
      <c r="D78" s="4"/>
      <c r="E78" s="4"/>
      <c r="F78" s="4"/>
      <c r="G78" s="4"/>
      <c r="H78" s="4"/>
      <c r="I78" s="4"/>
    </row>
    <row r="79" spans="1:9" ht="12.75">
      <c r="A79" s="4"/>
      <c r="B79" s="4"/>
      <c r="C79" s="4"/>
      <c r="D79" s="4"/>
      <c r="E79" s="4"/>
      <c r="F79" s="4"/>
      <c r="G79" s="4"/>
      <c r="H79" s="4"/>
      <c r="I79" s="4"/>
    </row>
    <row r="80" spans="1:9" ht="12.75">
      <c r="A80" s="4"/>
      <c r="B80" s="4"/>
      <c r="C80" s="4"/>
      <c r="D80" s="4"/>
      <c r="E80" s="4"/>
      <c r="F80" s="4"/>
      <c r="G80" s="4"/>
      <c r="H80" s="4"/>
      <c r="I80" s="4"/>
    </row>
    <row r="81" spans="1:9" ht="12.75">
      <c r="A81" s="4"/>
      <c r="B81" s="4"/>
      <c r="C81" s="4"/>
      <c r="D81" s="4"/>
      <c r="E81" s="4"/>
      <c r="F81" s="4"/>
      <c r="G81" s="4"/>
      <c r="H81" s="4"/>
      <c r="I81" s="4"/>
    </row>
  </sheetData>
  <sheetProtection selectLockedCells="1"/>
  <mergeCells count="3">
    <mergeCell ref="A1:H1"/>
    <mergeCell ref="A2:H2"/>
    <mergeCell ref="A27:H27"/>
  </mergeCells>
  <conditionalFormatting sqref="B5:D25">
    <cfRule type="cellIs" dxfId="18" priority="2" operator="between">
      <formula>0.0001</formula>
      <formula>0.045</formula>
    </cfRule>
  </conditionalFormatting>
  <conditionalFormatting sqref="D5:D25">
    <cfRule type="cellIs" dxfId="17" priority="1" operator="between">
      <formula>0.0001</formula>
      <formula>0.05</formula>
    </cfRule>
  </conditionalFormatting>
  <hyperlinks>
    <hyperlink ref="D4" r:id="rId1" display="2013 Po"/>
    <hyperlink ref="D26" r:id="rId2" display="2013 Po"/>
    <hyperlink ref="B4" r:id="rId3" display="http://www.ine.pt/xurl/ind/0008286"/>
    <hyperlink ref="C4" r:id="rId4" display="http://www.ine.pt/xurl/ind/0008286"/>
    <hyperlink ref="B26" r:id="rId5" display="http://www.ine.pt/xurl/ind/0008286"/>
    <hyperlink ref="C26" r:id="rId6" display="http://www.ine.pt/xurl/ind/0008286"/>
    <hyperlink ref="A32" r:id="rId7"/>
    <hyperlink ref="E4" r:id="rId8" display="http://www.ine.pt/xurl/ind/0008286"/>
    <hyperlink ref="E26" r:id="rId9" display="http://www.ine.pt/xurl/ind/0008286"/>
    <hyperlink ref="F26" r:id="rId10" display="http://www.ine.pt/xurl/ind/0008286"/>
    <hyperlink ref="F4" r:id="rId11" display="http://www.ine.pt/xurl/ind/0008286"/>
    <hyperlink ref="H4" r:id="rId12" display="http://www.ine.pt/xurl/ind/0008286"/>
    <hyperlink ref="G26" r:id="rId13" display="http://www.ine.pt/xurl/ind/0008286"/>
    <hyperlink ref="G4" r:id="rId14"/>
    <hyperlink ref="H26" r:id="rId15" display="http://www.ine.pt/xurl/ind/0008286"/>
  </hyperlinks>
  <printOptions horizontalCentered="1"/>
  <pageMargins left="0.39370078740157483" right="0.39370078740157483" top="0.39370078740157483" bottom="0.39370078740157483" header="0" footer="0"/>
  <pageSetup paperSize="9" orientation="portrait" r:id="rId16"/>
  <headerFooter alignWithMargins="0"/>
</worksheet>
</file>

<file path=xl/worksheets/sheet63.xml><?xml version="1.0" encoding="utf-8"?>
<worksheet xmlns="http://schemas.openxmlformats.org/spreadsheetml/2006/main" xmlns:r="http://schemas.openxmlformats.org/officeDocument/2006/relationships">
  <dimension ref="A1:M337"/>
  <sheetViews>
    <sheetView showGridLines="0" workbookViewId="0">
      <pane ySplit="4" topLeftCell="A5" activePane="bottomLeft" state="frozen"/>
      <selection sqref="A1:N1"/>
      <selection pane="bottomLeft" sqref="A1:N1"/>
    </sheetView>
  </sheetViews>
  <sheetFormatPr defaultColWidth="9.140625" defaultRowHeight="9"/>
  <cols>
    <col min="1" max="1" width="21.5703125" style="2" customWidth="1"/>
    <col min="2" max="2" width="12.5703125" style="2" customWidth="1"/>
    <col min="3" max="3" width="11.42578125" style="2" customWidth="1"/>
    <col min="4" max="4" width="8.7109375" style="2" customWidth="1"/>
    <col min="5" max="5" width="8" style="2" customWidth="1"/>
    <col min="6" max="6" width="10.28515625" style="2" customWidth="1"/>
    <col min="7" max="7" width="12.5703125" style="2" customWidth="1"/>
    <col min="8" max="8" width="10.42578125" style="2" customWidth="1"/>
    <col min="9" max="9" width="14.140625" style="2" customWidth="1"/>
    <col min="10" max="10" width="8.5703125" style="1" bestFit="1" customWidth="1"/>
    <col min="11" max="11" width="8.85546875" style="1" bestFit="1" customWidth="1"/>
    <col min="12" max="12" width="6.28515625" style="1" bestFit="1" customWidth="1"/>
    <col min="13" max="13" width="5.28515625" style="1" bestFit="1" customWidth="1"/>
    <col min="14" max="16384" width="9.140625" style="1"/>
  </cols>
  <sheetData>
    <row r="1" spans="1:13" s="39" customFormat="1" ht="30.75" customHeight="1">
      <c r="A1" s="1745" t="s">
        <v>2452</v>
      </c>
      <c r="B1" s="1745"/>
      <c r="C1" s="1745"/>
      <c r="D1" s="1745"/>
      <c r="E1" s="1745"/>
      <c r="F1" s="1745"/>
      <c r="G1" s="1745"/>
      <c r="H1" s="1745"/>
      <c r="I1" s="40"/>
    </row>
    <row r="2" spans="1:13" s="39" customFormat="1" ht="30.75" customHeight="1">
      <c r="A2" s="1745" t="s">
        <v>2453</v>
      </c>
      <c r="B2" s="1745"/>
      <c r="C2" s="1745"/>
      <c r="D2" s="1745"/>
      <c r="E2" s="1745"/>
      <c r="F2" s="1745"/>
      <c r="G2" s="1745"/>
      <c r="H2" s="1745"/>
      <c r="I2" s="40"/>
    </row>
    <row r="3" spans="1:13" s="34" customFormat="1" ht="9.75" customHeight="1">
      <c r="A3" s="38" t="s">
        <v>83</v>
      </c>
      <c r="B3" s="37"/>
      <c r="C3" s="37"/>
      <c r="D3" s="36"/>
      <c r="E3" s="36"/>
      <c r="G3" s="35"/>
      <c r="H3" s="35" t="s">
        <v>82</v>
      </c>
    </row>
    <row r="4" spans="1:13" s="9" customFormat="1" ht="25.5" customHeight="1">
      <c r="A4" s="33"/>
      <c r="B4" s="32" t="s">
        <v>15</v>
      </c>
      <c r="C4" s="32" t="s">
        <v>81</v>
      </c>
      <c r="D4" s="32" t="s">
        <v>80</v>
      </c>
      <c r="E4" s="32" t="s">
        <v>79</v>
      </c>
      <c r="F4" s="32" t="s">
        <v>78</v>
      </c>
      <c r="G4" s="32" t="s">
        <v>77</v>
      </c>
      <c r="H4" s="16" t="s">
        <v>76</v>
      </c>
      <c r="I4" s="31"/>
      <c r="J4" s="18"/>
      <c r="K4" s="18"/>
      <c r="L4" s="18"/>
      <c r="M4" s="18"/>
    </row>
    <row r="5" spans="1:13" s="9" customFormat="1" ht="12.75" customHeight="1">
      <c r="A5" s="23" t="s">
        <v>75</v>
      </c>
      <c r="B5" s="21">
        <v>59997649295</v>
      </c>
      <c r="C5" s="21">
        <v>12473836291</v>
      </c>
      <c r="D5" s="21">
        <v>171577305</v>
      </c>
      <c r="E5" s="21">
        <v>44828</v>
      </c>
      <c r="F5" s="21">
        <v>16908630276</v>
      </c>
      <c r="G5" s="21">
        <v>542394539</v>
      </c>
      <c r="H5" s="21">
        <v>29901166056</v>
      </c>
      <c r="I5" s="15"/>
      <c r="J5" s="30" t="s">
        <v>74</v>
      </c>
      <c r="K5" s="30"/>
      <c r="L5" s="30"/>
      <c r="M5" s="30"/>
    </row>
    <row r="6" spans="1:13" s="24" customFormat="1" ht="12.75" customHeight="1">
      <c r="A6" s="23" t="s">
        <v>73</v>
      </c>
      <c r="B6" s="21">
        <v>58291736703</v>
      </c>
      <c r="C6" s="21">
        <v>12316247604</v>
      </c>
      <c r="D6" s="29">
        <v>0</v>
      </c>
      <c r="E6" s="29">
        <v>0</v>
      </c>
      <c r="F6" s="21">
        <v>16772535196</v>
      </c>
      <c r="G6" s="21">
        <v>514521477</v>
      </c>
      <c r="H6" s="21">
        <v>28688432426</v>
      </c>
      <c r="I6" s="15"/>
      <c r="J6" s="28" t="s">
        <v>72</v>
      </c>
      <c r="K6" s="20"/>
      <c r="L6" s="20"/>
      <c r="M6" s="20"/>
    </row>
    <row r="7" spans="1:13" s="24" customFormat="1" ht="12.75" customHeight="1">
      <c r="A7" s="23" t="s">
        <v>71</v>
      </c>
      <c r="B7" s="21">
        <v>22893467125</v>
      </c>
      <c r="C7" s="21">
        <v>4566382725</v>
      </c>
      <c r="D7" s="21">
        <v>0</v>
      </c>
      <c r="E7" s="21">
        <v>0</v>
      </c>
      <c r="F7" s="21">
        <v>12919418826</v>
      </c>
      <c r="G7" s="21">
        <v>4734656</v>
      </c>
      <c r="H7" s="21">
        <v>5402930918</v>
      </c>
      <c r="I7" s="15"/>
      <c r="J7" s="20" t="s">
        <v>70</v>
      </c>
      <c r="K7" s="25"/>
      <c r="L7" s="20"/>
      <c r="M7" s="20"/>
    </row>
    <row r="8" spans="1:13" s="14" customFormat="1" ht="12.75" customHeight="1">
      <c r="A8" s="27" t="s">
        <v>69</v>
      </c>
      <c r="B8" s="26">
        <v>2811851929</v>
      </c>
      <c r="C8" s="26">
        <v>780126429</v>
      </c>
      <c r="D8" s="26">
        <v>0</v>
      </c>
      <c r="E8" s="26">
        <v>0</v>
      </c>
      <c r="F8" s="26">
        <v>1264965801</v>
      </c>
      <c r="G8" s="26">
        <v>0</v>
      </c>
      <c r="H8" s="26">
        <v>766759699</v>
      </c>
      <c r="I8" s="15"/>
      <c r="J8" s="18" t="s">
        <v>68</v>
      </c>
      <c r="K8" s="19"/>
      <c r="L8" s="18"/>
      <c r="M8" s="18"/>
    </row>
    <row r="9" spans="1:13" s="14" customFormat="1" ht="12.75" customHeight="1">
      <c r="A9" s="27" t="s">
        <v>67</v>
      </c>
      <c r="B9" s="26">
        <v>678680705</v>
      </c>
      <c r="C9" s="26">
        <v>0</v>
      </c>
      <c r="D9" s="26">
        <v>0</v>
      </c>
      <c r="E9" s="26">
        <v>0</v>
      </c>
      <c r="F9" s="26">
        <v>587314782</v>
      </c>
      <c r="G9" s="26">
        <v>10503</v>
      </c>
      <c r="H9" s="26">
        <v>91355420</v>
      </c>
      <c r="I9" s="15"/>
      <c r="J9" s="18" t="s">
        <v>66</v>
      </c>
      <c r="K9" s="19"/>
      <c r="L9" s="18"/>
      <c r="M9" s="18"/>
    </row>
    <row r="10" spans="1:13" s="14" customFormat="1" ht="12.75" customHeight="1">
      <c r="A10" s="27" t="s">
        <v>65</v>
      </c>
      <c r="B10" s="26">
        <v>2223622072</v>
      </c>
      <c r="C10" s="26">
        <v>397994534</v>
      </c>
      <c r="D10" s="26">
        <v>0</v>
      </c>
      <c r="E10" s="26">
        <v>0</v>
      </c>
      <c r="F10" s="26">
        <v>1398833687</v>
      </c>
      <c r="G10" s="26">
        <v>3120784</v>
      </c>
      <c r="H10" s="26">
        <v>423673067</v>
      </c>
      <c r="I10" s="15"/>
      <c r="J10" s="18" t="s">
        <v>64</v>
      </c>
      <c r="K10" s="19"/>
      <c r="L10" s="18"/>
      <c r="M10" s="18"/>
    </row>
    <row r="11" spans="1:13" s="14" customFormat="1" ht="12.75" customHeight="1">
      <c r="A11" s="27" t="s">
        <v>63</v>
      </c>
      <c r="B11" s="26">
        <v>4696504391</v>
      </c>
      <c r="C11" s="26">
        <v>96643709</v>
      </c>
      <c r="D11" s="26">
        <v>0</v>
      </c>
      <c r="E11" s="26">
        <v>0</v>
      </c>
      <c r="F11" s="26">
        <v>511591484</v>
      </c>
      <c r="G11" s="26">
        <v>1454097</v>
      </c>
      <c r="H11" s="26">
        <v>4086815101</v>
      </c>
      <c r="I11" s="15"/>
      <c r="J11" s="18" t="s">
        <v>62</v>
      </c>
      <c r="K11" s="19"/>
      <c r="L11" s="18"/>
      <c r="M11" s="18"/>
    </row>
    <row r="12" spans="1:13" s="14" customFormat="1" ht="12.75" customHeight="1">
      <c r="A12" s="27" t="s">
        <v>61</v>
      </c>
      <c r="B12" s="26">
        <v>1959954753</v>
      </c>
      <c r="C12" s="26">
        <v>1234112611</v>
      </c>
      <c r="D12" s="26">
        <v>0</v>
      </c>
      <c r="E12" s="26">
        <v>0</v>
      </c>
      <c r="F12" s="26">
        <v>720688431</v>
      </c>
      <c r="G12" s="26">
        <v>9928</v>
      </c>
      <c r="H12" s="26">
        <v>5143783</v>
      </c>
      <c r="I12" s="15"/>
      <c r="J12" s="18" t="s">
        <v>60</v>
      </c>
      <c r="K12" s="19"/>
      <c r="L12" s="18"/>
      <c r="M12" s="18"/>
    </row>
    <row r="13" spans="1:13" s="14" customFormat="1" ht="12.75" customHeight="1">
      <c r="A13" s="27" t="s">
        <v>59</v>
      </c>
      <c r="B13" s="26">
        <v>2270308201</v>
      </c>
      <c r="C13" s="26">
        <v>829355229</v>
      </c>
      <c r="D13" s="26">
        <v>0</v>
      </c>
      <c r="E13" s="26">
        <v>0</v>
      </c>
      <c r="F13" s="26">
        <v>1418139960</v>
      </c>
      <c r="G13" s="26">
        <v>0</v>
      </c>
      <c r="H13" s="26">
        <v>22813012</v>
      </c>
      <c r="I13" s="15"/>
      <c r="J13" s="18" t="s">
        <v>58</v>
      </c>
      <c r="K13" s="19"/>
      <c r="L13" s="18"/>
      <c r="M13" s="18"/>
    </row>
    <row r="14" spans="1:13" s="14" customFormat="1" ht="12.75" customHeight="1">
      <c r="A14" s="27" t="s">
        <v>57</v>
      </c>
      <c r="B14" s="26">
        <v>4088152420</v>
      </c>
      <c r="C14" s="26">
        <v>1038017808</v>
      </c>
      <c r="D14" s="26">
        <v>0</v>
      </c>
      <c r="E14" s="26">
        <v>0</v>
      </c>
      <c r="F14" s="26">
        <v>3044982400</v>
      </c>
      <c r="G14" s="26">
        <v>139344</v>
      </c>
      <c r="H14" s="26">
        <v>5012868</v>
      </c>
      <c r="I14" s="15"/>
      <c r="J14" s="18" t="s">
        <v>56</v>
      </c>
      <c r="K14" s="19"/>
      <c r="L14" s="18"/>
      <c r="M14" s="18"/>
    </row>
    <row r="15" spans="1:13" s="14" customFormat="1" ht="12.75" customHeight="1">
      <c r="A15" s="27" t="s">
        <v>55</v>
      </c>
      <c r="B15" s="26">
        <v>4164392654</v>
      </c>
      <c r="C15" s="26">
        <v>190132405</v>
      </c>
      <c r="D15" s="26">
        <v>0</v>
      </c>
      <c r="E15" s="26">
        <v>0</v>
      </c>
      <c r="F15" s="26">
        <v>3972902281</v>
      </c>
      <c r="G15" s="26">
        <v>0</v>
      </c>
      <c r="H15" s="26">
        <v>1357968</v>
      </c>
      <c r="I15" s="15"/>
      <c r="J15" s="18" t="s">
        <v>54</v>
      </c>
      <c r="K15" s="19"/>
      <c r="L15" s="18"/>
      <c r="M15" s="18"/>
    </row>
    <row r="16" spans="1:13" s="24" customFormat="1" ht="12.75" customHeight="1">
      <c r="A16" s="22" t="s">
        <v>53</v>
      </c>
      <c r="B16" s="21">
        <v>20594539939</v>
      </c>
      <c r="C16" s="21">
        <v>6232140454</v>
      </c>
      <c r="D16" s="21">
        <v>0</v>
      </c>
      <c r="E16" s="21">
        <v>0</v>
      </c>
      <c r="F16" s="21">
        <v>2776834757</v>
      </c>
      <c r="G16" s="21">
        <v>18573119</v>
      </c>
      <c r="H16" s="21">
        <v>11566991609</v>
      </c>
      <c r="I16" s="15"/>
      <c r="J16" s="20" t="s">
        <v>52</v>
      </c>
      <c r="K16" s="25"/>
      <c r="L16" s="20"/>
      <c r="M16" s="20"/>
    </row>
    <row r="17" spans="1:13" s="14" customFormat="1" ht="12.75" customHeight="1">
      <c r="A17" s="27" t="s">
        <v>51</v>
      </c>
      <c r="B17" s="26">
        <v>2644434599</v>
      </c>
      <c r="C17" s="26">
        <v>861094830</v>
      </c>
      <c r="D17" s="26">
        <v>0</v>
      </c>
      <c r="E17" s="26">
        <v>0</v>
      </c>
      <c r="F17" s="26">
        <v>0</v>
      </c>
      <c r="G17" s="26">
        <v>365108</v>
      </c>
      <c r="H17" s="26">
        <v>1782974661</v>
      </c>
      <c r="I17" s="15"/>
      <c r="J17" s="18" t="s">
        <v>50</v>
      </c>
      <c r="K17" s="19"/>
      <c r="L17" s="18"/>
      <c r="M17" s="18"/>
    </row>
    <row r="18" spans="1:13" s="14" customFormat="1" ht="12.75" customHeight="1">
      <c r="A18" s="27" t="s">
        <v>49</v>
      </c>
      <c r="B18" s="26">
        <v>485380335</v>
      </c>
      <c r="C18" s="26">
        <v>1248808</v>
      </c>
      <c r="D18" s="26">
        <v>0</v>
      </c>
      <c r="E18" s="26">
        <v>0</v>
      </c>
      <c r="F18" s="26">
        <v>60964190</v>
      </c>
      <c r="G18" s="26">
        <v>6713511</v>
      </c>
      <c r="H18" s="26">
        <v>416453826</v>
      </c>
      <c r="I18" s="15"/>
      <c r="J18" s="18" t="s">
        <v>48</v>
      </c>
      <c r="K18" s="19"/>
      <c r="L18" s="18"/>
      <c r="M18" s="18"/>
    </row>
    <row r="19" spans="1:13" s="14" customFormat="1" ht="12.75" customHeight="1">
      <c r="A19" s="27" t="s">
        <v>47</v>
      </c>
      <c r="B19" s="26">
        <v>5653445034</v>
      </c>
      <c r="C19" s="26">
        <v>1441290551</v>
      </c>
      <c r="D19" s="26">
        <v>0</v>
      </c>
      <c r="E19" s="26">
        <v>0</v>
      </c>
      <c r="F19" s="26">
        <v>602906104</v>
      </c>
      <c r="G19" s="26">
        <v>6936801</v>
      </c>
      <c r="H19" s="26">
        <v>3602311578</v>
      </c>
      <c r="I19" s="15"/>
      <c r="J19" s="18" t="s">
        <v>46</v>
      </c>
      <c r="K19" s="19"/>
      <c r="L19" s="18"/>
      <c r="M19" s="18"/>
    </row>
    <row r="20" spans="1:13" s="14" customFormat="1" ht="12.75" customHeight="1">
      <c r="A20" s="27" t="s">
        <v>45</v>
      </c>
      <c r="B20" s="26">
        <v>935785766</v>
      </c>
      <c r="C20" s="26">
        <v>603291587</v>
      </c>
      <c r="D20" s="26">
        <v>0</v>
      </c>
      <c r="E20" s="26">
        <v>0</v>
      </c>
      <c r="F20" s="26">
        <v>205472626</v>
      </c>
      <c r="G20" s="26">
        <v>66479</v>
      </c>
      <c r="H20" s="26">
        <v>126955074</v>
      </c>
      <c r="I20" s="15"/>
      <c r="J20" s="18" t="s">
        <v>44</v>
      </c>
      <c r="K20" s="19"/>
      <c r="L20" s="18"/>
      <c r="M20" s="18"/>
    </row>
    <row r="21" spans="1:13" s="14" customFormat="1" ht="12.75" customHeight="1">
      <c r="A21" s="27" t="s">
        <v>43</v>
      </c>
      <c r="B21" s="26">
        <v>1005112182</v>
      </c>
      <c r="C21" s="26">
        <v>620332749</v>
      </c>
      <c r="D21" s="26">
        <v>0</v>
      </c>
      <c r="E21" s="26">
        <v>0</v>
      </c>
      <c r="F21" s="26">
        <v>344458594</v>
      </c>
      <c r="G21" s="26">
        <v>782</v>
      </c>
      <c r="H21" s="26">
        <v>40320057</v>
      </c>
      <c r="I21" s="15"/>
      <c r="J21" s="18" t="s">
        <v>42</v>
      </c>
      <c r="K21" s="19"/>
      <c r="L21" s="18"/>
      <c r="M21" s="18"/>
    </row>
    <row r="22" spans="1:13" s="14" customFormat="1" ht="12.75" customHeight="1">
      <c r="A22" s="27" t="s">
        <v>41</v>
      </c>
      <c r="B22" s="26">
        <v>1036230495</v>
      </c>
      <c r="C22" s="26">
        <v>800344207</v>
      </c>
      <c r="D22" s="26">
        <v>0</v>
      </c>
      <c r="E22" s="26">
        <v>0</v>
      </c>
      <c r="F22" s="26">
        <v>29227338</v>
      </c>
      <c r="G22" s="26">
        <v>0</v>
      </c>
      <c r="H22" s="26">
        <v>206658950</v>
      </c>
      <c r="I22" s="15"/>
      <c r="J22" s="18" t="s">
        <v>40</v>
      </c>
      <c r="K22" s="19"/>
      <c r="L22" s="18"/>
      <c r="M22" s="18"/>
    </row>
    <row r="23" spans="1:13" s="14" customFormat="1" ht="12.75" customHeight="1">
      <c r="A23" s="27" t="s">
        <v>39</v>
      </c>
      <c r="B23" s="26">
        <v>6729874554</v>
      </c>
      <c r="C23" s="26">
        <v>234059561</v>
      </c>
      <c r="D23" s="26">
        <v>0</v>
      </c>
      <c r="E23" s="26">
        <v>0</v>
      </c>
      <c r="F23" s="26">
        <v>1105051695</v>
      </c>
      <c r="G23" s="26">
        <v>4302579</v>
      </c>
      <c r="H23" s="26">
        <v>5386460719</v>
      </c>
      <c r="I23" s="15"/>
      <c r="J23" s="18" t="s">
        <v>38</v>
      </c>
      <c r="K23" s="19"/>
      <c r="L23" s="18"/>
      <c r="M23" s="18"/>
    </row>
    <row r="24" spans="1:13" s="14" customFormat="1" ht="12.75" customHeight="1">
      <c r="A24" s="27" t="s">
        <v>37</v>
      </c>
      <c r="B24" s="26">
        <v>2104276974</v>
      </c>
      <c r="C24" s="26">
        <v>1670478161</v>
      </c>
      <c r="D24" s="26">
        <v>0</v>
      </c>
      <c r="E24" s="26">
        <v>0</v>
      </c>
      <c r="F24" s="26">
        <v>428754210</v>
      </c>
      <c r="G24" s="26">
        <v>187859</v>
      </c>
      <c r="H24" s="26">
        <v>4856744</v>
      </c>
      <c r="I24" s="15"/>
      <c r="J24" s="18" t="s">
        <v>36</v>
      </c>
      <c r="K24" s="19"/>
      <c r="L24" s="18"/>
      <c r="M24" s="18"/>
    </row>
    <row r="25" spans="1:13" s="14" customFormat="1" ht="12.75" customHeight="1">
      <c r="A25" s="23" t="s">
        <v>35</v>
      </c>
      <c r="B25" s="21">
        <v>2411753052</v>
      </c>
      <c r="C25" s="21">
        <v>286995588</v>
      </c>
      <c r="D25" s="21">
        <v>0</v>
      </c>
      <c r="E25" s="21">
        <v>0</v>
      </c>
      <c r="F25" s="21">
        <v>0</v>
      </c>
      <c r="G25" s="21">
        <v>129172738</v>
      </c>
      <c r="H25" s="21">
        <v>1995584726</v>
      </c>
      <c r="I25" s="15"/>
      <c r="J25" s="20" t="s">
        <v>34</v>
      </c>
      <c r="K25" s="19"/>
      <c r="L25" s="18"/>
      <c r="M25" s="18"/>
    </row>
    <row r="26" spans="1:13" s="14" customFormat="1" ht="12.75" customHeight="1">
      <c r="A26" s="23" t="s">
        <v>33</v>
      </c>
      <c r="B26" s="21">
        <v>11680807141</v>
      </c>
      <c r="C26" s="21">
        <v>617394917</v>
      </c>
      <c r="D26" s="21">
        <v>0</v>
      </c>
      <c r="E26" s="21">
        <v>0</v>
      </c>
      <c r="F26" s="21">
        <v>1076173342</v>
      </c>
      <c r="G26" s="21">
        <v>285984802</v>
      </c>
      <c r="H26" s="21">
        <v>9701254080</v>
      </c>
      <c r="I26" s="15"/>
      <c r="J26" s="20" t="s">
        <v>32</v>
      </c>
      <c r="K26" s="19"/>
      <c r="L26" s="18"/>
      <c r="M26" s="18"/>
    </row>
    <row r="27" spans="1:13" s="14" customFormat="1" ht="12.75" customHeight="1">
      <c r="A27" s="27" t="s">
        <v>31</v>
      </c>
      <c r="B27" s="26">
        <v>9723713532</v>
      </c>
      <c r="C27" s="26">
        <v>37168039</v>
      </c>
      <c r="D27" s="26">
        <v>0</v>
      </c>
      <c r="E27" s="26">
        <v>0</v>
      </c>
      <c r="F27" s="26">
        <v>8072500</v>
      </c>
      <c r="G27" s="26">
        <v>0</v>
      </c>
      <c r="H27" s="26">
        <v>9678472993</v>
      </c>
      <c r="I27" s="15"/>
      <c r="J27" s="18" t="s">
        <v>30</v>
      </c>
      <c r="K27" s="19"/>
      <c r="L27" s="18"/>
      <c r="M27" s="18"/>
    </row>
    <row r="28" spans="1:13" s="14" customFormat="1" ht="12.75" customHeight="1">
      <c r="A28" s="27" t="s">
        <v>29</v>
      </c>
      <c r="B28" s="26">
        <v>1111686401</v>
      </c>
      <c r="C28" s="26">
        <v>179110970</v>
      </c>
      <c r="D28" s="26">
        <v>0</v>
      </c>
      <c r="E28" s="26">
        <v>0</v>
      </c>
      <c r="F28" s="26">
        <v>738703803</v>
      </c>
      <c r="G28" s="26">
        <v>193862946</v>
      </c>
      <c r="H28" s="26">
        <v>8682</v>
      </c>
      <c r="I28" s="15"/>
      <c r="J28" s="18" t="s">
        <v>28</v>
      </c>
      <c r="K28" s="19"/>
      <c r="L28" s="18"/>
      <c r="M28" s="18"/>
    </row>
    <row r="29" spans="1:13" s="24" customFormat="1" ht="12.75" customHeight="1">
      <c r="A29" s="27" t="s">
        <v>27</v>
      </c>
      <c r="B29" s="26">
        <v>419808412</v>
      </c>
      <c r="C29" s="26">
        <v>373993212</v>
      </c>
      <c r="D29" s="26">
        <v>0</v>
      </c>
      <c r="E29" s="26">
        <v>0</v>
      </c>
      <c r="F29" s="26">
        <v>0</v>
      </c>
      <c r="G29" s="26">
        <v>30900890</v>
      </c>
      <c r="H29" s="26">
        <v>14914310</v>
      </c>
      <c r="I29" s="15"/>
      <c r="J29" s="18" t="s">
        <v>26</v>
      </c>
      <c r="K29" s="25"/>
      <c r="L29" s="20"/>
      <c r="M29" s="20"/>
    </row>
    <row r="30" spans="1:13" s="14" customFormat="1" ht="12.75" customHeight="1">
      <c r="A30" s="27" t="s">
        <v>25</v>
      </c>
      <c r="B30" s="26">
        <v>363936005</v>
      </c>
      <c r="C30" s="26">
        <v>27122696</v>
      </c>
      <c r="D30" s="26">
        <v>0</v>
      </c>
      <c r="E30" s="26">
        <v>0</v>
      </c>
      <c r="F30" s="26">
        <v>329255190</v>
      </c>
      <c r="G30" s="26">
        <v>29738</v>
      </c>
      <c r="H30" s="26">
        <v>7528381</v>
      </c>
      <c r="I30" s="15"/>
      <c r="J30" s="18" t="s">
        <v>24</v>
      </c>
      <c r="K30" s="19"/>
      <c r="L30" s="18"/>
      <c r="M30" s="18"/>
    </row>
    <row r="31" spans="1:13" s="14" customFormat="1" ht="12.75" customHeight="1">
      <c r="A31" s="27" t="s">
        <v>23</v>
      </c>
      <c r="B31" s="26">
        <v>61662791</v>
      </c>
      <c r="C31" s="26">
        <v>0</v>
      </c>
      <c r="D31" s="26">
        <v>0</v>
      </c>
      <c r="E31" s="26">
        <v>0</v>
      </c>
      <c r="F31" s="26">
        <v>141849</v>
      </c>
      <c r="G31" s="26">
        <v>61191228</v>
      </c>
      <c r="H31" s="26">
        <v>329714</v>
      </c>
      <c r="I31" s="15"/>
      <c r="J31" s="18" t="s">
        <v>22</v>
      </c>
      <c r="K31" s="19"/>
      <c r="L31" s="18"/>
      <c r="M31" s="18"/>
    </row>
    <row r="32" spans="1:13" s="24" customFormat="1" ht="12.75" customHeight="1">
      <c r="A32" s="23" t="s">
        <v>21</v>
      </c>
      <c r="B32" s="21">
        <v>711169446</v>
      </c>
      <c r="C32" s="21">
        <v>613333920</v>
      </c>
      <c r="D32" s="21">
        <v>0</v>
      </c>
      <c r="E32" s="21">
        <v>0</v>
      </c>
      <c r="F32" s="21">
        <v>108271</v>
      </c>
      <c r="G32" s="21">
        <v>76056162</v>
      </c>
      <c r="H32" s="21">
        <v>21671093</v>
      </c>
      <c r="I32" s="15"/>
      <c r="J32" s="20" t="s">
        <v>20</v>
      </c>
      <c r="K32" s="25"/>
      <c r="L32" s="20"/>
      <c r="M32" s="20"/>
    </row>
    <row r="33" spans="1:13" s="14" customFormat="1" ht="12.75" customHeight="1">
      <c r="A33" s="23" t="s">
        <v>19</v>
      </c>
      <c r="B33" s="21">
        <v>822087909</v>
      </c>
      <c r="C33" s="21">
        <v>72541034</v>
      </c>
      <c r="D33" s="21">
        <v>171577305</v>
      </c>
      <c r="E33" s="21">
        <v>44828</v>
      </c>
      <c r="F33" s="21">
        <v>30719135</v>
      </c>
      <c r="G33" s="21">
        <v>15359</v>
      </c>
      <c r="H33" s="21">
        <v>547190248</v>
      </c>
      <c r="I33" s="15"/>
      <c r="J33" s="20" t="s">
        <v>18</v>
      </c>
      <c r="K33" s="19"/>
      <c r="L33" s="18"/>
      <c r="M33" s="18"/>
    </row>
    <row r="34" spans="1:13" s="14" customFormat="1" ht="12.75" customHeight="1">
      <c r="A34" s="22" t="s">
        <v>17</v>
      </c>
      <c r="B34" s="21">
        <v>883824683</v>
      </c>
      <c r="C34" s="21">
        <v>85047653</v>
      </c>
      <c r="D34" s="21">
        <v>0</v>
      </c>
      <c r="E34" s="21">
        <v>0</v>
      </c>
      <c r="F34" s="21">
        <v>105375945</v>
      </c>
      <c r="G34" s="21">
        <v>27857703</v>
      </c>
      <c r="H34" s="21">
        <v>665543382</v>
      </c>
      <c r="I34" s="15"/>
      <c r="J34" s="20" t="s">
        <v>16</v>
      </c>
      <c r="K34" s="19"/>
      <c r="L34" s="18"/>
      <c r="M34" s="18"/>
    </row>
    <row r="35" spans="1:13" s="14" customFormat="1" ht="21.75" customHeight="1">
      <c r="A35" s="17"/>
      <c r="B35" s="16" t="s">
        <v>15</v>
      </c>
      <c r="C35" s="16" t="s">
        <v>14</v>
      </c>
      <c r="D35" s="16" t="s">
        <v>13</v>
      </c>
      <c r="E35" s="16" t="s">
        <v>12</v>
      </c>
      <c r="F35" s="16" t="s">
        <v>11</v>
      </c>
      <c r="G35" s="16" t="s">
        <v>10</v>
      </c>
      <c r="H35" s="16" t="s">
        <v>9</v>
      </c>
      <c r="I35" s="15"/>
    </row>
    <row r="36" spans="1:13" s="14" customFormat="1" ht="9.9499999999999993" customHeight="1">
      <c r="A36" s="1765" t="s">
        <v>8</v>
      </c>
      <c r="B36" s="1766"/>
      <c r="C36" s="1766"/>
      <c r="D36" s="1766"/>
      <c r="E36" s="1766"/>
      <c r="F36" s="1766"/>
      <c r="G36" s="1766"/>
      <c r="H36" s="1766"/>
      <c r="I36" s="15"/>
    </row>
    <row r="37" spans="1:13" s="12" customFormat="1" ht="9.75" customHeight="1">
      <c r="A37" s="1762" t="s">
        <v>7</v>
      </c>
      <c r="B37" s="1457"/>
      <c r="C37" s="1457"/>
      <c r="D37" s="1457"/>
      <c r="E37" s="1457"/>
      <c r="F37" s="1457"/>
      <c r="G37" s="1457"/>
      <c r="H37" s="1457"/>
      <c r="I37" s="13"/>
    </row>
    <row r="38" spans="1:13" s="12" customFormat="1" ht="9.75" customHeight="1">
      <c r="A38" s="1763" t="s">
        <v>6</v>
      </c>
      <c r="B38" s="1401"/>
      <c r="C38" s="1401"/>
      <c r="D38" s="1401"/>
      <c r="E38" s="1401"/>
      <c r="F38" s="1401"/>
      <c r="G38" s="1401"/>
      <c r="H38" s="1401"/>
      <c r="I38" s="13"/>
    </row>
    <row r="39" spans="1:13" s="4" customFormat="1" ht="9.75" customHeight="1">
      <c r="A39" s="1764" t="s">
        <v>5</v>
      </c>
      <c r="B39" s="1764"/>
      <c r="C39" s="1764"/>
      <c r="D39" s="1764"/>
      <c r="E39" s="1764"/>
      <c r="F39" s="1764"/>
      <c r="G39" s="1764"/>
      <c r="H39" s="1764"/>
      <c r="I39" s="11"/>
      <c r="J39" s="11"/>
    </row>
    <row r="40" spans="1:13" s="9" customFormat="1" ht="9.75" customHeight="1">
      <c r="A40" s="1764" t="s">
        <v>4</v>
      </c>
      <c r="B40" s="1764"/>
      <c r="C40" s="1764"/>
      <c r="D40" s="1764"/>
      <c r="E40" s="1764"/>
      <c r="F40" s="1764"/>
      <c r="G40" s="1764"/>
      <c r="H40" s="1764"/>
      <c r="I40" s="10"/>
      <c r="J40" s="10"/>
    </row>
    <row r="41" spans="1:13" s="4" customFormat="1" ht="12.75">
      <c r="A41" s="3"/>
      <c r="B41" s="3"/>
      <c r="C41" s="3"/>
      <c r="D41" s="3"/>
      <c r="E41" s="3"/>
      <c r="F41" s="3"/>
      <c r="G41" s="3"/>
      <c r="H41" s="3"/>
      <c r="I41" s="3"/>
      <c r="J41" s="3"/>
    </row>
    <row r="42" spans="1:13" s="4" customFormat="1" ht="12.75" customHeight="1">
      <c r="A42" s="8" t="s">
        <v>3</v>
      </c>
      <c r="B42" s="5"/>
      <c r="C42" s="5"/>
      <c r="D42" s="5"/>
      <c r="E42" s="5"/>
      <c r="F42" s="5"/>
      <c r="G42" s="5"/>
      <c r="H42" s="5"/>
      <c r="I42" s="7"/>
      <c r="J42" s="7"/>
    </row>
    <row r="43" spans="1:13" s="4" customFormat="1" ht="12.75">
      <c r="A43" s="6" t="s">
        <v>2</v>
      </c>
      <c r="B43" s="5"/>
      <c r="C43" s="5"/>
      <c r="D43" s="5"/>
      <c r="E43" s="5"/>
      <c r="F43" s="5"/>
      <c r="G43" s="5"/>
      <c r="H43" s="5"/>
      <c r="I43" s="3"/>
    </row>
    <row r="44" spans="1:13" s="4" customFormat="1" ht="12.75">
      <c r="A44" s="3"/>
      <c r="B44" s="3"/>
      <c r="C44" s="3"/>
      <c r="D44" s="3"/>
      <c r="E44" s="3"/>
      <c r="F44" s="3"/>
      <c r="G44" s="3"/>
      <c r="H44" s="3"/>
      <c r="I44" s="3"/>
    </row>
    <row r="45" spans="1:13" s="4" customFormat="1" ht="12.75">
      <c r="A45" s="3"/>
      <c r="B45" s="3"/>
      <c r="C45" s="3"/>
      <c r="D45" s="3"/>
      <c r="E45" s="3"/>
      <c r="F45" s="3"/>
      <c r="G45" s="3"/>
      <c r="H45" s="3"/>
      <c r="I45" s="3"/>
    </row>
    <row r="46" spans="1:13" s="4" customFormat="1" ht="12.75">
      <c r="A46" s="3"/>
      <c r="B46" s="3"/>
      <c r="C46" s="3"/>
      <c r="D46" s="3"/>
      <c r="E46" s="3"/>
      <c r="F46" s="3"/>
      <c r="G46" s="3"/>
      <c r="H46" s="3"/>
      <c r="I46" s="3"/>
    </row>
    <row r="47" spans="1:13" s="4" customFormat="1" ht="12.75">
      <c r="A47" s="3"/>
      <c r="B47" s="3"/>
      <c r="C47" s="3"/>
      <c r="D47" s="3"/>
      <c r="E47" s="3"/>
      <c r="F47" s="3"/>
      <c r="G47" s="3"/>
      <c r="H47" s="3"/>
      <c r="I47" s="3"/>
    </row>
    <row r="48" spans="1:13" s="4" customFormat="1" ht="12.75">
      <c r="A48" s="3"/>
      <c r="B48" s="3"/>
      <c r="C48" s="3"/>
      <c r="D48" s="3"/>
      <c r="E48" s="3"/>
      <c r="F48" s="3"/>
      <c r="G48" s="3"/>
      <c r="H48" s="3"/>
      <c r="I48" s="3"/>
    </row>
    <row r="49" spans="1:9" s="4" customFormat="1" ht="12.75">
      <c r="A49" s="3"/>
      <c r="B49" s="3"/>
      <c r="C49" s="3"/>
      <c r="D49" s="3"/>
      <c r="E49" s="3"/>
      <c r="F49" s="3"/>
      <c r="G49" s="3"/>
      <c r="H49" s="3"/>
      <c r="I49" s="3"/>
    </row>
    <row r="50" spans="1:9" s="4" customFormat="1" ht="12.75">
      <c r="A50" s="3"/>
      <c r="B50" s="3"/>
      <c r="C50" s="3"/>
      <c r="D50" s="3"/>
      <c r="E50" s="3"/>
      <c r="F50" s="3"/>
      <c r="G50" s="3"/>
      <c r="H50" s="3"/>
      <c r="I50" s="3"/>
    </row>
    <row r="51" spans="1:9" s="4" customFormat="1" ht="12.75">
      <c r="A51" s="3"/>
      <c r="B51" s="3"/>
      <c r="C51" s="3"/>
      <c r="D51" s="3"/>
      <c r="E51" s="3"/>
      <c r="F51" s="3"/>
      <c r="G51" s="3"/>
      <c r="H51" s="3"/>
      <c r="I51" s="3"/>
    </row>
    <row r="52" spans="1:9" s="4" customFormat="1" ht="12.75">
      <c r="A52" s="3"/>
      <c r="B52" s="3"/>
      <c r="C52" s="3"/>
      <c r="D52" s="3"/>
      <c r="E52" s="3"/>
      <c r="F52" s="3"/>
      <c r="G52" s="3"/>
      <c r="H52" s="3"/>
      <c r="I52" s="3"/>
    </row>
    <row r="53" spans="1:9" s="4" customFormat="1" ht="12.75">
      <c r="A53" s="3"/>
      <c r="B53" s="3"/>
      <c r="C53" s="3"/>
      <c r="D53" s="3"/>
      <c r="E53" s="3"/>
      <c r="F53" s="3"/>
      <c r="G53" s="3"/>
      <c r="H53" s="3"/>
      <c r="I53" s="3"/>
    </row>
    <row r="54" spans="1:9" s="4" customFormat="1" ht="12.75">
      <c r="A54" s="3"/>
      <c r="B54" s="3"/>
      <c r="C54" s="3"/>
      <c r="D54" s="3"/>
      <c r="E54" s="3"/>
      <c r="F54" s="3"/>
      <c r="G54" s="3"/>
      <c r="H54" s="3"/>
      <c r="I54" s="3"/>
    </row>
    <row r="55" spans="1:9" s="4" customFormat="1" ht="12.75">
      <c r="A55" s="3"/>
      <c r="B55" s="3"/>
      <c r="C55" s="3"/>
      <c r="D55" s="3"/>
      <c r="E55" s="3"/>
      <c r="F55" s="3"/>
      <c r="G55" s="3"/>
      <c r="H55" s="3"/>
      <c r="I55" s="3"/>
    </row>
    <row r="56" spans="1:9" s="4" customFormat="1" ht="12.75">
      <c r="A56" s="3"/>
      <c r="B56" s="3"/>
      <c r="C56" s="3"/>
      <c r="D56" s="3"/>
      <c r="E56" s="3"/>
      <c r="F56" s="3"/>
      <c r="G56" s="3"/>
      <c r="H56" s="3"/>
      <c r="I56" s="3"/>
    </row>
    <row r="57" spans="1:9" s="4" customFormat="1" ht="12.75">
      <c r="A57" s="3"/>
      <c r="B57" s="3"/>
      <c r="C57" s="3"/>
      <c r="D57" s="3"/>
      <c r="E57" s="3"/>
      <c r="F57" s="3"/>
      <c r="G57" s="3"/>
      <c r="H57" s="3"/>
      <c r="I57" s="3"/>
    </row>
    <row r="58" spans="1:9" s="4" customFormat="1" ht="12.75">
      <c r="A58" s="3"/>
      <c r="B58" s="3"/>
      <c r="C58" s="3"/>
      <c r="D58" s="3"/>
      <c r="E58" s="3"/>
      <c r="F58" s="3"/>
      <c r="G58" s="3"/>
      <c r="H58" s="3"/>
      <c r="I58" s="3"/>
    </row>
    <row r="59" spans="1:9" s="4" customFormat="1" ht="12.75">
      <c r="A59" s="3"/>
      <c r="B59" s="3"/>
      <c r="C59" s="3"/>
      <c r="D59" s="3"/>
      <c r="E59" s="3"/>
      <c r="F59" s="3"/>
      <c r="G59" s="3"/>
      <c r="H59" s="3"/>
      <c r="I59" s="3"/>
    </row>
    <row r="60" spans="1:9" s="4" customFormat="1" ht="12.75">
      <c r="A60" s="3"/>
      <c r="B60" s="3"/>
      <c r="C60" s="3"/>
      <c r="D60" s="3"/>
      <c r="E60" s="3"/>
      <c r="F60" s="3"/>
      <c r="G60" s="3"/>
      <c r="H60" s="3"/>
      <c r="I60" s="3"/>
    </row>
    <row r="61" spans="1:9" s="4" customFormat="1" ht="12.75">
      <c r="A61" s="3"/>
      <c r="B61" s="3"/>
      <c r="C61" s="3"/>
      <c r="D61" s="3"/>
      <c r="E61" s="3"/>
      <c r="F61" s="3"/>
      <c r="G61" s="3"/>
      <c r="H61" s="3"/>
      <c r="I61" s="3"/>
    </row>
    <row r="62" spans="1:9" s="4" customFormat="1" ht="12.75">
      <c r="A62" s="3"/>
      <c r="B62" s="3"/>
      <c r="C62" s="3"/>
      <c r="D62" s="3"/>
      <c r="E62" s="3"/>
      <c r="F62" s="3"/>
      <c r="G62" s="3"/>
      <c r="H62" s="3"/>
      <c r="I62" s="3"/>
    </row>
    <row r="63" spans="1:9" s="4" customFormat="1" ht="12.75">
      <c r="A63" s="3"/>
      <c r="B63" s="3"/>
      <c r="C63" s="3"/>
      <c r="D63" s="3"/>
      <c r="E63" s="3"/>
      <c r="F63" s="3"/>
      <c r="G63" s="3"/>
      <c r="H63" s="3"/>
      <c r="I63" s="3"/>
    </row>
    <row r="64" spans="1:9" s="4" customFormat="1" ht="12.75">
      <c r="A64" s="3"/>
      <c r="B64" s="3"/>
      <c r="C64" s="3"/>
      <c r="D64" s="3"/>
      <c r="E64" s="3"/>
      <c r="F64" s="3"/>
      <c r="G64" s="3"/>
      <c r="H64" s="3"/>
      <c r="I64" s="3"/>
    </row>
    <row r="65" spans="1:9" s="4" customFormat="1" ht="12.75">
      <c r="A65" s="3"/>
      <c r="B65" s="3"/>
      <c r="C65" s="3"/>
      <c r="D65" s="3"/>
      <c r="E65" s="3"/>
      <c r="F65" s="3"/>
      <c r="G65" s="3"/>
      <c r="H65" s="3"/>
      <c r="I65" s="3"/>
    </row>
    <row r="66" spans="1:9" s="4" customFormat="1" ht="12.75">
      <c r="A66" s="3"/>
      <c r="B66" s="3"/>
      <c r="C66" s="3"/>
      <c r="D66" s="3"/>
      <c r="E66" s="3"/>
      <c r="F66" s="3"/>
      <c r="G66" s="3"/>
      <c r="H66" s="3"/>
      <c r="I66" s="3"/>
    </row>
    <row r="67" spans="1:9" s="4" customFormat="1" ht="12.75">
      <c r="A67" s="3"/>
      <c r="B67" s="3"/>
      <c r="C67" s="3"/>
      <c r="D67" s="3"/>
      <c r="E67" s="3"/>
      <c r="F67" s="3"/>
      <c r="G67" s="3"/>
      <c r="H67" s="3"/>
      <c r="I67" s="3"/>
    </row>
    <row r="68" spans="1:9" s="4" customFormat="1" ht="12.75">
      <c r="A68" s="3"/>
      <c r="B68" s="3"/>
      <c r="C68" s="3"/>
      <c r="D68" s="3"/>
      <c r="E68" s="3"/>
      <c r="F68" s="3"/>
      <c r="G68" s="3"/>
      <c r="H68" s="3"/>
      <c r="I68" s="3"/>
    </row>
    <row r="69" spans="1:9" s="4" customFormat="1" ht="12.75">
      <c r="A69" s="3"/>
      <c r="B69" s="3"/>
      <c r="C69" s="3"/>
      <c r="D69" s="3"/>
      <c r="E69" s="3"/>
      <c r="F69" s="3"/>
      <c r="G69" s="3"/>
      <c r="H69" s="3"/>
      <c r="I69" s="3"/>
    </row>
    <row r="70" spans="1:9" s="4" customFormat="1" ht="12.75">
      <c r="A70" s="3"/>
      <c r="B70" s="3"/>
      <c r="C70" s="3"/>
      <c r="D70" s="3"/>
      <c r="E70" s="3"/>
      <c r="F70" s="3"/>
      <c r="G70" s="3"/>
      <c r="H70" s="3"/>
      <c r="I70" s="3"/>
    </row>
    <row r="71" spans="1:9" s="4" customFormat="1" ht="12.75">
      <c r="A71" s="3"/>
      <c r="B71" s="3"/>
      <c r="C71" s="3"/>
      <c r="D71" s="3"/>
      <c r="E71" s="3"/>
      <c r="F71" s="3"/>
      <c r="G71" s="3"/>
      <c r="H71" s="3"/>
      <c r="I71" s="3"/>
    </row>
    <row r="72" spans="1:9" s="4" customFormat="1" ht="12.75">
      <c r="A72" s="3"/>
      <c r="B72" s="3"/>
      <c r="C72" s="3"/>
      <c r="D72" s="3"/>
      <c r="E72" s="3"/>
      <c r="F72" s="3"/>
      <c r="G72" s="3"/>
      <c r="H72" s="3"/>
      <c r="I72" s="3"/>
    </row>
    <row r="73" spans="1:9" s="4" customFormat="1" ht="12.75">
      <c r="A73" s="3"/>
      <c r="B73" s="3"/>
      <c r="C73" s="3"/>
      <c r="D73" s="3"/>
      <c r="E73" s="3"/>
      <c r="F73" s="3"/>
      <c r="G73" s="3"/>
      <c r="H73" s="3"/>
      <c r="I73" s="3"/>
    </row>
    <row r="74" spans="1:9" s="4" customFormat="1" ht="12.75">
      <c r="A74" s="3"/>
      <c r="B74" s="3"/>
      <c r="C74" s="3"/>
      <c r="D74" s="3"/>
      <c r="E74" s="3"/>
      <c r="F74" s="3"/>
      <c r="G74" s="3"/>
      <c r="H74" s="3"/>
      <c r="I74" s="3"/>
    </row>
    <row r="75" spans="1:9" s="4" customFormat="1" ht="12.75">
      <c r="A75" s="3"/>
      <c r="B75" s="3"/>
      <c r="C75" s="3"/>
      <c r="D75" s="3"/>
      <c r="E75" s="3"/>
      <c r="F75" s="3"/>
      <c r="G75" s="3"/>
      <c r="H75" s="3"/>
      <c r="I75" s="3"/>
    </row>
    <row r="76" spans="1:9" s="4" customFormat="1" ht="12.75">
      <c r="A76" s="3"/>
      <c r="B76" s="3"/>
      <c r="C76" s="3"/>
      <c r="D76" s="3"/>
      <c r="E76" s="3"/>
      <c r="F76" s="3"/>
      <c r="G76" s="3"/>
      <c r="H76" s="3"/>
      <c r="I76" s="3"/>
    </row>
    <row r="77" spans="1:9" s="4" customFormat="1" ht="12.75">
      <c r="A77" s="3"/>
      <c r="B77" s="3"/>
      <c r="C77" s="3"/>
      <c r="D77" s="3"/>
      <c r="E77" s="3"/>
      <c r="F77" s="3"/>
      <c r="G77" s="3"/>
      <c r="H77" s="3"/>
      <c r="I77" s="3"/>
    </row>
    <row r="78" spans="1:9" s="4" customFormat="1" ht="12.75">
      <c r="A78" s="3"/>
      <c r="B78" s="3"/>
      <c r="C78" s="3"/>
      <c r="D78" s="3"/>
      <c r="E78" s="3"/>
      <c r="F78" s="3"/>
      <c r="G78" s="3"/>
      <c r="H78" s="3"/>
      <c r="I78" s="3"/>
    </row>
    <row r="79" spans="1:9" s="4" customFormat="1" ht="12.75">
      <c r="A79" s="3"/>
      <c r="B79" s="3"/>
      <c r="C79" s="3"/>
      <c r="D79" s="3"/>
      <c r="E79" s="3"/>
      <c r="F79" s="3"/>
      <c r="G79" s="3"/>
      <c r="H79" s="3"/>
      <c r="I79" s="3"/>
    </row>
    <row r="80" spans="1:9" s="4" customFormat="1" ht="12.75">
      <c r="A80" s="3"/>
      <c r="B80" s="3"/>
      <c r="C80" s="3"/>
      <c r="D80" s="3"/>
      <c r="E80" s="3"/>
      <c r="F80" s="3"/>
      <c r="G80" s="3"/>
      <c r="H80" s="3"/>
      <c r="I80" s="3"/>
    </row>
    <row r="81" spans="1:9" s="4" customFormat="1" ht="12.75">
      <c r="A81" s="3"/>
      <c r="B81" s="3"/>
      <c r="C81" s="3"/>
      <c r="D81" s="3"/>
      <c r="E81" s="3"/>
      <c r="F81" s="3"/>
      <c r="G81" s="3"/>
      <c r="H81" s="3"/>
      <c r="I81" s="3"/>
    </row>
    <row r="82" spans="1:9" s="4" customFormat="1" ht="12.75">
      <c r="A82" s="3"/>
      <c r="B82" s="3"/>
      <c r="C82" s="3"/>
      <c r="D82" s="3"/>
      <c r="E82" s="3"/>
      <c r="F82" s="3"/>
      <c r="G82" s="3"/>
      <c r="H82" s="3"/>
      <c r="I82" s="3"/>
    </row>
    <row r="83" spans="1:9" s="4" customFormat="1" ht="12.75">
      <c r="A83" s="3"/>
      <c r="B83" s="3"/>
      <c r="C83" s="3"/>
      <c r="D83" s="3"/>
      <c r="E83" s="3"/>
      <c r="F83" s="3"/>
      <c r="G83" s="3"/>
      <c r="H83" s="3"/>
      <c r="I83" s="3"/>
    </row>
    <row r="84" spans="1:9" s="4" customFormat="1" ht="12.75">
      <c r="A84" s="3"/>
      <c r="B84" s="3"/>
      <c r="C84" s="3"/>
      <c r="D84" s="3"/>
      <c r="E84" s="3"/>
      <c r="F84" s="3"/>
      <c r="G84" s="3"/>
      <c r="H84" s="3"/>
      <c r="I84" s="3"/>
    </row>
    <row r="85" spans="1:9" s="4" customFormat="1" ht="12.75">
      <c r="A85" s="3"/>
      <c r="B85" s="3"/>
      <c r="C85" s="3"/>
      <c r="D85" s="3"/>
      <c r="E85" s="3"/>
      <c r="F85" s="3"/>
      <c r="G85" s="3"/>
      <c r="H85" s="3"/>
      <c r="I85" s="3"/>
    </row>
    <row r="86" spans="1:9" s="4" customFormat="1" ht="12.75">
      <c r="A86" s="3"/>
      <c r="B86" s="3"/>
      <c r="C86" s="3"/>
      <c r="D86" s="3"/>
      <c r="E86" s="3"/>
      <c r="F86" s="3"/>
      <c r="G86" s="3"/>
      <c r="H86" s="3"/>
      <c r="I86" s="3"/>
    </row>
    <row r="87" spans="1:9" s="4" customFormat="1" ht="12.75">
      <c r="A87" s="3"/>
      <c r="B87" s="3"/>
      <c r="C87" s="3"/>
      <c r="D87" s="3"/>
      <c r="E87" s="3"/>
      <c r="F87" s="3"/>
      <c r="G87" s="3"/>
      <c r="H87" s="3"/>
      <c r="I87" s="3"/>
    </row>
    <row r="88" spans="1:9" s="4" customFormat="1" ht="12.75">
      <c r="A88" s="3"/>
      <c r="B88" s="3"/>
      <c r="C88" s="3"/>
      <c r="D88" s="3"/>
      <c r="E88" s="3"/>
      <c r="F88" s="3"/>
      <c r="G88" s="3"/>
      <c r="H88" s="3"/>
      <c r="I88" s="3"/>
    </row>
    <row r="89" spans="1:9" s="4" customFormat="1" ht="12.75">
      <c r="A89" s="3"/>
      <c r="B89" s="3"/>
      <c r="C89" s="3"/>
      <c r="D89" s="3"/>
      <c r="E89" s="3"/>
      <c r="F89" s="3"/>
      <c r="G89" s="3"/>
      <c r="H89" s="3"/>
      <c r="I89" s="3"/>
    </row>
    <row r="90" spans="1:9" s="4" customFormat="1" ht="12.75">
      <c r="A90" s="3"/>
      <c r="B90" s="3"/>
      <c r="C90" s="3"/>
      <c r="D90" s="3"/>
      <c r="E90" s="3"/>
      <c r="F90" s="3"/>
      <c r="G90" s="3"/>
      <c r="H90" s="3"/>
      <c r="I90" s="3"/>
    </row>
    <row r="91" spans="1:9" s="4" customFormat="1" ht="12.75">
      <c r="A91" s="3"/>
      <c r="B91" s="3"/>
      <c r="C91" s="3"/>
      <c r="D91" s="3"/>
      <c r="E91" s="3"/>
      <c r="F91" s="3"/>
      <c r="G91" s="3"/>
      <c r="H91" s="3"/>
      <c r="I91" s="3"/>
    </row>
    <row r="92" spans="1:9" s="4" customFormat="1" ht="12.75">
      <c r="A92" s="3"/>
      <c r="B92" s="3"/>
      <c r="C92" s="3"/>
      <c r="D92" s="3"/>
      <c r="E92" s="3"/>
      <c r="F92" s="3"/>
      <c r="G92" s="3"/>
      <c r="H92" s="3"/>
      <c r="I92" s="3"/>
    </row>
    <row r="93" spans="1:9" s="4" customFormat="1" ht="12.75">
      <c r="A93" s="3"/>
      <c r="B93" s="3"/>
      <c r="C93" s="3"/>
      <c r="D93" s="3"/>
      <c r="E93" s="3"/>
      <c r="F93" s="3"/>
      <c r="G93" s="3"/>
      <c r="H93" s="3"/>
      <c r="I93" s="3"/>
    </row>
    <row r="94" spans="1:9" s="4" customFormat="1" ht="12.75">
      <c r="A94" s="3"/>
      <c r="B94" s="3"/>
      <c r="C94" s="3"/>
      <c r="D94" s="3"/>
      <c r="E94" s="3"/>
      <c r="F94" s="3"/>
      <c r="G94" s="3"/>
      <c r="H94" s="3"/>
      <c r="I94" s="3"/>
    </row>
    <row r="95" spans="1:9" s="4" customFormat="1" ht="12.75">
      <c r="A95" s="3"/>
      <c r="B95" s="3"/>
      <c r="C95" s="3"/>
      <c r="D95" s="3"/>
      <c r="E95" s="3"/>
      <c r="F95" s="3"/>
      <c r="G95" s="3"/>
      <c r="H95" s="3"/>
      <c r="I95" s="3"/>
    </row>
    <row r="96" spans="1:9" s="4" customFormat="1" ht="12.75">
      <c r="A96" s="3"/>
      <c r="B96" s="3"/>
      <c r="C96" s="3"/>
      <c r="D96" s="3"/>
      <c r="E96" s="3"/>
      <c r="F96" s="3"/>
      <c r="G96" s="3"/>
      <c r="H96" s="3"/>
      <c r="I96" s="3"/>
    </row>
    <row r="97" spans="1:9" s="4" customFormat="1" ht="12.75">
      <c r="A97" s="3"/>
      <c r="B97" s="3"/>
      <c r="C97" s="3"/>
      <c r="D97" s="3"/>
      <c r="E97" s="3"/>
      <c r="F97" s="3"/>
      <c r="G97" s="3"/>
      <c r="H97" s="3"/>
      <c r="I97" s="3"/>
    </row>
    <row r="98" spans="1:9" s="4" customFormat="1" ht="12.75">
      <c r="A98" s="3"/>
      <c r="B98" s="3"/>
      <c r="C98" s="3"/>
      <c r="D98" s="3"/>
      <c r="E98" s="3"/>
      <c r="F98" s="3"/>
      <c r="G98" s="3"/>
      <c r="H98" s="3"/>
      <c r="I98" s="3"/>
    </row>
    <row r="99" spans="1:9" s="4" customFormat="1" ht="12.75">
      <c r="A99" s="3"/>
      <c r="B99" s="3"/>
      <c r="C99" s="3"/>
      <c r="D99" s="3"/>
      <c r="E99" s="3"/>
      <c r="F99" s="3"/>
      <c r="G99" s="3"/>
      <c r="H99" s="3"/>
      <c r="I99" s="3"/>
    </row>
    <row r="100" spans="1:9" s="4" customFormat="1" ht="12.75">
      <c r="A100" s="3"/>
      <c r="B100" s="3"/>
      <c r="C100" s="3"/>
      <c r="D100" s="3"/>
      <c r="E100" s="3"/>
      <c r="F100" s="3"/>
      <c r="G100" s="3"/>
      <c r="H100" s="3"/>
      <c r="I100" s="3"/>
    </row>
    <row r="101" spans="1:9" s="4" customFormat="1" ht="12.75">
      <c r="A101" s="3"/>
      <c r="B101" s="3"/>
      <c r="C101" s="3"/>
      <c r="D101" s="3"/>
      <c r="E101" s="3"/>
      <c r="F101" s="3"/>
      <c r="G101" s="3"/>
      <c r="H101" s="3"/>
      <c r="I101" s="3"/>
    </row>
    <row r="102" spans="1:9" s="4" customFormat="1" ht="12.75">
      <c r="A102" s="3"/>
      <c r="B102" s="3"/>
      <c r="C102" s="3"/>
      <c r="D102" s="3"/>
      <c r="E102" s="3"/>
      <c r="F102" s="3"/>
      <c r="G102" s="3"/>
      <c r="H102" s="3"/>
      <c r="I102" s="3"/>
    </row>
    <row r="103" spans="1:9" s="4" customFormat="1" ht="12.75">
      <c r="A103" s="3"/>
      <c r="B103" s="3"/>
      <c r="C103" s="3"/>
      <c r="D103" s="3"/>
      <c r="E103" s="3"/>
      <c r="F103" s="3"/>
      <c r="G103" s="3"/>
      <c r="H103" s="3"/>
      <c r="I103" s="3"/>
    </row>
    <row r="104" spans="1:9" ht="12.75">
      <c r="A104" s="3"/>
      <c r="B104" s="3"/>
      <c r="C104" s="3"/>
      <c r="D104" s="3"/>
      <c r="E104" s="3"/>
      <c r="F104" s="3"/>
      <c r="G104" s="3"/>
      <c r="H104" s="3"/>
      <c r="I104" s="3"/>
    </row>
    <row r="105" spans="1:9" ht="12.75">
      <c r="A105" s="3"/>
      <c r="B105" s="3"/>
      <c r="C105" s="3"/>
      <c r="D105" s="3"/>
      <c r="E105" s="3"/>
      <c r="F105" s="3"/>
      <c r="G105" s="3"/>
      <c r="H105" s="3"/>
      <c r="I105" s="3"/>
    </row>
    <row r="106" spans="1:9" ht="12.75">
      <c r="A106" s="3"/>
      <c r="B106" s="3"/>
      <c r="C106" s="3"/>
      <c r="D106" s="3"/>
      <c r="E106" s="3"/>
      <c r="F106" s="3"/>
      <c r="G106" s="3"/>
      <c r="H106" s="3"/>
      <c r="I106" s="3"/>
    </row>
    <row r="107" spans="1:9" ht="12.75">
      <c r="A107" s="3"/>
      <c r="B107" s="3"/>
      <c r="C107" s="3"/>
      <c r="D107" s="3"/>
      <c r="E107" s="3"/>
      <c r="F107" s="3"/>
      <c r="G107" s="3"/>
      <c r="H107" s="3"/>
      <c r="I107" s="3"/>
    </row>
    <row r="108" spans="1:9" ht="12.75">
      <c r="A108" s="3"/>
      <c r="B108" s="3"/>
      <c r="C108" s="3"/>
      <c r="D108" s="3"/>
      <c r="E108" s="3"/>
      <c r="F108" s="3"/>
      <c r="G108" s="3"/>
      <c r="H108" s="3"/>
      <c r="I108" s="3"/>
    </row>
    <row r="109" spans="1:9" ht="12.75">
      <c r="A109" s="3"/>
      <c r="B109" s="3"/>
      <c r="C109" s="3"/>
      <c r="D109" s="3"/>
      <c r="E109" s="3"/>
      <c r="F109" s="3"/>
      <c r="G109" s="3"/>
      <c r="H109" s="3"/>
      <c r="I109" s="3"/>
    </row>
    <row r="336" spans="1:9">
      <c r="A336" s="1760" t="s">
        <v>1</v>
      </c>
      <c r="B336" s="1761"/>
      <c r="C336" s="1761"/>
      <c r="D336" s="1761"/>
      <c r="E336" s="1761"/>
      <c r="F336" s="1761"/>
      <c r="G336" s="1761"/>
      <c r="H336" s="1761"/>
      <c r="I336" s="1761"/>
    </row>
    <row r="337" spans="1:9">
      <c r="A337" s="1760" t="s">
        <v>0</v>
      </c>
      <c r="B337" s="1761"/>
      <c r="C337" s="1761"/>
      <c r="D337" s="1761"/>
      <c r="E337" s="1761"/>
      <c r="F337" s="1761"/>
      <c r="G337" s="1761"/>
      <c r="H337" s="1761"/>
      <c r="I337" s="1761"/>
    </row>
  </sheetData>
  <sheetProtection selectLockedCells="1"/>
  <mergeCells count="9">
    <mergeCell ref="A336:I336"/>
    <mergeCell ref="A337:I337"/>
    <mergeCell ref="A1:H1"/>
    <mergeCell ref="A2:H2"/>
    <mergeCell ref="A37:H37"/>
    <mergeCell ref="A38:H38"/>
    <mergeCell ref="A39:H39"/>
    <mergeCell ref="A40:H40"/>
    <mergeCell ref="A36:H36"/>
  </mergeCells>
  <conditionalFormatting sqref="B5:H34">
    <cfRule type="cellIs" dxfId="16" priority="1" operator="between">
      <formula>0.000000000000001</formula>
      <formula>0.499999999999999</formula>
    </cfRule>
  </conditionalFormatting>
  <hyperlinks>
    <hyperlink ref="B4" r:id="rId1"/>
    <hyperlink ref="C4" r:id="rId2"/>
    <hyperlink ref="D4" r:id="rId3"/>
    <hyperlink ref="F4" r:id="rId4"/>
    <hyperlink ref="G4" r:id="rId5"/>
    <hyperlink ref="H4" r:id="rId6"/>
    <hyperlink ref="B35" r:id="rId7"/>
    <hyperlink ref="H35" r:id="rId8"/>
    <hyperlink ref="G35" r:id="rId9"/>
    <hyperlink ref="F35" r:id="rId10"/>
    <hyperlink ref="D35" r:id="rId11"/>
    <hyperlink ref="C35" r:id="rId12"/>
    <hyperlink ref="A43" r:id="rId13"/>
    <hyperlink ref="E4" r:id="rId14"/>
  </hyperlinks>
  <printOptions horizontalCentered="1"/>
  <pageMargins left="0.39370078740157483" right="0.39370078740157483" top="0.39370078740157483" bottom="0.39370078740157483" header="0" footer="0"/>
  <pageSetup paperSize="9" orientation="portrait" r:id="rId15"/>
  <headerFooter scaleWithDoc="0" alignWithMargins="0"/>
</worksheet>
</file>

<file path=xl/worksheets/sheet64.xml><?xml version="1.0" encoding="utf-8"?>
<worksheet xmlns="http://schemas.openxmlformats.org/spreadsheetml/2006/main" xmlns:r="http://schemas.openxmlformats.org/officeDocument/2006/relationships">
  <sheetPr>
    <pageSetUpPr fitToPage="1"/>
  </sheetPr>
  <dimension ref="A1:P48"/>
  <sheetViews>
    <sheetView showGridLines="0" workbookViewId="0">
      <selection sqref="A1:N1"/>
    </sheetView>
  </sheetViews>
  <sheetFormatPr defaultColWidth="9.140625" defaultRowHeight="12.75" customHeight="1"/>
  <cols>
    <col min="1" max="1" width="16.28515625" style="142" customWidth="1"/>
    <col min="2" max="4" width="9.7109375" style="142" customWidth="1"/>
    <col min="5" max="5" width="9.7109375" style="1288" customWidth="1"/>
    <col min="6" max="6" width="11.7109375" style="1287" customWidth="1"/>
    <col min="7" max="10" width="9.7109375" style="142" customWidth="1"/>
    <col min="11" max="11" width="11.42578125" style="142" customWidth="1"/>
    <col min="12" max="12" width="6" style="142" customWidth="1"/>
    <col min="13" max="13" width="7.5703125" style="142" customWidth="1"/>
    <col min="14" max="14" width="6" style="142" customWidth="1"/>
    <col min="15" max="15" width="9.140625" style="7"/>
    <col min="16" max="16384" width="9.140625" style="142"/>
  </cols>
  <sheetData>
    <row r="1" spans="1:16" s="1139" customFormat="1" ht="30" customHeight="1">
      <c r="A1" s="1779" t="s">
        <v>2451</v>
      </c>
      <c r="B1" s="1779"/>
      <c r="C1" s="1779"/>
      <c r="D1" s="1779"/>
      <c r="E1" s="1779"/>
      <c r="F1" s="1779"/>
      <c r="G1" s="1779"/>
      <c r="H1" s="1779"/>
      <c r="I1" s="1779"/>
      <c r="J1" s="1779"/>
      <c r="K1" s="1779"/>
      <c r="O1" s="172"/>
    </row>
    <row r="2" spans="1:16" s="1139" customFormat="1" ht="30" customHeight="1">
      <c r="A2" s="1779" t="s">
        <v>2450</v>
      </c>
      <c r="B2" s="1779"/>
      <c r="C2" s="1779"/>
      <c r="D2" s="1779"/>
      <c r="E2" s="1779"/>
      <c r="F2" s="1779"/>
      <c r="G2" s="1779"/>
      <c r="H2" s="1779"/>
      <c r="I2" s="1779"/>
      <c r="J2" s="1779"/>
      <c r="K2" s="1779"/>
      <c r="O2" s="172"/>
    </row>
    <row r="3" spans="1:16" s="1248" customFormat="1" ht="16.899999999999999" customHeight="1">
      <c r="A3" s="1523"/>
      <c r="B3" s="1769" t="s">
        <v>2449</v>
      </c>
      <c r="C3" s="1770"/>
      <c r="D3" s="1770"/>
      <c r="E3" s="1770"/>
      <c r="F3" s="1770"/>
      <c r="G3" s="1771" t="s">
        <v>2448</v>
      </c>
      <c r="H3" s="1771"/>
      <c r="I3" s="1771"/>
      <c r="J3" s="1771"/>
      <c r="K3" s="1771"/>
      <c r="O3" s="148"/>
    </row>
    <row r="4" spans="1:16" s="1316" customFormat="1" ht="51.6" customHeight="1">
      <c r="A4" s="1768"/>
      <c r="B4" s="1148" t="s">
        <v>2446</v>
      </c>
      <c r="C4" s="1148" t="s">
        <v>2445</v>
      </c>
      <c r="D4" s="1148" t="s">
        <v>2444</v>
      </c>
      <c r="E4" s="1317" t="s">
        <v>2443</v>
      </c>
      <c r="F4" s="1149" t="s">
        <v>2447</v>
      </c>
      <c r="G4" s="1148" t="s">
        <v>2446</v>
      </c>
      <c r="H4" s="1148" t="s">
        <v>2445</v>
      </c>
      <c r="I4" s="1148" t="s">
        <v>2444</v>
      </c>
      <c r="J4" s="1148" t="s">
        <v>2443</v>
      </c>
      <c r="K4" s="1148" t="s">
        <v>2442</v>
      </c>
      <c r="O4" s="103"/>
    </row>
    <row r="5" spans="1:16" s="1248" customFormat="1" ht="16.899999999999999" customHeight="1">
      <c r="A5" s="1768"/>
      <c r="B5" s="1500" t="s">
        <v>374</v>
      </c>
      <c r="C5" s="1500"/>
      <c r="D5" s="1500"/>
      <c r="E5" s="1304" t="s">
        <v>2441</v>
      </c>
      <c r="F5" s="1303" t="s">
        <v>374</v>
      </c>
      <c r="G5" s="1772" t="s">
        <v>374</v>
      </c>
      <c r="H5" s="1773"/>
      <c r="I5" s="1773"/>
      <c r="J5" s="1315" t="s">
        <v>2441</v>
      </c>
      <c r="K5" s="985" t="s">
        <v>374</v>
      </c>
      <c r="O5" s="148"/>
    </row>
    <row r="6" spans="1:16" s="1248" customFormat="1" ht="16.899999999999999" customHeight="1">
      <c r="A6" s="1524"/>
      <c r="B6" s="1769">
        <v>2018</v>
      </c>
      <c r="C6" s="1770"/>
      <c r="D6" s="1770"/>
      <c r="E6" s="1770"/>
      <c r="F6" s="1122" t="s">
        <v>2431</v>
      </c>
      <c r="G6" s="1769">
        <v>2018</v>
      </c>
      <c r="H6" s="1770"/>
      <c r="I6" s="1770"/>
      <c r="J6" s="1770"/>
      <c r="K6" s="1302" t="s">
        <v>2431</v>
      </c>
      <c r="L6" s="1301"/>
      <c r="M6" s="1185" t="s">
        <v>128</v>
      </c>
      <c r="N6" s="1185" t="s">
        <v>127</v>
      </c>
      <c r="O6" s="148"/>
    </row>
    <row r="7" spans="1:16" s="1313" customFormat="1" ht="12.6" customHeight="1">
      <c r="A7" s="1102" t="s">
        <v>75</v>
      </c>
      <c r="B7" s="1311">
        <v>2.1</v>
      </c>
      <c r="C7" s="1311">
        <v>0.8</v>
      </c>
      <c r="D7" s="1311">
        <v>4.8</v>
      </c>
      <c r="E7" s="1311">
        <v>20.100000000000001</v>
      </c>
      <c r="F7" s="1311">
        <v>5.4</v>
      </c>
      <c r="G7" s="1311">
        <v>2.1</v>
      </c>
      <c r="H7" s="1311">
        <v>0.8</v>
      </c>
      <c r="I7" s="1311">
        <v>5</v>
      </c>
      <c r="J7" s="1311">
        <v>20</v>
      </c>
      <c r="K7" s="1311">
        <v>5.3</v>
      </c>
      <c r="L7" s="1103">
        <v>1</v>
      </c>
      <c r="M7" s="1104" t="s">
        <v>126</v>
      </c>
      <c r="N7" s="1103" t="s">
        <v>123</v>
      </c>
      <c r="O7" s="1310"/>
      <c r="P7" s="1314"/>
    </row>
    <row r="8" spans="1:16" s="1312" customFormat="1" ht="12.6" customHeight="1">
      <c r="A8" s="1102" t="s">
        <v>73</v>
      </c>
      <c r="B8" s="1311">
        <v>2.2000000000000002</v>
      </c>
      <c r="C8" s="1311">
        <v>0.8</v>
      </c>
      <c r="D8" s="1311">
        <v>4.8</v>
      </c>
      <c r="E8" s="1311">
        <v>20.100000000000001</v>
      </c>
      <c r="F8" s="1311">
        <v>5.6</v>
      </c>
      <c r="G8" s="1311">
        <v>2.1</v>
      </c>
      <c r="H8" s="1311">
        <v>0.8</v>
      </c>
      <c r="I8" s="1311">
        <v>5</v>
      </c>
      <c r="J8" s="1311">
        <v>20.100000000000001</v>
      </c>
      <c r="K8" s="1311">
        <v>5.4</v>
      </c>
      <c r="L8" s="1130">
        <v>2</v>
      </c>
      <c r="M8" s="1104" t="s">
        <v>125</v>
      </c>
      <c r="N8" s="1103" t="s">
        <v>123</v>
      </c>
      <c r="O8" s="1310"/>
    </row>
    <row r="9" spans="1:16" s="1306" customFormat="1" ht="12.6" customHeight="1">
      <c r="A9" s="1102" t="s">
        <v>35</v>
      </c>
      <c r="B9" s="1311">
        <v>2.5</v>
      </c>
      <c r="C9" s="1311">
        <v>0.8</v>
      </c>
      <c r="D9" s="1311">
        <v>5.0999999999999996</v>
      </c>
      <c r="E9" s="1311">
        <v>20.100000000000001</v>
      </c>
      <c r="F9" s="1311">
        <v>0.6</v>
      </c>
      <c r="G9" s="1311">
        <v>2.5</v>
      </c>
      <c r="H9" s="1311">
        <v>0.9</v>
      </c>
      <c r="I9" s="1311">
        <v>5</v>
      </c>
      <c r="J9" s="1311">
        <v>19.8</v>
      </c>
      <c r="K9" s="1311">
        <v>0.9</v>
      </c>
      <c r="L9" s="1125">
        <v>207</v>
      </c>
      <c r="M9" s="1100" t="s">
        <v>124</v>
      </c>
      <c r="N9" s="1099" t="s">
        <v>123</v>
      </c>
      <c r="O9" s="1310"/>
    </row>
    <row r="10" spans="1:16" s="1306" customFormat="1" ht="12.6" customHeight="1">
      <c r="A10" s="1093" t="s">
        <v>122</v>
      </c>
      <c r="B10" s="1308">
        <v>2.8</v>
      </c>
      <c r="C10" s="1308">
        <v>0.5</v>
      </c>
      <c r="D10" s="1308">
        <v>6</v>
      </c>
      <c r="E10" s="1308">
        <v>22.8</v>
      </c>
      <c r="F10" s="1308">
        <v>2.5</v>
      </c>
      <c r="G10" s="1308">
        <v>3.2</v>
      </c>
      <c r="H10" s="1308">
        <v>1.1000000000000001</v>
      </c>
      <c r="I10" s="1308">
        <v>4.5999999999999996</v>
      </c>
      <c r="J10" s="1308">
        <v>21.7</v>
      </c>
      <c r="K10" s="1308">
        <v>0</v>
      </c>
      <c r="L10" s="1125">
        <v>208</v>
      </c>
      <c r="M10" s="1090" t="s">
        <v>121</v>
      </c>
      <c r="N10" s="1089">
        <v>1502</v>
      </c>
      <c r="O10" s="1307"/>
    </row>
    <row r="11" spans="1:16" s="1306" customFormat="1" ht="12.6" customHeight="1">
      <c r="A11" s="1093" t="s">
        <v>120</v>
      </c>
      <c r="B11" s="1308">
        <v>2.1</v>
      </c>
      <c r="C11" s="1308">
        <v>0.6</v>
      </c>
      <c r="D11" s="1308">
        <v>5.3</v>
      </c>
      <c r="E11" s="1308">
        <v>18.3</v>
      </c>
      <c r="F11" s="1308">
        <v>0.7</v>
      </c>
      <c r="G11" s="1308">
        <v>2.4</v>
      </c>
      <c r="H11" s="1308">
        <v>0.6</v>
      </c>
      <c r="I11" s="1308">
        <v>5.2</v>
      </c>
      <c r="J11" s="1308">
        <v>18.7</v>
      </c>
      <c r="K11" s="1308">
        <v>1.7</v>
      </c>
      <c r="L11" s="1125">
        <v>209</v>
      </c>
      <c r="M11" s="1090" t="s">
        <v>119</v>
      </c>
      <c r="N11" s="1089">
        <v>1503</v>
      </c>
      <c r="O11" s="1307"/>
    </row>
    <row r="12" spans="1:16" s="1306" customFormat="1" ht="12.6" customHeight="1">
      <c r="A12" s="1093" t="s">
        <v>118</v>
      </c>
      <c r="B12" s="1308">
        <v>3.3</v>
      </c>
      <c r="C12" s="1308">
        <v>0.6</v>
      </c>
      <c r="D12" s="1308">
        <v>5.4</v>
      </c>
      <c r="E12" s="1308">
        <v>17.3</v>
      </c>
      <c r="F12" s="1308">
        <v>0</v>
      </c>
      <c r="G12" s="1308">
        <v>2</v>
      </c>
      <c r="H12" s="1308">
        <v>0.5</v>
      </c>
      <c r="I12" s="1308">
        <v>5</v>
      </c>
      <c r="J12" s="1308">
        <v>12</v>
      </c>
      <c r="K12" s="1308">
        <v>0</v>
      </c>
      <c r="L12" s="1125">
        <v>210</v>
      </c>
      <c r="M12" s="1090" t="s">
        <v>117</v>
      </c>
      <c r="N12" s="1089">
        <v>1115</v>
      </c>
      <c r="O12" s="1307"/>
    </row>
    <row r="13" spans="1:16" s="1309" customFormat="1" ht="12.6" customHeight="1">
      <c r="A13" s="1093" t="s">
        <v>116</v>
      </c>
      <c r="B13" s="1308">
        <v>3.2</v>
      </c>
      <c r="C13" s="1308">
        <v>0.9</v>
      </c>
      <c r="D13" s="1308">
        <v>5.3</v>
      </c>
      <c r="E13" s="1308">
        <v>19.100000000000001</v>
      </c>
      <c r="F13" s="1308">
        <v>0</v>
      </c>
      <c r="G13" s="1308">
        <v>2.1</v>
      </c>
      <c r="H13" s="1308">
        <v>0.5</v>
      </c>
      <c r="I13" s="1308">
        <v>5.6</v>
      </c>
      <c r="J13" s="1308">
        <v>19</v>
      </c>
      <c r="K13" s="1308">
        <v>3.4</v>
      </c>
      <c r="L13" s="1125">
        <v>211</v>
      </c>
      <c r="M13" s="1090" t="s">
        <v>115</v>
      </c>
      <c r="N13" s="1089">
        <v>1504</v>
      </c>
      <c r="O13" s="1307"/>
    </row>
    <row r="14" spans="1:16" s="1309" customFormat="1" ht="12.6" customHeight="1">
      <c r="A14" s="1093" t="s">
        <v>114</v>
      </c>
      <c r="B14" s="1308">
        <v>2.8</v>
      </c>
      <c r="C14" s="1308">
        <v>0.7</v>
      </c>
      <c r="D14" s="1308">
        <v>5.3</v>
      </c>
      <c r="E14" s="1308">
        <v>25.2</v>
      </c>
      <c r="F14" s="1308">
        <v>0.4</v>
      </c>
      <c r="G14" s="1308">
        <v>2.6</v>
      </c>
      <c r="H14" s="1308">
        <v>0.8</v>
      </c>
      <c r="I14" s="1308">
        <v>5</v>
      </c>
      <c r="J14" s="1308">
        <v>28.3</v>
      </c>
      <c r="K14" s="1308">
        <v>1.1000000000000001</v>
      </c>
      <c r="L14" s="1125">
        <v>212</v>
      </c>
      <c r="M14" s="1090" t="s">
        <v>113</v>
      </c>
      <c r="N14" s="1089">
        <v>1105</v>
      </c>
      <c r="O14" s="1307"/>
    </row>
    <row r="15" spans="1:16" s="1306" customFormat="1" ht="12.6" customHeight="1">
      <c r="A15" s="1093" t="s">
        <v>112</v>
      </c>
      <c r="B15" s="1308">
        <v>5.0999999999999996</v>
      </c>
      <c r="C15" s="1308">
        <v>2.2999999999999998</v>
      </c>
      <c r="D15" s="1308">
        <v>4.4000000000000004</v>
      </c>
      <c r="E15" s="1308">
        <v>22</v>
      </c>
      <c r="F15" s="1308">
        <v>9.6</v>
      </c>
      <c r="G15" s="1308">
        <v>4.9000000000000004</v>
      </c>
      <c r="H15" s="1308">
        <v>2.2999999999999998</v>
      </c>
      <c r="I15" s="1308">
        <v>4.4000000000000004</v>
      </c>
      <c r="J15" s="1308">
        <v>22.7</v>
      </c>
      <c r="K15" s="1308">
        <v>18.899999999999999</v>
      </c>
      <c r="L15" s="1125">
        <v>213</v>
      </c>
      <c r="M15" s="1090" t="s">
        <v>111</v>
      </c>
      <c r="N15" s="1089">
        <v>1106</v>
      </c>
      <c r="O15" s="1307"/>
    </row>
    <row r="16" spans="1:16" s="1306" customFormat="1" ht="12.6" customHeight="1">
      <c r="A16" s="1093" t="s">
        <v>110</v>
      </c>
      <c r="B16" s="1308">
        <v>2.9</v>
      </c>
      <c r="C16" s="1308">
        <v>0.7</v>
      </c>
      <c r="D16" s="1308">
        <v>5.0999999999999996</v>
      </c>
      <c r="E16" s="1308">
        <v>19.7</v>
      </c>
      <c r="F16" s="1308">
        <v>0.3</v>
      </c>
      <c r="G16" s="1308">
        <v>3.1</v>
      </c>
      <c r="H16" s="1308">
        <v>0.8</v>
      </c>
      <c r="I16" s="1308">
        <v>5.0999999999999996</v>
      </c>
      <c r="J16" s="1308">
        <v>20.100000000000001</v>
      </c>
      <c r="K16" s="1308">
        <v>0</v>
      </c>
      <c r="L16" s="1125">
        <v>214</v>
      </c>
      <c r="M16" s="1090" t="s">
        <v>109</v>
      </c>
      <c r="N16" s="1089">
        <v>1107</v>
      </c>
      <c r="O16" s="1307"/>
    </row>
    <row r="17" spans="1:15" s="1306" customFormat="1" ht="12.6" customHeight="1">
      <c r="A17" s="1093" t="s">
        <v>108</v>
      </c>
      <c r="B17" s="1308">
        <v>2.4</v>
      </c>
      <c r="C17" s="1308">
        <v>0.7</v>
      </c>
      <c r="D17" s="1308">
        <v>4.9000000000000004</v>
      </c>
      <c r="E17" s="1308">
        <v>19.399999999999999</v>
      </c>
      <c r="F17" s="1308">
        <v>0</v>
      </c>
      <c r="G17" s="1308">
        <v>2.2999999999999998</v>
      </c>
      <c r="H17" s="1308">
        <v>0.8</v>
      </c>
      <c r="I17" s="1308">
        <v>4.5</v>
      </c>
      <c r="J17" s="1308">
        <v>18.8</v>
      </c>
      <c r="K17" s="1308">
        <v>0.5</v>
      </c>
      <c r="L17" s="1125">
        <v>215</v>
      </c>
      <c r="M17" s="1090" t="s">
        <v>107</v>
      </c>
      <c r="N17" s="1089">
        <v>1109</v>
      </c>
      <c r="O17" s="1307"/>
    </row>
    <row r="18" spans="1:15" s="1306" customFormat="1" ht="12.6" customHeight="1">
      <c r="A18" s="1093" t="s">
        <v>106</v>
      </c>
      <c r="B18" s="1308">
        <v>1.6</v>
      </c>
      <c r="C18" s="1308">
        <v>1</v>
      </c>
      <c r="D18" s="1308">
        <v>4.8</v>
      </c>
      <c r="E18" s="1308">
        <v>19.5</v>
      </c>
      <c r="F18" s="1308">
        <v>0</v>
      </c>
      <c r="G18" s="1308">
        <v>1.3</v>
      </c>
      <c r="H18" s="1308">
        <v>0.8</v>
      </c>
      <c r="I18" s="1308">
        <v>4.8</v>
      </c>
      <c r="J18" s="1308">
        <v>22.3</v>
      </c>
      <c r="K18" s="1308">
        <v>0</v>
      </c>
      <c r="L18" s="1125">
        <v>216</v>
      </c>
      <c r="M18" s="1090" t="s">
        <v>105</v>
      </c>
      <c r="N18" s="1089">
        <v>1506</v>
      </c>
      <c r="O18" s="1307"/>
    </row>
    <row r="19" spans="1:15" s="1306" customFormat="1" ht="12.6" customHeight="1">
      <c r="A19" s="1093" t="s">
        <v>104</v>
      </c>
      <c r="B19" s="1308">
        <v>3.1</v>
      </c>
      <c r="C19" s="1308">
        <v>1.5</v>
      </c>
      <c r="D19" s="1308">
        <v>4.8</v>
      </c>
      <c r="E19" s="1308">
        <v>19.600000000000001</v>
      </c>
      <c r="F19" s="1308">
        <v>2.5</v>
      </c>
      <c r="G19" s="1308">
        <v>4.3</v>
      </c>
      <c r="H19" s="1308">
        <v>1.5</v>
      </c>
      <c r="I19" s="1308">
        <v>4.7</v>
      </c>
      <c r="J19" s="1308">
        <v>19.7</v>
      </c>
      <c r="K19" s="1308">
        <v>1.9</v>
      </c>
      <c r="L19" s="1125">
        <v>217</v>
      </c>
      <c r="M19" s="1090" t="s">
        <v>103</v>
      </c>
      <c r="N19" s="1089">
        <v>1507</v>
      </c>
      <c r="O19" s="1307"/>
    </row>
    <row r="20" spans="1:15" s="1306" customFormat="1" ht="12.6" customHeight="1">
      <c r="A20" s="1093" t="s">
        <v>102</v>
      </c>
      <c r="B20" s="1308">
        <v>3.4</v>
      </c>
      <c r="C20" s="1308">
        <v>0.9</v>
      </c>
      <c r="D20" s="1308">
        <v>5.2</v>
      </c>
      <c r="E20" s="1308">
        <v>21.4</v>
      </c>
      <c r="F20" s="1308">
        <v>0</v>
      </c>
      <c r="G20" s="1308">
        <v>3.3</v>
      </c>
      <c r="H20" s="1308">
        <v>0.8</v>
      </c>
      <c r="I20" s="1308">
        <v>5</v>
      </c>
      <c r="J20" s="1308">
        <v>19.399999999999999</v>
      </c>
      <c r="K20" s="1308">
        <v>0</v>
      </c>
      <c r="L20" s="1125">
        <v>218</v>
      </c>
      <c r="M20" s="1090" t="s">
        <v>101</v>
      </c>
      <c r="N20" s="1089">
        <v>1116</v>
      </c>
      <c r="O20" s="1307"/>
    </row>
    <row r="21" spans="1:15" s="1306" customFormat="1" ht="12.6" customHeight="1">
      <c r="A21" s="1093" t="s">
        <v>100</v>
      </c>
      <c r="B21" s="1308">
        <v>2.8</v>
      </c>
      <c r="C21" s="1308">
        <v>0.5</v>
      </c>
      <c r="D21" s="1308">
        <v>6</v>
      </c>
      <c r="E21" s="1308">
        <v>21.5</v>
      </c>
      <c r="F21" s="1308">
        <v>0</v>
      </c>
      <c r="G21" s="1308">
        <v>3.6</v>
      </c>
      <c r="H21" s="1308">
        <v>0.9</v>
      </c>
      <c r="I21" s="1308">
        <v>5.6</v>
      </c>
      <c r="J21" s="1308">
        <v>22.5</v>
      </c>
      <c r="K21" s="1308">
        <v>0</v>
      </c>
      <c r="L21" s="1125">
        <v>219</v>
      </c>
      <c r="M21" s="1090" t="s">
        <v>99</v>
      </c>
      <c r="N21" s="1089">
        <v>1110</v>
      </c>
      <c r="O21" s="1307"/>
    </row>
    <row r="22" spans="1:15" s="1306" customFormat="1" ht="12.6" customHeight="1">
      <c r="A22" s="1093" t="s">
        <v>98</v>
      </c>
      <c r="B22" s="1308">
        <v>1.9</v>
      </c>
      <c r="C22" s="1308">
        <v>0.9</v>
      </c>
      <c r="D22" s="1308">
        <v>4.5999999999999996</v>
      </c>
      <c r="E22" s="1308">
        <v>20.7</v>
      </c>
      <c r="F22" s="1308">
        <v>1.3</v>
      </c>
      <c r="G22" s="1308">
        <v>1.9</v>
      </c>
      <c r="H22" s="1308">
        <v>0.9</v>
      </c>
      <c r="I22" s="1308">
        <v>4.9000000000000004</v>
      </c>
      <c r="J22" s="1308">
        <v>19.899999999999999</v>
      </c>
      <c r="K22" s="1308">
        <v>1</v>
      </c>
      <c r="L22" s="1125">
        <v>220</v>
      </c>
      <c r="M22" s="1090" t="s">
        <v>97</v>
      </c>
      <c r="N22" s="1089">
        <v>1508</v>
      </c>
      <c r="O22" s="1307"/>
    </row>
    <row r="23" spans="1:15" s="1306" customFormat="1" ht="12.6" customHeight="1">
      <c r="A23" s="1093" t="s">
        <v>96</v>
      </c>
      <c r="B23" s="1308">
        <v>2.1</v>
      </c>
      <c r="C23" s="1308">
        <v>0.8</v>
      </c>
      <c r="D23" s="1308">
        <v>5.4</v>
      </c>
      <c r="E23" s="1308">
        <v>18.899999999999999</v>
      </c>
      <c r="F23" s="1308">
        <v>0</v>
      </c>
      <c r="G23" s="1308">
        <v>2.2000000000000002</v>
      </c>
      <c r="H23" s="1308">
        <v>1.1000000000000001</v>
      </c>
      <c r="I23" s="1308">
        <v>4.9000000000000004</v>
      </c>
      <c r="J23" s="1308">
        <v>18.5</v>
      </c>
      <c r="K23" s="1308">
        <v>0</v>
      </c>
      <c r="L23" s="1125">
        <v>221</v>
      </c>
      <c r="M23" s="1090" t="s">
        <v>95</v>
      </c>
      <c r="N23" s="1089">
        <v>1510</v>
      </c>
      <c r="O23" s="1307"/>
    </row>
    <row r="24" spans="1:15" s="1309" customFormat="1" ht="12.6" customHeight="1">
      <c r="A24" s="1093" t="s">
        <v>94</v>
      </c>
      <c r="B24" s="1308">
        <v>2</v>
      </c>
      <c r="C24" s="1308">
        <v>0.6</v>
      </c>
      <c r="D24" s="1308">
        <v>4.9000000000000004</v>
      </c>
      <c r="E24" s="1308">
        <v>17.899999999999999</v>
      </c>
      <c r="F24" s="1308">
        <v>0</v>
      </c>
      <c r="G24" s="1308">
        <v>2.2000000000000002</v>
      </c>
      <c r="H24" s="1308">
        <v>0.6</v>
      </c>
      <c r="I24" s="1308">
        <v>5</v>
      </c>
      <c r="J24" s="1308">
        <v>16.3</v>
      </c>
      <c r="K24" s="1308">
        <v>0</v>
      </c>
      <c r="L24" s="1125">
        <v>222</v>
      </c>
      <c r="M24" s="1090" t="s">
        <v>93</v>
      </c>
      <c r="N24" s="1089">
        <v>1511</v>
      </c>
      <c r="O24" s="1307"/>
    </row>
    <row r="25" spans="1:15" s="1306" customFormat="1" ht="12.6" customHeight="1">
      <c r="A25" s="1093" t="s">
        <v>92</v>
      </c>
      <c r="B25" s="1308">
        <v>1.6</v>
      </c>
      <c r="C25" s="1308">
        <v>0.7</v>
      </c>
      <c r="D25" s="1308">
        <v>5.3</v>
      </c>
      <c r="E25" s="1308">
        <v>19.5</v>
      </c>
      <c r="F25" s="1308">
        <v>1.1000000000000001</v>
      </c>
      <c r="G25" s="1308">
        <v>1.8</v>
      </c>
      <c r="H25" s="1308">
        <v>0.8</v>
      </c>
      <c r="I25" s="1308">
        <v>5.3</v>
      </c>
      <c r="J25" s="1308">
        <v>18.899999999999999</v>
      </c>
      <c r="K25" s="1308">
        <v>1.9</v>
      </c>
      <c r="L25" s="1125">
        <v>223</v>
      </c>
      <c r="M25" s="1090" t="s">
        <v>91</v>
      </c>
      <c r="N25" s="1089">
        <v>1512</v>
      </c>
      <c r="O25" s="1307"/>
    </row>
    <row r="26" spans="1:15" s="1306" customFormat="1" ht="12.6" customHeight="1">
      <c r="A26" s="1093" t="s">
        <v>90</v>
      </c>
      <c r="B26" s="1308">
        <v>2.4</v>
      </c>
      <c r="C26" s="1308">
        <v>0.5</v>
      </c>
      <c r="D26" s="1308">
        <v>5.3</v>
      </c>
      <c r="E26" s="1308">
        <v>19</v>
      </c>
      <c r="F26" s="1308">
        <v>0.2</v>
      </c>
      <c r="G26" s="1308">
        <v>2.6</v>
      </c>
      <c r="H26" s="1308">
        <v>0.5</v>
      </c>
      <c r="I26" s="1308">
        <v>5.3</v>
      </c>
      <c r="J26" s="1308">
        <v>19.899999999999999</v>
      </c>
      <c r="K26" s="1308">
        <v>0</v>
      </c>
      <c r="L26" s="1125">
        <v>224</v>
      </c>
      <c r="M26" s="1090" t="s">
        <v>89</v>
      </c>
      <c r="N26" s="1089">
        <v>1111</v>
      </c>
      <c r="O26" s="1307"/>
    </row>
    <row r="27" spans="1:15" s="1306" customFormat="1" ht="12.6" customHeight="1">
      <c r="A27" s="1093" t="s">
        <v>88</v>
      </c>
      <c r="B27" s="1308">
        <v>3</v>
      </c>
      <c r="C27" s="1308">
        <v>1.1000000000000001</v>
      </c>
      <c r="D27" s="1308">
        <v>4.9000000000000004</v>
      </c>
      <c r="E27" s="1308">
        <v>18.100000000000001</v>
      </c>
      <c r="F27" s="1308">
        <v>1.5</v>
      </c>
      <c r="G27" s="1308">
        <v>2.7</v>
      </c>
      <c r="H27" s="1308">
        <v>0.4</v>
      </c>
      <c r="I27" s="1308">
        <v>5.8</v>
      </c>
      <c r="J27" s="1308">
        <v>21.1</v>
      </c>
      <c r="K27" s="1308">
        <v>0</v>
      </c>
      <c r="L27" s="1125">
        <v>225</v>
      </c>
      <c r="M27" s="1090" t="s">
        <v>87</v>
      </c>
      <c r="N27" s="1089">
        <v>1114</v>
      </c>
      <c r="O27" s="1307"/>
    </row>
    <row r="28" spans="1:15" ht="12.6" customHeight="1">
      <c r="A28" s="1523"/>
      <c r="B28" s="1769" t="s">
        <v>2440</v>
      </c>
      <c r="C28" s="1770"/>
      <c r="D28" s="1770"/>
      <c r="E28" s="1770"/>
      <c r="F28" s="1770"/>
      <c r="G28" s="1771" t="s">
        <v>2439</v>
      </c>
      <c r="H28" s="1771"/>
      <c r="I28" s="1771"/>
      <c r="J28" s="1771"/>
      <c r="K28" s="1771"/>
      <c r="L28" s="1248"/>
    </row>
    <row r="29" spans="1:15" ht="60.75" customHeight="1">
      <c r="A29" s="1768"/>
      <c r="B29" s="1148" t="s">
        <v>2437</v>
      </c>
      <c r="C29" s="1225" t="s">
        <v>2436</v>
      </c>
      <c r="D29" s="1225" t="s">
        <v>2435</v>
      </c>
      <c r="E29" s="1305" t="s">
        <v>2434</v>
      </c>
      <c r="F29" s="1240" t="s">
        <v>2438</v>
      </c>
      <c r="G29" s="1225" t="s">
        <v>2437</v>
      </c>
      <c r="H29" s="1225" t="s">
        <v>2436</v>
      </c>
      <c r="I29" s="1225" t="s">
        <v>2435</v>
      </c>
      <c r="J29" s="1225" t="s">
        <v>2434</v>
      </c>
      <c r="K29" s="1225" t="s">
        <v>2433</v>
      </c>
      <c r="L29" s="1248"/>
    </row>
    <row r="30" spans="1:15" ht="16.149999999999999" customHeight="1">
      <c r="A30" s="1768"/>
      <c r="B30" s="1500" t="s">
        <v>416</v>
      </c>
      <c r="C30" s="1500"/>
      <c r="D30" s="1500"/>
      <c r="E30" s="1304" t="s">
        <v>2432</v>
      </c>
      <c r="F30" s="1303" t="s">
        <v>416</v>
      </c>
      <c r="G30" s="1772" t="s">
        <v>416</v>
      </c>
      <c r="H30" s="1773"/>
      <c r="I30" s="1773"/>
      <c r="J30" s="985" t="s">
        <v>2432</v>
      </c>
      <c r="K30" s="985" t="s">
        <v>416</v>
      </c>
      <c r="L30" s="1248"/>
    </row>
    <row r="31" spans="1:15" s="1248" customFormat="1" ht="16.149999999999999" customHeight="1">
      <c r="A31" s="1524"/>
      <c r="B31" s="1769">
        <v>2018</v>
      </c>
      <c r="C31" s="1770"/>
      <c r="D31" s="1770"/>
      <c r="E31" s="1770"/>
      <c r="F31" s="1122" t="s">
        <v>2431</v>
      </c>
      <c r="G31" s="1769">
        <v>2018</v>
      </c>
      <c r="H31" s="1770"/>
      <c r="I31" s="1770"/>
      <c r="J31" s="1770"/>
      <c r="K31" s="1302" t="s">
        <v>2431</v>
      </c>
      <c r="L31" s="1301"/>
      <c r="O31" s="148"/>
    </row>
    <row r="32" spans="1:15" s="1255" customFormat="1" ht="9.75" customHeight="1">
      <c r="A32" s="1774" t="s">
        <v>8</v>
      </c>
      <c r="B32" s="1775"/>
      <c r="C32" s="1775"/>
      <c r="D32" s="1775"/>
      <c r="E32" s="1775"/>
      <c r="F32" s="1775"/>
      <c r="G32" s="1775"/>
      <c r="H32" s="1775"/>
      <c r="I32" s="1775"/>
      <c r="J32" s="1775"/>
      <c r="K32" s="1775"/>
      <c r="L32" s="1301"/>
      <c r="O32" s="147"/>
    </row>
    <row r="33" spans="1:15" s="1077" customFormat="1" ht="9">
      <c r="A33" s="1776" t="s">
        <v>2430</v>
      </c>
      <c r="B33" s="1776"/>
      <c r="C33" s="1776"/>
      <c r="D33" s="1776"/>
      <c r="E33" s="1776"/>
      <c r="F33" s="1776"/>
      <c r="G33" s="1776"/>
      <c r="H33" s="1776"/>
      <c r="I33" s="1776"/>
      <c r="J33" s="1776"/>
      <c r="K33" s="1776"/>
      <c r="L33" s="1297"/>
      <c r="O33" s="1300"/>
    </row>
    <row r="34" spans="1:15" s="1113" customFormat="1" ht="9">
      <c r="A34" s="1776" t="s">
        <v>2429</v>
      </c>
      <c r="B34" s="1776"/>
      <c r="C34" s="1776"/>
      <c r="D34" s="1776"/>
      <c r="E34" s="1776"/>
      <c r="F34" s="1776"/>
      <c r="G34" s="1776"/>
      <c r="H34" s="1776"/>
      <c r="I34" s="1776"/>
      <c r="J34" s="1776"/>
      <c r="K34" s="1776"/>
      <c r="L34" s="1297"/>
      <c r="O34" s="144"/>
    </row>
    <row r="35" spans="1:15" s="1113" customFormat="1" ht="5.45" customHeight="1">
      <c r="A35" s="1299"/>
      <c r="B35" s="1078"/>
      <c r="C35" s="1078"/>
      <c r="D35" s="1078"/>
      <c r="E35" s="1298"/>
      <c r="F35" s="1078"/>
      <c r="G35" s="1078"/>
      <c r="H35" s="1078"/>
      <c r="I35" s="1078"/>
      <c r="J35" s="1078"/>
      <c r="K35" s="1078"/>
      <c r="L35" s="1297"/>
      <c r="O35" s="144"/>
    </row>
    <row r="36" spans="1:15" s="1076" customFormat="1">
      <c r="A36" s="1777" t="s">
        <v>2428</v>
      </c>
      <c r="B36" s="1777"/>
      <c r="C36" s="1777"/>
      <c r="D36" s="1777"/>
      <c r="E36" s="1777"/>
      <c r="F36" s="1777"/>
      <c r="G36" s="1777"/>
      <c r="H36" s="1777"/>
      <c r="I36" s="1777"/>
      <c r="J36" s="1777"/>
      <c r="K36" s="1777"/>
      <c r="L36" s="1296"/>
      <c r="M36" s="1296"/>
      <c r="O36" s="1295"/>
    </row>
    <row r="37" spans="1:15" ht="9">
      <c r="A37" s="1777" t="s">
        <v>2427</v>
      </c>
      <c r="B37" s="1777"/>
      <c r="C37" s="1777"/>
      <c r="D37" s="1777"/>
      <c r="E37" s="1777"/>
      <c r="F37" s="1777"/>
      <c r="G37" s="1777"/>
      <c r="H37" s="1777"/>
      <c r="I37" s="1777"/>
      <c r="J37" s="1777"/>
      <c r="K37" s="1777"/>
      <c r="L37" s="1294"/>
      <c r="M37" s="1294"/>
    </row>
    <row r="38" spans="1:15" ht="9">
      <c r="B38" s="1257"/>
      <c r="C38" s="1257"/>
      <c r="D38" s="1257"/>
      <c r="E38" s="1291"/>
      <c r="F38" s="1257"/>
      <c r="G38" s="1257"/>
      <c r="H38" s="1257"/>
      <c r="I38" s="1257"/>
      <c r="J38" s="1257"/>
      <c r="L38" s="1294"/>
      <c r="M38" s="1294"/>
    </row>
    <row r="39" spans="1:15" ht="9">
      <c r="A39" s="1292"/>
      <c r="B39" s="1292"/>
      <c r="C39" s="1292"/>
      <c r="D39" s="1292"/>
      <c r="E39" s="1293"/>
      <c r="F39" s="1292"/>
      <c r="G39" s="1292"/>
      <c r="H39" s="1292"/>
      <c r="I39" s="1292"/>
      <c r="J39" s="1292"/>
      <c r="K39" s="1292"/>
    </row>
    <row r="40" spans="1:15" ht="9">
      <c r="A40" s="685" t="s">
        <v>3</v>
      </c>
      <c r="B40" s="1257"/>
      <c r="C40" s="1257"/>
      <c r="D40" s="1257"/>
      <c r="E40" s="1291"/>
      <c r="F40" s="1257"/>
      <c r="G40" s="1257"/>
      <c r="H40" s="1257"/>
      <c r="I40" s="1257"/>
      <c r="J40" s="1257"/>
    </row>
    <row r="41" spans="1:15" ht="9">
      <c r="A41" s="1146" t="s">
        <v>2426</v>
      </c>
      <c r="C41" s="1146" t="s">
        <v>2425</v>
      </c>
      <c r="E41" s="1290"/>
      <c r="F41" s="1146" t="s">
        <v>2424</v>
      </c>
      <c r="I41" s="1146" t="s">
        <v>2423</v>
      </c>
      <c r="J41" s="1266"/>
      <c r="K41" s="1266"/>
    </row>
    <row r="42" spans="1:15" ht="9">
      <c r="A42" s="1146" t="s">
        <v>2422</v>
      </c>
      <c r="C42" s="1146" t="s">
        <v>2421</v>
      </c>
      <c r="F42" s="1146" t="s">
        <v>2420</v>
      </c>
      <c r="J42" s="1266"/>
      <c r="K42" s="1266"/>
    </row>
    <row r="43" spans="1:15" ht="9">
      <c r="A43" s="1146" t="s">
        <v>2419</v>
      </c>
      <c r="B43" s="1147"/>
      <c r="C43" s="1146" t="s">
        <v>2418</v>
      </c>
      <c r="D43" s="1147"/>
      <c r="E43" s="1289"/>
      <c r="F43" s="1146" t="s">
        <v>2417</v>
      </c>
      <c r="G43" s="1147"/>
      <c r="H43" s="1147"/>
      <c r="J43" s="1147"/>
    </row>
    <row r="45" spans="1:15" ht="12.75" customHeight="1">
      <c r="E45" s="142"/>
      <c r="F45" s="142"/>
    </row>
    <row r="47" spans="1:15" ht="35.450000000000003" customHeight="1">
      <c r="A47" s="1778"/>
      <c r="B47" s="1778"/>
      <c r="C47" s="1778"/>
      <c r="D47" s="1778"/>
      <c r="E47" s="1778"/>
      <c r="F47" s="1778"/>
      <c r="G47" s="1778"/>
      <c r="H47" s="1778"/>
      <c r="I47" s="1778"/>
      <c r="J47" s="1778"/>
      <c r="K47" s="1778"/>
    </row>
    <row r="48" spans="1:15" ht="45.6" customHeight="1">
      <c r="A48" s="1767"/>
      <c r="B48" s="1767"/>
      <c r="C48" s="1767"/>
      <c r="D48" s="1767"/>
      <c r="E48" s="1767"/>
      <c r="F48" s="1767"/>
      <c r="G48" s="1767"/>
      <c r="H48" s="1767"/>
      <c r="I48" s="1767"/>
      <c r="J48" s="1767"/>
      <c r="K48" s="1767"/>
      <c r="O48" s="142"/>
    </row>
  </sheetData>
  <mergeCells count="23">
    <mergeCell ref="A1:K1"/>
    <mergeCell ref="A2:K2"/>
    <mergeCell ref="A3:A6"/>
    <mergeCell ref="B3:F3"/>
    <mergeCell ref="G3:K3"/>
    <mergeCell ref="B5:D5"/>
    <mergeCell ref="G5:I5"/>
    <mergeCell ref="B6:E6"/>
    <mergeCell ref="G6:J6"/>
    <mergeCell ref="A48:K48"/>
    <mergeCell ref="A28:A31"/>
    <mergeCell ref="B28:F28"/>
    <mergeCell ref="G28:K28"/>
    <mergeCell ref="B30:D30"/>
    <mergeCell ref="G30:I30"/>
    <mergeCell ref="B31:E31"/>
    <mergeCell ref="G31:J31"/>
    <mergeCell ref="A32:K32"/>
    <mergeCell ref="A33:K33"/>
    <mergeCell ref="A34:K34"/>
    <mergeCell ref="A36:K36"/>
    <mergeCell ref="A37:K37"/>
    <mergeCell ref="A47:K47"/>
  </mergeCells>
  <conditionalFormatting sqref="B7:K27 O7:O27">
    <cfRule type="cellIs" dxfId="15" priority="2" operator="between">
      <formula>0.01</formula>
      <formula>0.05</formula>
    </cfRule>
  </conditionalFormatting>
  <conditionalFormatting sqref="G39:H39 G43:H43 J39 J43 D39:E39 B39 D43:E43 B43 B40:J40 B38:J38">
    <cfRule type="cellIs" dxfId="14" priority="1" stopIfTrue="1" operator="notEqual">
      <formula>0</formula>
    </cfRule>
  </conditionalFormatting>
  <hyperlinks>
    <hyperlink ref="B29" r:id="rId1"/>
    <hyperlink ref="C29" r:id="rId2"/>
    <hyperlink ref="D29" r:id="rId3"/>
    <hyperlink ref="E29" r:id="rId4"/>
    <hyperlink ref="F29" r:id="rId5" display="Reconstructions permitted per 100 new buildings (a)"/>
    <hyperlink ref="G29" r:id="rId6"/>
    <hyperlink ref="H29" r:id="rId7"/>
    <hyperlink ref="I29" r:id="rId8"/>
    <hyperlink ref="J29" r:id="rId9"/>
    <hyperlink ref="K29" r:id="rId10" display="Reconstructions completed per 100 new buildings (a)"/>
    <hyperlink ref="B4" r:id="rId11"/>
    <hyperlink ref="C4" r:id="rId12"/>
    <hyperlink ref="D4" r:id="rId13"/>
    <hyperlink ref="E4" r:id="rId14"/>
    <hyperlink ref="F4" r:id="rId15" display="Reconstruções licenciadas por 100 construções novas licenciadas (a)"/>
    <hyperlink ref="G4" r:id="rId16"/>
    <hyperlink ref="H4" r:id="rId17"/>
    <hyperlink ref="I4" r:id="rId18"/>
    <hyperlink ref="J4" r:id="rId19"/>
    <hyperlink ref="K4" r:id="rId20" display="Reconstruções concluídas por 100 construções novas concluídas (a)"/>
    <hyperlink ref="A41" r:id="rId21"/>
    <hyperlink ref="A42" r:id="rId22"/>
    <hyperlink ref="C41" r:id="rId23"/>
    <hyperlink ref="C43" r:id="rId24"/>
    <hyperlink ref="F41" r:id="rId25"/>
    <hyperlink ref="F42" r:id="rId26"/>
    <hyperlink ref="F43" r:id="rId27"/>
    <hyperlink ref="C42" r:id="rId28"/>
    <hyperlink ref="I41" r:id="rId29"/>
    <hyperlink ref="A43" r:id="rId30"/>
  </hyperlinks>
  <printOptions horizontalCentered="1"/>
  <pageMargins left="0.39370078740157483" right="0.39370078740157483" top="0.39370078740157483" bottom="0.39370078740157483" header="0" footer="0"/>
  <pageSetup paperSize="9" scale="62" fitToHeight="0" orientation="portrait" verticalDpi="0" r:id="rId31"/>
</worksheet>
</file>

<file path=xl/worksheets/sheet65.xml><?xml version="1.0" encoding="utf-8"?>
<worksheet xmlns="http://schemas.openxmlformats.org/spreadsheetml/2006/main" xmlns:r="http://schemas.openxmlformats.org/officeDocument/2006/relationships">
  <sheetPr>
    <pageSetUpPr fitToPage="1"/>
  </sheetPr>
  <dimension ref="A1:Y49"/>
  <sheetViews>
    <sheetView showGridLines="0" workbookViewId="0">
      <selection sqref="A1:N1"/>
    </sheetView>
  </sheetViews>
  <sheetFormatPr defaultColWidth="9.140625" defaultRowHeight="12.75" customHeight="1"/>
  <cols>
    <col min="1" max="1" width="16.5703125" style="142" customWidth="1"/>
    <col min="2" max="2" width="7.85546875" style="142" customWidth="1"/>
    <col min="3" max="3" width="7.7109375" style="142" customWidth="1"/>
    <col min="4" max="4" width="10.28515625" style="142" customWidth="1"/>
    <col min="5" max="5" width="7.28515625" style="142" customWidth="1"/>
    <col min="6" max="7" width="7.85546875" style="142" customWidth="1"/>
    <col min="8" max="8" width="10.140625" style="142" customWidth="1"/>
    <col min="9" max="9" width="8" style="142" customWidth="1"/>
    <col min="10" max="11" width="10.28515625" style="142" customWidth="1"/>
    <col min="12" max="12" width="12" style="1263" customWidth="1"/>
    <col min="13" max="13" width="11" style="1263" customWidth="1"/>
    <col min="14" max="14" width="12" style="142" customWidth="1"/>
    <col min="15" max="16384" width="9.140625" style="142"/>
  </cols>
  <sheetData>
    <row r="1" spans="1:25" s="1139" customFormat="1" ht="30.6" customHeight="1">
      <c r="A1" s="1779" t="s">
        <v>2416</v>
      </c>
      <c r="B1" s="1779"/>
      <c r="C1" s="1779"/>
      <c r="D1" s="1779"/>
      <c r="E1" s="1779"/>
      <c r="F1" s="1779"/>
      <c r="G1" s="1779"/>
      <c r="H1" s="1779"/>
      <c r="I1" s="1779"/>
      <c r="J1" s="1779"/>
      <c r="K1" s="1779"/>
      <c r="L1" s="1779"/>
      <c r="M1" s="1166"/>
      <c r="N1" s="1286"/>
    </row>
    <row r="2" spans="1:25" s="1139" customFormat="1" ht="29.25" customHeight="1">
      <c r="A2" s="1779" t="s">
        <v>2415</v>
      </c>
      <c r="B2" s="1779"/>
      <c r="C2" s="1779"/>
      <c r="D2" s="1779"/>
      <c r="E2" s="1779"/>
      <c r="F2" s="1779"/>
      <c r="G2" s="1779"/>
      <c r="H2" s="1779"/>
      <c r="I2" s="1779"/>
      <c r="J2" s="1779"/>
      <c r="K2" s="1779"/>
      <c r="L2" s="1779"/>
      <c r="M2" s="1166"/>
    </row>
    <row r="3" spans="1:25" s="1139" customFormat="1" ht="11.25" customHeight="1">
      <c r="A3" s="1203" t="s">
        <v>2380</v>
      </c>
      <c r="B3" s="1166"/>
      <c r="C3" s="1166"/>
      <c r="D3" s="1166"/>
      <c r="E3" s="1166"/>
      <c r="F3" s="1166"/>
      <c r="G3" s="1166"/>
      <c r="H3" s="1166"/>
      <c r="I3" s="1166"/>
      <c r="J3" s="1166"/>
      <c r="K3" s="1166"/>
      <c r="L3" s="1285" t="s">
        <v>2381</v>
      </c>
      <c r="M3" s="1284"/>
    </row>
    <row r="4" spans="1:25" s="1248" customFormat="1" ht="12.6" customHeight="1">
      <c r="A4" s="1523"/>
      <c r="B4" s="1772" t="s">
        <v>2414</v>
      </c>
      <c r="C4" s="1773"/>
      <c r="D4" s="1773"/>
      <c r="E4" s="1773"/>
      <c r="F4" s="1773"/>
      <c r="G4" s="1773"/>
      <c r="H4" s="1773"/>
      <c r="I4" s="1773"/>
      <c r="J4" s="1780" t="s">
        <v>2413</v>
      </c>
      <c r="K4" s="1798" t="s">
        <v>2412</v>
      </c>
      <c r="L4" s="1798" t="s">
        <v>2411</v>
      </c>
      <c r="M4" s="1279"/>
    </row>
    <row r="5" spans="1:25" s="1248" customFormat="1" ht="12.6" customHeight="1">
      <c r="A5" s="1768"/>
      <c r="B5" s="1801" t="s">
        <v>2410</v>
      </c>
      <c r="C5" s="1802"/>
      <c r="D5" s="1802"/>
      <c r="E5" s="1802"/>
      <c r="F5" s="1786" t="s">
        <v>2409</v>
      </c>
      <c r="G5" s="1787"/>
      <c r="H5" s="1787"/>
      <c r="I5" s="1787"/>
      <c r="J5" s="1781"/>
      <c r="K5" s="1799"/>
      <c r="L5" s="1799"/>
      <c r="M5" s="1279"/>
    </row>
    <row r="6" spans="1:25" s="1248" customFormat="1" ht="12.6" customHeight="1">
      <c r="A6" s="1768"/>
      <c r="B6" s="1788" t="s">
        <v>15</v>
      </c>
      <c r="C6" s="1769" t="s">
        <v>2256</v>
      </c>
      <c r="D6" s="1770"/>
      <c r="E6" s="1770"/>
      <c r="F6" s="1803" t="s">
        <v>15</v>
      </c>
      <c r="G6" s="1803" t="s">
        <v>2256</v>
      </c>
      <c r="H6" s="1804"/>
      <c r="I6" s="1804"/>
      <c r="J6" s="1781"/>
      <c r="K6" s="1799"/>
      <c r="L6" s="1799"/>
      <c r="M6" s="1279"/>
    </row>
    <row r="7" spans="1:25" s="1248" customFormat="1" ht="12.6" customHeight="1">
      <c r="A7" s="1768"/>
      <c r="B7" s="1803"/>
      <c r="C7" s="1769" t="s">
        <v>2384</v>
      </c>
      <c r="D7" s="1805"/>
      <c r="E7" s="1788" t="s">
        <v>2385</v>
      </c>
      <c r="F7" s="1803"/>
      <c r="G7" s="1769" t="s">
        <v>2384</v>
      </c>
      <c r="H7" s="1770"/>
      <c r="I7" s="1788" t="s">
        <v>2385</v>
      </c>
      <c r="J7" s="1781"/>
      <c r="K7" s="1799"/>
      <c r="L7" s="1799"/>
      <c r="M7" s="1279"/>
    </row>
    <row r="8" spans="1:25" s="1248" customFormat="1" ht="30.75" customHeight="1">
      <c r="A8" s="1524"/>
      <c r="B8" s="1789"/>
      <c r="C8" s="1283" t="s">
        <v>15</v>
      </c>
      <c r="D8" s="1282" t="s">
        <v>2292</v>
      </c>
      <c r="E8" s="1789"/>
      <c r="F8" s="1789"/>
      <c r="G8" s="1281" t="s">
        <v>15</v>
      </c>
      <c r="H8" s="1280" t="s">
        <v>2292</v>
      </c>
      <c r="I8" s="1789"/>
      <c r="J8" s="1782"/>
      <c r="K8" s="1800"/>
      <c r="L8" s="1800"/>
      <c r="M8" s="1279"/>
      <c r="N8" s="1185" t="s">
        <v>128</v>
      </c>
      <c r="O8" s="1185" t="s">
        <v>127</v>
      </c>
    </row>
    <row r="9" spans="1:25" s="1218" customFormat="1" ht="12.75" customHeight="1">
      <c r="A9" s="1102" t="s">
        <v>75</v>
      </c>
      <c r="B9" s="1278">
        <v>108016</v>
      </c>
      <c r="C9" s="1278">
        <v>135968</v>
      </c>
      <c r="D9" s="1278">
        <v>121072</v>
      </c>
      <c r="E9" s="1278">
        <v>18037</v>
      </c>
      <c r="F9" s="1278">
        <v>135054</v>
      </c>
      <c r="G9" s="1278">
        <v>134842</v>
      </c>
      <c r="H9" s="1278">
        <v>118479</v>
      </c>
      <c r="I9" s="1278">
        <v>115957</v>
      </c>
      <c r="J9" s="1278">
        <v>653</v>
      </c>
      <c r="K9" s="1278">
        <v>996</v>
      </c>
      <c r="L9" s="1277">
        <v>4.8</v>
      </c>
      <c r="M9" s="1276"/>
      <c r="N9" s="1104" t="s">
        <v>126</v>
      </c>
      <c r="O9" s="1103" t="s">
        <v>123</v>
      </c>
      <c r="P9" s="1271"/>
      <c r="Q9" s="1270"/>
      <c r="R9" s="1270"/>
      <c r="S9" s="1270"/>
      <c r="T9" s="1270"/>
      <c r="U9" s="1270"/>
      <c r="V9" s="1270"/>
      <c r="W9" s="1270"/>
      <c r="X9" s="1270"/>
      <c r="Y9" s="1270"/>
    </row>
    <row r="10" spans="1:25" s="1218" customFormat="1" ht="12.75" customHeight="1">
      <c r="A10" s="1102" t="s">
        <v>73</v>
      </c>
      <c r="B10" s="1278">
        <v>109778</v>
      </c>
      <c r="C10" s="1278">
        <v>136864</v>
      </c>
      <c r="D10" s="1278">
        <v>121186</v>
      </c>
      <c r="E10" s="1278">
        <v>18608</v>
      </c>
      <c r="F10" s="1278">
        <v>134298</v>
      </c>
      <c r="G10" s="1278">
        <v>134039</v>
      </c>
      <c r="H10" s="1278">
        <v>118605</v>
      </c>
      <c r="I10" s="1278">
        <v>117246</v>
      </c>
      <c r="J10" s="1278">
        <v>659</v>
      </c>
      <c r="K10" s="1278">
        <v>997</v>
      </c>
      <c r="L10" s="1277">
        <v>4.8099999999999996</v>
      </c>
      <c r="M10" s="1276"/>
      <c r="N10" s="1104" t="s">
        <v>125</v>
      </c>
      <c r="O10" s="1103" t="s">
        <v>123</v>
      </c>
      <c r="P10" s="1271"/>
      <c r="Q10" s="1270"/>
      <c r="R10" s="1270"/>
      <c r="S10" s="1270"/>
      <c r="T10" s="1270"/>
      <c r="U10" s="1270"/>
      <c r="V10" s="1270"/>
      <c r="W10" s="1270"/>
      <c r="X10" s="1270"/>
    </row>
    <row r="11" spans="1:25" s="1215" customFormat="1" ht="12.75" customHeight="1">
      <c r="A11" s="1102" t="s">
        <v>35</v>
      </c>
      <c r="B11" s="1278">
        <v>198029</v>
      </c>
      <c r="C11" s="1278">
        <v>200040</v>
      </c>
      <c r="D11" s="1278">
        <v>159323</v>
      </c>
      <c r="E11" s="1278">
        <v>115429</v>
      </c>
      <c r="F11" s="1278">
        <v>168339</v>
      </c>
      <c r="G11" s="1278">
        <v>167908</v>
      </c>
      <c r="H11" s="1278">
        <v>143973</v>
      </c>
      <c r="I11" s="1278">
        <v>171528</v>
      </c>
      <c r="J11" s="1278">
        <v>1006</v>
      </c>
      <c r="K11" s="1278">
        <v>1333</v>
      </c>
      <c r="L11" s="1277">
        <v>7</v>
      </c>
      <c r="M11" s="1276"/>
      <c r="N11" s="1100" t="s">
        <v>124</v>
      </c>
      <c r="O11" s="1099" t="s">
        <v>123</v>
      </c>
      <c r="P11" s="1271"/>
      <c r="Q11" s="1270"/>
      <c r="R11" s="1270"/>
      <c r="S11" s="1270"/>
      <c r="T11" s="1270"/>
      <c r="U11" s="1270"/>
      <c r="V11" s="1270"/>
      <c r="W11" s="1270"/>
      <c r="X11" s="1270"/>
    </row>
    <row r="12" spans="1:25" s="1215" customFormat="1" ht="12.75" customHeight="1">
      <c r="A12" s="1093" t="s">
        <v>122</v>
      </c>
      <c r="B12" s="1274">
        <v>185261</v>
      </c>
      <c r="C12" s="1274">
        <v>186560</v>
      </c>
      <c r="D12" s="1274">
        <v>201996</v>
      </c>
      <c r="E12" s="1274">
        <v>102922</v>
      </c>
      <c r="F12" s="1274">
        <v>145130</v>
      </c>
      <c r="G12" s="1274">
        <v>146616</v>
      </c>
      <c r="H12" s="1274">
        <v>131812</v>
      </c>
      <c r="I12" s="1274">
        <v>82530</v>
      </c>
      <c r="J12" s="1274">
        <v>881</v>
      </c>
      <c r="K12" s="1274">
        <v>1266</v>
      </c>
      <c r="L12" s="1273">
        <v>5.5</v>
      </c>
      <c r="M12" s="1272"/>
      <c r="N12" s="1090" t="s">
        <v>121</v>
      </c>
      <c r="O12" s="1089">
        <v>1502</v>
      </c>
      <c r="P12" s="1271"/>
      <c r="Q12" s="1270"/>
      <c r="R12" s="1270"/>
      <c r="S12" s="1270"/>
      <c r="T12" s="1270"/>
      <c r="U12" s="1270"/>
      <c r="V12" s="1270"/>
      <c r="W12" s="1270"/>
      <c r="X12" s="1270"/>
    </row>
    <row r="13" spans="1:25" s="1215" customFormat="1" ht="12.75" customHeight="1">
      <c r="A13" s="1093" t="s">
        <v>120</v>
      </c>
      <c r="B13" s="1274">
        <v>109965</v>
      </c>
      <c r="C13" s="1274">
        <v>110591</v>
      </c>
      <c r="D13" s="1274">
        <v>96606</v>
      </c>
      <c r="E13" s="1274">
        <v>59096</v>
      </c>
      <c r="F13" s="1274">
        <v>126665</v>
      </c>
      <c r="G13" s="1274">
        <v>126739</v>
      </c>
      <c r="H13" s="1274">
        <v>106934</v>
      </c>
      <c r="I13" s="1274">
        <v>0</v>
      </c>
      <c r="J13" s="1274">
        <v>1034</v>
      </c>
      <c r="K13" s="1274">
        <v>1328</v>
      </c>
      <c r="L13" s="1273">
        <v>7</v>
      </c>
      <c r="M13" s="1272"/>
      <c r="N13" s="1090" t="s">
        <v>119</v>
      </c>
      <c r="O13" s="1089">
        <v>1503</v>
      </c>
      <c r="P13" s="1271"/>
      <c r="Q13" s="1270"/>
      <c r="R13" s="1270"/>
      <c r="S13" s="1270"/>
      <c r="T13" s="1270"/>
      <c r="U13" s="1270"/>
      <c r="V13" s="1270"/>
      <c r="W13" s="1270"/>
      <c r="X13" s="1270"/>
    </row>
    <row r="14" spans="1:25" s="1215" customFormat="1" ht="12.75" customHeight="1">
      <c r="A14" s="1093" t="s">
        <v>118</v>
      </c>
      <c r="B14" s="1274">
        <v>108480</v>
      </c>
      <c r="C14" s="1274">
        <v>108667</v>
      </c>
      <c r="D14" s="1274">
        <v>97097</v>
      </c>
      <c r="E14" s="1274">
        <v>13796</v>
      </c>
      <c r="F14" s="1274">
        <v>116632</v>
      </c>
      <c r="G14" s="1274">
        <v>116632</v>
      </c>
      <c r="H14" s="1274">
        <v>112317</v>
      </c>
      <c r="I14" s="1274" t="s">
        <v>432</v>
      </c>
      <c r="J14" s="1274">
        <v>569</v>
      </c>
      <c r="K14" s="1274">
        <v>1247</v>
      </c>
      <c r="L14" s="1273">
        <v>7.19</v>
      </c>
      <c r="M14" s="1272"/>
      <c r="N14" s="1090" t="s">
        <v>117</v>
      </c>
      <c r="O14" s="1089">
        <v>1115</v>
      </c>
      <c r="P14" s="1271"/>
      <c r="Q14" s="1270"/>
      <c r="R14" s="1270"/>
      <c r="S14" s="1270"/>
      <c r="T14" s="1270"/>
      <c r="U14" s="1270"/>
      <c r="V14" s="1270"/>
      <c r="W14" s="1270"/>
      <c r="X14" s="1270"/>
    </row>
    <row r="15" spans="1:25" s="1218" customFormat="1" ht="12.75" customHeight="1">
      <c r="A15" s="1093" t="s">
        <v>116</v>
      </c>
      <c r="B15" s="1274">
        <v>77799</v>
      </c>
      <c r="C15" s="1274">
        <v>77847</v>
      </c>
      <c r="D15" s="1274">
        <v>76350</v>
      </c>
      <c r="E15" s="1274">
        <v>19500</v>
      </c>
      <c r="F15" s="1274">
        <v>89320</v>
      </c>
      <c r="G15" s="1274">
        <v>89366</v>
      </c>
      <c r="H15" s="1274">
        <v>82051</v>
      </c>
      <c r="I15" s="1274" t="s">
        <v>432</v>
      </c>
      <c r="J15" s="1274">
        <v>649</v>
      </c>
      <c r="K15" s="1274">
        <v>795</v>
      </c>
      <c r="L15" s="1273">
        <v>5.0999999999999996</v>
      </c>
      <c r="M15" s="1272"/>
      <c r="N15" s="1090" t="s">
        <v>115</v>
      </c>
      <c r="O15" s="1089">
        <v>1504</v>
      </c>
      <c r="P15" s="1271"/>
      <c r="Q15" s="1270"/>
      <c r="R15" s="1270"/>
      <c r="S15" s="1270"/>
      <c r="T15" s="1270"/>
      <c r="U15" s="1270"/>
      <c r="V15" s="1270"/>
      <c r="W15" s="1270"/>
      <c r="X15" s="1270"/>
    </row>
    <row r="16" spans="1:25" s="1218" customFormat="1" ht="12.75" customHeight="1">
      <c r="A16" s="1093" t="s">
        <v>114</v>
      </c>
      <c r="B16" s="1274">
        <v>331693</v>
      </c>
      <c r="C16" s="1274">
        <v>322249</v>
      </c>
      <c r="D16" s="1274">
        <v>256480</v>
      </c>
      <c r="E16" s="1274">
        <v>754778</v>
      </c>
      <c r="F16" s="1274">
        <v>248565</v>
      </c>
      <c r="G16" s="1274">
        <v>248560</v>
      </c>
      <c r="H16" s="1274">
        <v>187986</v>
      </c>
      <c r="I16" s="1274">
        <v>251700</v>
      </c>
      <c r="J16" s="1274">
        <v>1401</v>
      </c>
      <c r="K16" s="1274">
        <v>2333</v>
      </c>
      <c r="L16" s="1273">
        <v>9.7100000000000009</v>
      </c>
      <c r="M16" s="1272"/>
      <c r="N16" s="1090" t="s">
        <v>113</v>
      </c>
      <c r="O16" s="1089">
        <v>1105</v>
      </c>
      <c r="P16" s="1271"/>
      <c r="Q16" s="1270"/>
      <c r="R16" s="1270"/>
      <c r="S16" s="1270"/>
      <c r="T16" s="1270"/>
      <c r="U16" s="1270"/>
      <c r="V16" s="1270"/>
      <c r="W16" s="1270"/>
      <c r="X16" s="1270"/>
    </row>
    <row r="17" spans="1:24" s="1215" customFormat="1" ht="12.75" customHeight="1">
      <c r="A17" s="1093" t="s">
        <v>112</v>
      </c>
      <c r="B17" s="1274">
        <v>391421</v>
      </c>
      <c r="C17" s="1274">
        <v>391573</v>
      </c>
      <c r="D17" s="1274">
        <v>276080</v>
      </c>
      <c r="E17" s="1274">
        <v>132594</v>
      </c>
      <c r="F17" s="1274">
        <v>291281</v>
      </c>
      <c r="G17" s="1274">
        <v>291307</v>
      </c>
      <c r="H17" s="1274">
        <v>234950</v>
      </c>
      <c r="I17" s="1275">
        <v>417000</v>
      </c>
      <c r="J17" s="1274">
        <v>1786</v>
      </c>
      <c r="K17" s="1274">
        <v>3010</v>
      </c>
      <c r="L17" s="1273">
        <v>11.16</v>
      </c>
      <c r="M17" s="1272"/>
      <c r="N17" s="1090" t="s">
        <v>111</v>
      </c>
      <c r="O17" s="1089">
        <v>1106</v>
      </c>
      <c r="P17" s="1271"/>
      <c r="Q17" s="1270"/>
      <c r="R17" s="1270"/>
      <c r="S17" s="1270"/>
      <c r="T17" s="1270"/>
      <c r="U17" s="1270"/>
      <c r="V17" s="1270"/>
      <c r="W17" s="1270"/>
      <c r="X17" s="1270"/>
    </row>
    <row r="18" spans="1:24" s="1215" customFormat="1" ht="12.75" customHeight="1">
      <c r="A18" s="1093" t="s">
        <v>110</v>
      </c>
      <c r="B18" s="1274">
        <v>148888</v>
      </c>
      <c r="C18" s="1274">
        <v>153684</v>
      </c>
      <c r="D18" s="1274">
        <v>141111</v>
      </c>
      <c r="E18" s="1274">
        <v>40614</v>
      </c>
      <c r="F18" s="1274">
        <v>153614</v>
      </c>
      <c r="G18" s="1274">
        <v>149390</v>
      </c>
      <c r="H18" s="1274">
        <v>145658</v>
      </c>
      <c r="I18" s="1274">
        <v>127506</v>
      </c>
      <c r="J18" s="1274">
        <v>647</v>
      </c>
      <c r="K18" s="1274">
        <v>1385</v>
      </c>
      <c r="L18" s="1273">
        <v>6.46</v>
      </c>
      <c r="M18" s="1272"/>
      <c r="N18" s="1090" t="s">
        <v>109</v>
      </c>
      <c r="O18" s="1089">
        <v>1107</v>
      </c>
      <c r="P18" s="1271"/>
      <c r="Q18" s="1270"/>
      <c r="R18" s="1270"/>
      <c r="S18" s="1270"/>
      <c r="T18" s="1270"/>
      <c r="U18" s="1270"/>
      <c r="V18" s="1270"/>
      <c r="W18" s="1270"/>
      <c r="X18" s="1270"/>
    </row>
    <row r="19" spans="1:24" s="1215" customFormat="1" ht="12.75" customHeight="1">
      <c r="A19" s="1093" t="s">
        <v>108</v>
      </c>
      <c r="B19" s="1274">
        <v>126535</v>
      </c>
      <c r="C19" s="1274">
        <v>133972</v>
      </c>
      <c r="D19" s="1274">
        <v>129444</v>
      </c>
      <c r="E19" s="1274">
        <v>53544</v>
      </c>
      <c r="F19" s="1274">
        <v>151657</v>
      </c>
      <c r="G19" s="1274">
        <v>150039</v>
      </c>
      <c r="H19" s="1274">
        <v>131097</v>
      </c>
      <c r="I19" s="1274">
        <v>104500</v>
      </c>
      <c r="J19" s="1274">
        <v>841</v>
      </c>
      <c r="K19" s="1274">
        <v>1208</v>
      </c>
      <c r="L19" s="1273">
        <v>5.25</v>
      </c>
      <c r="M19" s="1272"/>
      <c r="N19" s="1090" t="s">
        <v>107</v>
      </c>
      <c r="O19" s="1089">
        <v>1109</v>
      </c>
      <c r="P19" s="1271"/>
      <c r="Q19" s="1270"/>
      <c r="R19" s="1270"/>
      <c r="S19" s="1270"/>
      <c r="T19" s="1270"/>
      <c r="U19" s="1270"/>
      <c r="V19" s="1270"/>
      <c r="W19" s="1270"/>
      <c r="X19" s="1270"/>
    </row>
    <row r="20" spans="1:24" s="1215" customFormat="1" ht="12.75" customHeight="1">
      <c r="A20" s="1093" t="s">
        <v>106</v>
      </c>
      <c r="B20" s="1274">
        <v>57788</v>
      </c>
      <c r="C20" s="1274">
        <v>56674</v>
      </c>
      <c r="D20" s="1274">
        <v>53386</v>
      </c>
      <c r="E20" s="1274">
        <v>66512</v>
      </c>
      <c r="F20" s="1274">
        <v>81523</v>
      </c>
      <c r="G20" s="1274">
        <v>81254</v>
      </c>
      <c r="H20" s="1274">
        <v>73971</v>
      </c>
      <c r="I20" s="1274">
        <v>37500</v>
      </c>
      <c r="J20" s="1274">
        <v>485</v>
      </c>
      <c r="K20" s="1274">
        <v>654</v>
      </c>
      <c r="L20" s="1273">
        <v>4.4000000000000004</v>
      </c>
      <c r="M20" s="1272"/>
      <c r="N20" s="1090" t="s">
        <v>105</v>
      </c>
      <c r="O20" s="1089">
        <v>1506</v>
      </c>
      <c r="P20" s="1271"/>
      <c r="Q20" s="1270"/>
      <c r="R20" s="1270"/>
      <c r="S20" s="1270"/>
      <c r="T20" s="1270"/>
      <c r="U20" s="1270"/>
      <c r="V20" s="1270"/>
      <c r="W20" s="1270"/>
      <c r="X20" s="1270"/>
    </row>
    <row r="21" spans="1:24" s="1215" customFormat="1" ht="12.75" customHeight="1">
      <c r="A21" s="1093" t="s">
        <v>104</v>
      </c>
      <c r="B21" s="1274">
        <v>105550</v>
      </c>
      <c r="C21" s="1274">
        <v>105694</v>
      </c>
      <c r="D21" s="1274">
        <v>104171</v>
      </c>
      <c r="E21" s="1274">
        <v>90801</v>
      </c>
      <c r="F21" s="1274">
        <v>130463</v>
      </c>
      <c r="G21" s="1274">
        <v>128476</v>
      </c>
      <c r="H21" s="1274">
        <v>124442</v>
      </c>
      <c r="I21" s="1274">
        <v>196486</v>
      </c>
      <c r="J21" s="1274">
        <v>885</v>
      </c>
      <c r="K21" s="1274">
        <v>1022</v>
      </c>
      <c r="L21" s="1273">
        <v>5.13</v>
      </c>
      <c r="M21" s="1272"/>
      <c r="N21" s="1090" t="s">
        <v>103</v>
      </c>
      <c r="O21" s="1089">
        <v>1507</v>
      </c>
      <c r="P21" s="1271"/>
      <c r="Q21" s="1270"/>
      <c r="R21" s="1270"/>
      <c r="S21" s="1270"/>
      <c r="T21" s="1270"/>
      <c r="U21" s="1270"/>
      <c r="V21" s="1270"/>
      <c r="W21" s="1270"/>
      <c r="X21" s="1270"/>
    </row>
    <row r="22" spans="1:24" s="1215" customFormat="1" ht="12.75" customHeight="1">
      <c r="A22" s="1093" t="s">
        <v>102</v>
      </c>
      <c r="B22" s="1274">
        <v>133073</v>
      </c>
      <c r="C22" s="1274">
        <v>134892</v>
      </c>
      <c r="D22" s="1274">
        <v>136504</v>
      </c>
      <c r="E22" s="1274">
        <v>27168</v>
      </c>
      <c r="F22" s="1274">
        <v>146124</v>
      </c>
      <c r="G22" s="1274">
        <v>146045</v>
      </c>
      <c r="H22" s="1274">
        <v>139737</v>
      </c>
      <c r="I22" s="1274">
        <v>240000</v>
      </c>
      <c r="J22" s="1274">
        <v>706</v>
      </c>
      <c r="K22" s="1274">
        <v>1523</v>
      </c>
      <c r="L22" s="1273">
        <v>6.92</v>
      </c>
      <c r="M22" s="1272"/>
      <c r="N22" s="1090" t="s">
        <v>101</v>
      </c>
      <c r="O22" s="1089">
        <v>1116</v>
      </c>
      <c r="P22" s="1271"/>
      <c r="Q22" s="1270"/>
      <c r="R22" s="1270"/>
      <c r="S22" s="1270"/>
      <c r="T22" s="1270"/>
      <c r="U22" s="1270"/>
      <c r="V22" s="1270"/>
      <c r="W22" s="1270"/>
      <c r="X22" s="1270"/>
    </row>
    <row r="23" spans="1:24" s="1215" customFormat="1" ht="12.75" customHeight="1">
      <c r="A23" s="1093" t="s">
        <v>100</v>
      </c>
      <c r="B23" s="1274">
        <v>226337</v>
      </c>
      <c r="C23" s="1274">
        <v>223290</v>
      </c>
      <c r="D23" s="1274">
        <v>165556</v>
      </c>
      <c r="E23" s="1274">
        <v>529069</v>
      </c>
      <c r="F23" s="1274">
        <v>206630</v>
      </c>
      <c r="G23" s="1274">
        <v>202193</v>
      </c>
      <c r="H23" s="1274">
        <v>168088</v>
      </c>
      <c r="I23" s="1274">
        <v>1875000</v>
      </c>
      <c r="J23" s="1274">
        <v>1022</v>
      </c>
      <c r="K23" s="1274">
        <v>2000</v>
      </c>
      <c r="L23" s="1273">
        <v>9.3800000000000008</v>
      </c>
      <c r="M23" s="1272"/>
      <c r="N23" s="1090" t="s">
        <v>99</v>
      </c>
      <c r="O23" s="1089">
        <v>1110</v>
      </c>
      <c r="P23" s="1271"/>
      <c r="Q23" s="1270"/>
      <c r="R23" s="1270"/>
      <c r="S23" s="1270"/>
      <c r="T23" s="1270"/>
      <c r="U23" s="1270"/>
      <c r="V23" s="1270"/>
      <c r="W23" s="1270"/>
      <c r="X23" s="1270"/>
    </row>
    <row r="24" spans="1:24" s="1215" customFormat="1" ht="12.75" customHeight="1">
      <c r="A24" s="1093" t="s">
        <v>98</v>
      </c>
      <c r="B24" s="1274">
        <v>101106</v>
      </c>
      <c r="C24" s="1274">
        <v>108843</v>
      </c>
      <c r="D24" s="1274">
        <v>75859</v>
      </c>
      <c r="E24" s="1274">
        <v>46643</v>
      </c>
      <c r="F24" s="1274">
        <v>127833</v>
      </c>
      <c r="G24" s="1274">
        <v>131239</v>
      </c>
      <c r="H24" s="1274">
        <v>85753</v>
      </c>
      <c r="I24" s="1274">
        <v>94578</v>
      </c>
      <c r="J24" s="1274">
        <v>733</v>
      </c>
      <c r="K24" s="1274">
        <v>858</v>
      </c>
      <c r="L24" s="1273">
        <v>4.67</v>
      </c>
      <c r="M24" s="1272"/>
      <c r="N24" s="1090" t="s">
        <v>97</v>
      </c>
      <c r="O24" s="1089">
        <v>1508</v>
      </c>
      <c r="P24" s="1271"/>
      <c r="Q24" s="1270"/>
      <c r="R24" s="1270"/>
      <c r="S24" s="1270"/>
      <c r="T24" s="1270"/>
      <c r="U24" s="1270"/>
      <c r="V24" s="1270"/>
      <c r="W24" s="1270"/>
      <c r="X24" s="1270"/>
    </row>
    <row r="25" spans="1:24" s="1215" customFormat="1" ht="12.75" customHeight="1">
      <c r="A25" s="1093" t="s">
        <v>96</v>
      </c>
      <c r="B25" s="1274">
        <v>121663</v>
      </c>
      <c r="C25" s="1274">
        <v>124179</v>
      </c>
      <c r="D25" s="1274">
        <v>107394</v>
      </c>
      <c r="E25" s="1274">
        <v>54529</v>
      </c>
      <c r="F25" s="1274">
        <v>120653</v>
      </c>
      <c r="G25" s="1274">
        <v>120664</v>
      </c>
      <c r="H25" s="1274">
        <v>108636</v>
      </c>
      <c r="I25" s="1274">
        <v>100000</v>
      </c>
      <c r="J25" s="1274">
        <v>1065</v>
      </c>
      <c r="K25" s="1274">
        <v>990</v>
      </c>
      <c r="L25" s="1273">
        <v>5.38</v>
      </c>
      <c r="M25" s="1272"/>
      <c r="N25" s="1090" t="s">
        <v>95</v>
      </c>
      <c r="O25" s="1089">
        <v>1510</v>
      </c>
      <c r="P25" s="1271"/>
      <c r="Q25" s="1270"/>
      <c r="R25" s="1270"/>
      <c r="S25" s="1270"/>
      <c r="T25" s="1270"/>
      <c r="U25" s="1270"/>
      <c r="V25" s="1270"/>
      <c r="W25" s="1270"/>
      <c r="X25" s="1270"/>
    </row>
    <row r="26" spans="1:24" s="1218" customFormat="1" ht="12.75" customHeight="1">
      <c r="A26" s="1093" t="s">
        <v>94</v>
      </c>
      <c r="B26" s="1274">
        <v>120946</v>
      </c>
      <c r="C26" s="1274">
        <v>123815</v>
      </c>
      <c r="D26" s="1274">
        <v>111460</v>
      </c>
      <c r="E26" s="1274">
        <v>55026</v>
      </c>
      <c r="F26" s="1274">
        <v>124481</v>
      </c>
      <c r="G26" s="1274">
        <v>121604</v>
      </c>
      <c r="H26" s="1274">
        <v>113469</v>
      </c>
      <c r="I26" s="1274">
        <v>314000</v>
      </c>
      <c r="J26" s="1274">
        <v>894</v>
      </c>
      <c r="K26" s="1274">
        <v>1200</v>
      </c>
      <c r="L26" s="1273">
        <v>4.79</v>
      </c>
      <c r="M26" s="1272"/>
      <c r="N26" s="1090" t="s">
        <v>93</v>
      </c>
      <c r="O26" s="1089">
        <v>1511</v>
      </c>
      <c r="P26" s="1271"/>
      <c r="Q26" s="1270"/>
      <c r="R26" s="1270"/>
      <c r="S26" s="1270"/>
      <c r="T26" s="1270"/>
      <c r="U26" s="1270"/>
      <c r="V26" s="1270"/>
      <c r="W26" s="1270"/>
      <c r="X26" s="1270"/>
    </row>
    <row r="27" spans="1:24" s="1215" customFormat="1" ht="12.75" customHeight="1">
      <c r="A27" s="1093" t="s">
        <v>92</v>
      </c>
      <c r="B27" s="1274">
        <v>96511</v>
      </c>
      <c r="C27" s="1274">
        <v>95771</v>
      </c>
      <c r="D27" s="1274">
        <v>73174</v>
      </c>
      <c r="E27" s="1274">
        <v>59761</v>
      </c>
      <c r="F27" s="1274">
        <v>118060</v>
      </c>
      <c r="G27" s="1274">
        <v>117391</v>
      </c>
      <c r="H27" s="1274">
        <v>92053</v>
      </c>
      <c r="I27" s="1274">
        <v>190000</v>
      </c>
      <c r="J27" s="1274">
        <v>952</v>
      </c>
      <c r="K27" s="1274">
        <v>945</v>
      </c>
      <c r="L27" s="1273">
        <v>5.14</v>
      </c>
      <c r="M27" s="1272"/>
      <c r="N27" s="1090" t="s">
        <v>91</v>
      </c>
      <c r="O27" s="1089">
        <v>1512</v>
      </c>
      <c r="P27" s="1271"/>
      <c r="Q27" s="1270"/>
      <c r="R27" s="1270"/>
      <c r="S27" s="1270"/>
      <c r="T27" s="1270"/>
      <c r="U27" s="1270"/>
      <c r="V27" s="1270"/>
      <c r="W27" s="1270"/>
      <c r="X27" s="1270"/>
    </row>
    <row r="28" spans="1:24" s="1215" customFormat="1" ht="12.75" customHeight="1">
      <c r="A28" s="1093" t="s">
        <v>90</v>
      </c>
      <c r="B28" s="1274">
        <v>106646</v>
      </c>
      <c r="C28" s="1274">
        <v>107095</v>
      </c>
      <c r="D28" s="1274">
        <v>82628</v>
      </c>
      <c r="E28" s="1274">
        <v>74731</v>
      </c>
      <c r="F28" s="1274">
        <v>110132</v>
      </c>
      <c r="G28" s="1274">
        <v>109693</v>
      </c>
      <c r="H28" s="1274">
        <v>90771</v>
      </c>
      <c r="I28" s="1274">
        <v>136794</v>
      </c>
      <c r="J28" s="1274">
        <v>638</v>
      </c>
      <c r="K28" s="1274">
        <v>1002</v>
      </c>
      <c r="L28" s="1273">
        <v>6</v>
      </c>
      <c r="M28" s="1272"/>
      <c r="N28" s="1090" t="s">
        <v>89</v>
      </c>
      <c r="O28" s="1089">
        <v>1111</v>
      </c>
      <c r="P28" s="1271"/>
      <c r="Q28" s="1270"/>
      <c r="R28" s="1270"/>
      <c r="S28" s="1270"/>
      <c r="T28" s="1270"/>
      <c r="U28" s="1270"/>
      <c r="V28" s="1270"/>
      <c r="W28" s="1270"/>
      <c r="X28" s="1270"/>
    </row>
    <row r="29" spans="1:24" s="1215" customFormat="1" ht="12.75" customHeight="1">
      <c r="A29" s="1093" t="s">
        <v>88</v>
      </c>
      <c r="B29" s="1274">
        <v>130674</v>
      </c>
      <c r="C29" s="1274">
        <v>131901</v>
      </c>
      <c r="D29" s="1274">
        <v>108581</v>
      </c>
      <c r="E29" s="1274">
        <v>65738</v>
      </c>
      <c r="F29" s="1274">
        <v>117678</v>
      </c>
      <c r="G29" s="1274">
        <v>116057</v>
      </c>
      <c r="H29" s="1274">
        <v>108975</v>
      </c>
      <c r="I29" s="1274">
        <v>170150</v>
      </c>
      <c r="J29" s="1274">
        <v>745</v>
      </c>
      <c r="K29" s="1274">
        <v>1046</v>
      </c>
      <c r="L29" s="1273">
        <v>5.43</v>
      </c>
      <c r="M29" s="1272"/>
      <c r="N29" s="1090" t="s">
        <v>87</v>
      </c>
      <c r="O29" s="1089">
        <v>1114</v>
      </c>
      <c r="P29" s="1271"/>
      <c r="Q29" s="1270"/>
      <c r="R29" s="1270"/>
      <c r="S29" s="1270"/>
      <c r="T29" s="1270"/>
      <c r="U29" s="1270"/>
      <c r="V29" s="1270"/>
      <c r="W29" s="1270"/>
      <c r="X29" s="1270"/>
    </row>
    <row r="30" spans="1:24" s="1248" customFormat="1" ht="12.75" customHeight="1">
      <c r="A30" s="1528"/>
      <c r="B30" s="1509" t="s">
        <v>2408</v>
      </c>
      <c r="C30" s="1509"/>
      <c r="D30" s="1509"/>
      <c r="E30" s="1509"/>
      <c r="F30" s="1509"/>
      <c r="G30" s="1509"/>
      <c r="H30" s="1509"/>
      <c r="I30" s="1509"/>
      <c r="J30" s="1780" t="s">
        <v>2407</v>
      </c>
      <c r="K30" s="1780" t="s">
        <v>2406</v>
      </c>
      <c r="L30" s="1783" t="s">
        <v>2405</v>
      </c>
      <c r="M30" s="1268"/>
    </row>
    <row r="31" spans="1:24" s="1248" customFormat="1" ht="12.6" customHeight="1">
      <c r="A31" s="1528"/>
      <c r="B31" s="1786" t="s">
        <v>2404</v>
      </c>
      <c r="C31" s="1787"/>
      <c r="D31" s="1787"/>
      <c r="E31" s="1787"/>
      <c r="F31" s="1786" t="s">
        <v>2403</v>
      </c>
      <c r="G31" s="1787"/>
      <c r="H31" s="1787"/>
      <c r="I31" s="1787"/>
      <c r="J31" s="1781"/>
      <c r="K31" s="1781"/>
      <c r="L31" s="1784"/>
      <c r="M31" s="1268"/>
      <c r="Q31" s="1269"/>
      <c r="R31" s="1269"/>
      <c r="S31" s="1269"/>
      <c r="T31" s="1269"/>
      <c r="U31" s="1269"/>
      <c r="V31" s="1269"/>
      <c r="W31" s="1269"/>
      <c r="X31" s="1269"/>
    </row>
    <row r="32" spans="1:24" s="1248" customFormat="1" ht="12.6" customHeight="1">
      <c r="A32" s="1528"/>
      <c r="B32" s="1793" t="s">
        <v>15</v>
      </c>
      <c r="C32" s="1796" t="s">
        <v>777</v>
      </c>
      <c r="D32" s="1797"/>
      <c r="E32" s="1797"/>
      <c r="F32" s="1792" t="s">
        <v>15</v>
      </c>
      <c r="G32" s="1792" t="s">
        <v>777</v>
      </c>
      <c r="H32" s="1792"/>
      <c r="I32" s="1792"/>
      <c r="J32" s="1781"/>
      <c r="K32" s="1781"/>
      <c r="L32" s="1784"/>
      <c r="M32" s="1268"/>
      <c r="Q32" s="1269"/>
      <c r="R32" s="1269"/>
      <c r="S32" s="1269"/>
      <c r="T32" s="1269"/>
      <c r="U32" s="1269"/>
      <c r="V32" s="1269"/>
      <c r="W32" s="1269"/>
      <c r="X32" s="1269"/>
    </row>
    <row r="33" spans="1:25" s="1248" customFormat="1" ht="14.45" customHeight="1">
      <c r="A33" s="1528"/>
      <c r="B33" s="1795"/>
      <c r="C33" s="1792" t="s">
        <v>2388</v>
      </c>
      <c r="D33" s="1792"/>
      <c r="E33" s="1793" t="s">
        <v>2389</v>
      </c>
      <c r="F33" s="1792"/>
      <c r="G33" s="1792" t="s">
        <v>2388</v>
      </c>
      <c r="H33" s="1792"/>
      <c r="I33" s="1792" t="s">
        <v>2389</v>
      </c>
      <c r="J33" s="1781"/>
      <c r="K33" s="1781"/>
      <c r="L33" s="1784"/>
      <c r="M33" s="1268"/>
    </row>
    <row r="34" spans="1:25" s="1248" customFormat="1" ht="25.15" customHeight="1">
      <c r="A34" s="1528"/>
      <c r="B34" s="1794"/>
      <c r="C34" s="1249" t="s">
        <v>15</v>
      </c>
      <c r="D34" s="1250" t="s">
        <v>2287</v>
      </c>
      <c r="E34" s="1794"/>
      <c r="F34" s="1792"/>
      <c r="G34" s="1249" t="s">
        <v>15</v>
      </c>
      <c r="H34" s="1250" t="s">
        <v>2287</v>
      </c>
      <c r="I34" s="1792"/>
      <c r="J34" s="1782"/>
      <c r="K34" s="1782"/>
      <c r="L34" s="1785"/>
      <c r="M34" s="1268"/>
    </row>
    <row r="35" spans="1:25" s="1255" customFormat="1" ht="9.75" customHeight="1">
      <c r="A35" s="1774" t="s">
        <v>8</v>
      </c>
      <c r="B35" s="1775"/>
      <c r="C35" s="1775"/>
      <c r="D35" s="1775"/>
      <c r="E35" s="1775"/>
      <c r="F35" s="1775"/>
      <c r="G35" s="1775"/>
      <c r="H35" s="1775"/>
      <c r="I35" s="1775"/>
      <c r="J35" s="1775"/>
      <c r="K35" s="1775"/>
      <c r="L35" s="1775"/>
      <c r="M35" s="1268"/>
    </row>
    <row r="36" spans="1:25" s="1077" customFormat="1" ht="9" customHeight="1">
      <c r="A36" s="1716" t="s">
        <v>2402</v>
      </c>
      <c r="B36" s="1716"/>
      <c r="C36" s="1716"/>
      <c r="D36" s="1716"/>
      <c r="E36" s="1716"/>
      <c r="F36" s="1716"/>
      <c r="G36" s="1716"/>
      <c r="H36" s="1716"/>
      <c r="I36" s="1716"/>
      <c r="J36" s="1716"/>
      <c r="K36" s="1716"/>
      <c r="L36" s="1716"/>
      <c r="M36" s="986"/>
    </row>
    <row r="37" spans="1:25" s="1113" customFormat="1" ht="9">
      <c r="A37" s="1790" t="s">
        <v>2401</v>
      </c>
      <c r="B37" s="1790"/>
      <c r="C37" s="1790"/>
      <c r="D37" s="1790"/>
      <c r="E37" s="1790"/>
      <c r="F37" s="1790"/>
      <c r="G37" s="1790"/>
      <c r="H37" s="1790"/>
      <c r="I37" s="1790"/>
      <c r="J37" s="1790"/>
      <c r="K37" s="1790"/>
      <c r="L37" s="1790"/>
      <c r="M37" s="1256"/>
    </row>
    <row r="38" spans="1:25" s="1113" customFormat="1" ht="35.450000000000003" customHeight="1">
      <c r="A38" s="1791" t="s">
        <v>2400</v>
      </c>
      <c r="B38" s="1791"/>
      <c r="C38" s="1791"/>
      <c r="D38" s="1791"/>
      <c r="E38" s="1791"/>
      <c r="F38" s="1791"/>
      <c r="G38" s="1791"/>
      <c r="H38" s="1791"/>
      <c r="I38" s="1791"/>
      <c r="J38" s="1791"/>
      <c r="K38" s="1791"/>
      <c r="L38" s="1791"/>
      <c r="M38" s="1228"/>
    </row>
    <row r="39" spans="1:25" s="1259" customFormat="1" ht="26.45" customHeight="1">
      <c r="A39" s="1791" t="s">
        <v>2399</v>
      </c>
      <c r="B39" s="1791"/>
      <c r="C39" s="1791"/>
      <c r="D39" s="1791"/>
      <c r="E39" s="1791"/>
      <c r="F39" s="1791"/>
      <c r="G39" s="1791"/>
      <c r="H39" s="1791"/>
      <c r="I39" s="1791"/>
      <c r="J39" s="1791"/>
      <c r="K39" s="1791"/>
      <c r="L39" s="1791"/>
      <c r="M39" s="1228"/>
    </row>
    <row r="40" spans="1:25" s="1259" customFormat="1">
      <c r="A40" s="142"/>
      <c r="B40" s="142"/>
      <c r="C40" s="142"/>
      <c r="D40" s="142"/>
      <c r="E40" s="142"/>
      <c r="F40" s="142"/>
      <c r="G40" s="142"/>
      <c r="H40" s="142"/>
      <c r="I40" s="142"/>
      <c r="J40" s="142"/>
      <c r="K40" s="142"/>
      <c r="L40" s="1263"/>
      <c r="M40" s="1263"/>
      <c r="N40" s="142"/>
    </row>
    <row r="41" spans="1:25" ht="9">
      <c r="A41" s="685" t="s">
        <v>3</v>
      </c>
      <c r="B41" s="1257"/>
      <c r="C41" s="1257"/>
      <c r="D41" s="1257"/>
      <c r="E41" s="1257"/>
      <c r="F41" s="1257"/>
    </row>
    <row r="42" spans="1:25" ht="9">
      <c r="A42" s="1146" t="s">
        <v>2398</v>
      </c>
      <c r="B42" s="1146"/>
      <c r="C42" s="1146"/>
      <c r="D42" s="1266"/>
      <c r="E42" s="1266"/>
      <c r="F42" s="1266"/>
    </row>
    <row r="43" spans="1:25" s="1263" customFormat="1" ht="9">
      <c r="A43" s="1179" t="s">
        <v>2397</v>
      </c>
      <c r="B43" s="7"/>
      <c r="C43" s="1179"/>
      <c r="D43" s="1267"/>
      <c r="E43" s="1266"/>
      <c r="F43" s="1266"/>
      <c r="G43" s="142"/>
      <c r="H43" s="142"/>
      <c r="I43" s="142"/>
      <c r="J43" s="142"/>
      <c r="K43" s="142"/>
      <c r="N43" s="142"/>
      <c r="O43" s="142"/>
      <c r="P43" s="142"/>
      <c r="Q43" s="142"/>
      <c r="R43" s="142"/>
      <c r="S43" s="142"/>
      <c r="T43" s="142"/>
      <c r="U43" s="142"/>
      <c r="V43" s="142"/>
      <c r="W43" s="142"/>
      <c r="X43" s="142"/>
      <c r="Y43" s="142"/>
    </row>
    <row r="44" spans="1:25" s="1263" customFormat="1" ht="9">
      <c r="A44" s="1179" t="s">
        <v>2396</v>
      </c>
      <c r="B44" s="7"/>
      <c r="C44" s="7"/>
      <c r="D44" s="7"/>
      <c r="E44" s="142"/>
      <c r="F44" s="142"/>
      <c r="G44" s="142"/>
      <c r="H44" s="142"/>
      <c r="I44" s="142"/>
      <c r="J44" s="142"/>
      <c r="K44" s="142"/>
      <c r="N44" s="142"/>
      <c r="O44" s="142"/>
      <c r="P44" s="142"/>
      <c r="Q44" s="142"/>
      <c r="R44" s="142"/>
      <c r="S44" s="142"/>
      <c r="T44" s="142"/>
      <c r="U44" s="142"/>
      <c r="V44" s="142"/>
      <c r="W44" s="142"/>
      <c r="X44" s="142"/>
      <c r="Y44" s="142"/>
    </row>
    <row r="45" spans="1:25" s="1263" customFormat="1" ht="9" customHeight="1">
      <c r="A45" s="1265" t="s">
        <v>2395</v>
      </c>
      <c r="B45" s="7"/>
      <c r="C45" s="7"/>
      <c r="D45" s="7"/>
      <c r="E45" s="142"/>
      <c r="F45" s="142"/>
      <c r="G45" s="142"/>
      <c r="H45" s="142"/>
      <c r="I45" s="142"/>
      <c r="J45" s="142"/>
      <c r="K45" s="142"/>
      <c r="N45" s="142"/>
      <c r="O45" s="142"/>
      <c r="P45" s="142"/>
      <c r="Q45" s="142"/>
      <c r="R45" s="142"/>
      <c r="S45" s="142"/>
      <c r="T45" s="142"/>
      <c r="U45" s="142"/>
      <c r="V45" s="142"/>
      <c r="W45" s="142"/>
      <c r="X45" s="142"/>
      <c r="Y45" s="142"/>
    </row>
    <row r="46" spans="1:25" s="1263" customFormat="1" ht="9" customHeight="1">
      <c r="A46" s="1265" t="s">
        <v>2394</v>
      </c>
      <c r="B46" s="7"/>
      <c r="C46" s="7"/>
      <c r="D46" s="7"/>
      <c r="E46" s="142"/>
      <c r="F46" s="142"/>
      <c r="G46" s="142"/>
      <c r="H46" s="142"/>
      <c r="I46" s="142"/>
      <c r="J46" s="142"/>
      <c r="K46" s="142"/>
      <c r="N46" s="142"/>
      <c r="O46" s="142"/>
      <c r="P46" s="142"/>
      <c r="Q46" s="142"/>
      <c r="R46" s="142"/>
      <c r="S46" s="142"/>
      <c r="T46" s="142"/>
      <c r="U46" s="142"/>
      <c r="V46" s="142"/>
      <c r="W46" s="142"/>
      <c r="X46" s="142"/>
      <c r="Y46" s="142"/>
    </row>
    <row r="47" spans="1:25" s="1263" customFormat="1" ht="9">
      <c r="A47" s="7"/>
      <c r="B47" s="1264"/>
      <c r="C47" s="1264"/>
      <c r="D47" s="1264"/>
      <c r="E47" s="1262"/>
      <c r="F47" s="1262"/>
      <c r="G47" s="1262"/>
      <c r="H47" s="1262"/>
      <c r="I47" s="142"/>
      <c r="J47" s="142"/>
      <c r="K47" s="142"/>
      <c r="N47" s="142"/>
      <c r="O47" s="142"/>
      <c r="P47" s="142"/>
      <c r="Q47" s="142"/>
      <c r="R47" s="142"/>
      <c r="S47" s="142"/>
      <c r="T47" s="142"/>
      <c r="U47" s="142"/>
      <c r="V47" s="142"/>
      <c r="W47" s="142"/>
      <c r="X47" s="142"/>
      <c r="Y47" s="142"/>
    </row>
    <row r="49" spans="1:25" s="1263" customFormat="1" ht="12.75" customHeight="1">
      <c r="A49" s="142"/>
      <c r="B49" s="142"/>
      <c r="C49" s="142"/>
      <c r="D49" s="142"/>
      <c r="E49" s="142"/>
      <c r="F49" s="142"/>
      <c r="G49" s="142"/>
      <c r="H49" s="142"/>
      <c r="I49" s="142"/>
      <c r="J49" s="142"/>
      <c r="K49" s="142"/>
      <c r="L49" s="142"/>
      <c r="N49" s="142"/>
      <c r="O49" s="142"/>
      <c r="P49" s="142"/>
      <c r="Q49" s="142"/>
      <c r="R49" s="142"/>
      <c r="S49" s="142"/>
      <c r="T49" s="142"/>
      <c r="U49" s="142"/>
      <c r="V49" s="142"/>
      <c r="W49" s="142"/>
      <c r="X49" s="142"/>
      <c r="Y49" s="142"/>
    </row>
  </sheetData>
  <mergeCells count="37">
    <mergeCell ref="A1:L1"/>
    <mergeCell ref="A2:L2"/>
    <mergeCell ref="A4:A8"/>
    <mergeCell ref="B4:I4"/>
    <mergeCell ref="J4:J8"/>
    <mergeCell ref="K4:K8"/>
    <mergeCell ref="L4:L8"/>
    <mergeCell ref="B5:E5"/>
    <mergeCell ref="F5:I5"/>
    <mergeCell ref="B6:B8"/>
    <mergeCell ref="C6:E6"/>
    <mergeCell ref="F6:F8"/>
    <mergeCell ref="G6:I6"/>
    <mergeCell ref="C7:D7"/>
    <mergeCell ref="E7:E8"/>
    <mergeCell ref="G7:H7"/>
    <mergeCell ref="I7:I8"/>
    <mergeCell ref="A37:L37"/>
    <mergeCell ref="A38:L38"/>
    <mergeCell ref="A39:L39"/>
    <mergeCell ref="A35:L35"/>
    <mergeCell ref="G32:I32"/>
    <mergeCell ref="C33:D33"/>
    <mergeCell ref="E33:E34"/>
    <mergeCell ref="G33:H33"/>
    <mergeCell ref="I33:I34"/>
    <mergeCell ref="F31:I31"/>
    <mergeCell ref="B32:B34"/>
    <mergeCell ref="C32:E32"/>
    <mergeCell ref="F32:F34"/>
    <mergeCell ref="A36:L36"/>
    <mergeCell ref="A30:A34"/>
    <mergeCell ref="B30:I30"/>
    <mergeCell ref="J30:J34"/>
    <mergeCell ref="K30:K34"/>
    <mergeCell ref="L30:L34"/>
    <mergeCell ref="B31:E31"/>
  </mergeCells>
  <conditionalFormatting sqref="B41:F41">
    <cfRule type="cellIs" dxfId="13" priority="1" stopIfTrue="1" operator="notEqual">
      <formula>0</formula>
    </cfRule>
  </conditionalFormatting>
  <hyperlinks>
    <hyperlink ref="B5:E5" r:id="rId1" display="Transacionados"/>
    <hyperlink ref="J4:J8" r:id="rId2" display="Crédito hipotecário concedido a pessoas singulares por habitante"/>
    <hyperlink ref="B31:E31" r:id="rId3" display="Traded "/>
    <hyperlink ref="F31:I31" r:id="rId4" display="Mortgaged"/>
    <hyperlink ref="J30:J34" r:id="rId5" display="Mortgage credit granted to singular persons per inhabitant"/>
    <hyperlink ref="A42" r:id="rId6"/>
    <hyperlink ref="A43" r:id="rId7"/>
    <hyperlink ref="A44" r:id="rId8"/>
    <hyperlink ref="F5:I5" r:id="rId9" display="Hipotecados"/>
    <hyperlink ref="K4:K8" r:id="rId10" display="Valor mediano das vendas por m2 de alojamentos familiares "/>
    <hyperlink ref="K30:K34" r:id="rId11" display="Median value per m2 of dwellings sales "/>
    <hyperlink ref="L4:L8" r:id="rId12" display="Valor mediano das rendas por m2 de novos contratos de arrendamento de alojamentos familiares "/>
    <hyperlink ref="L30:L34" r:id="rId13" display="Median house rental value per m2 of new lease agreements of dwellings "/>
    <hyperlink ref="A46" r:id="rId14"/>
    <hyperlink ref="A45" r:id="rId15"/>
  </hyperlinks>
  <printOptions horizontalCentered="1"/>
  <pageMargins left="0.39370078740157483" right="0.39370078740157483" top="0.39370078740157483" bottom="0.39370078740157483" header="0" footer="0"/>
  <pageSetup paperSize="9" scale="40" fitToHeight="0" orientation="portrait" verticalDpi="0" r:id="rId16"/>
</worksheet>
</file>

<file path=xl/worksheets/sheet66.xml><?xml version="1.0" encoding="utf-8"?>
<worksheet xmlns="http://schemas.openxmlformats.org/spreadsheetml/2006/main" xmlns:r="http://schemas.openxmlformats.org/officeDocument/2006/relationships">
  <dimension ref="A1:N61"/>
  <sheetViews>
    <sheetView showGridLines="0" workbookViewId="0">
      <selection sqref="A1:N1"/>
    </sheetView>
  </sheetViews>
  <sheetFormatPr defaultColWidth="9.140625" defaultRowHeight="12.75" customHeight="1"/>
  <cols>
    <col min="1" max="1" width="16.5703125" style="142" customWidth="1"/>
    <col min="2" max="2" width="13" style="142" customWidth="1"/>
    <col min="3" max="3" width="16.28515625" style="142" customWidth="1"/>
    <col min="4" max="4" width="18" style="142" customWidth="1"/>
    <col min="5" max="5" width="20.28515625" style="142" customWidth="1"/>
    <col min="6" max="6" width="6.85546875" style="142" customWidth="1"/>
    <col min="7" max="7" width="4.28515625" style="142" customWidth="1"/>
    <col min="8" max="8" width="10.140625" style="142" customWidth="1"/>
    <col min="9" max="9" width="8" style="142" bestFit="1" customWidth="1"/>
    <col min="10" max="16384" width="9.140625" style="142"/>
  </cols>
  <sheetData>
    <row r="1" spans="1:14" s="1139" customFormat="1" ht="30.6" customHeight="1">
      <c r="A1" s="1817" t="s">
        <v>2378</v>
      </c>
      <c r="B1" s="1817"/>
      <c r="C1" s="1817"/>
      <c r="D1" s="1817"/>
      <c r="E1" s="1817"/>
      <c r="F1" s="1244"/>
      <c r="G1" s="1245"/>
      <c r="H1" s="1244"/>
      <c r="I1" s="1244"/>
    </row>
    <row r="2" spans="1:14" s="1139" customFormat="1" ht="29.25" customHeight="1">
      <c r="A2" s="1817" t="s">
        <v>2379</v>
      </c>
      <c r="B2" s="1817"/>
      <c r="C2" s="1817"/>
      <c r="D2" s="1817"/>
      <c r="E2" s="1817"/>
      <c r="F2" s="1244"/>
      <c r="G2" s="1244"/>
      <c r="H2" s="1244"/>
      <c r="I2" s="1246"/>
      <c r="J2" s="172"/>
    </row>
    <row r="3" spans="1:14" s="1139" customFormat="1" ht="11.25" customHeight="1">
      <c r="A3" s="1203" t="s">
        <v>2380</v>
      </c>
      <c r="B3" s="1166"/>
      <c r="C3" s="1166"/>
      <c r="D3" s="1166"/>
      <c r="E3" s="1247" t="s">
        <v>2381</v>
      </c>
      <c r="F3" s="1166"/>
      <c r="G3" s="1166"/>
      <c r="H3" s="1166"/>
      <c r="I3" s="1246"/>
      <c r="J3" s="172"/>
    </row>
    <row r="4" spans="1:14" s="1248" customFormat="1" ht="12.6" customHeight="1">
      <c r="A4" s="1523"/>
      <c r="B4" s="1772" t="s">
        <v>2382</v>
      </c>
      <c r="C4" s="1773"/>
      <c r="D4" s="1773"/>
      <c r="E4" s="1818"/>
      <c r="F4" s="1166"/>
      <c r="G4" s="1166"/>
      <c r="H4" s="1166"/>
      <c r="I4" s="1246"/>
      <c r="J4" s="172"/>
    </row>
    <row r="5" spans="1:14" s="1248" customFormat="1" ht="12" customHeight="1">
      <c r="A5" s="1768"/>
      <c r="B5" s="1811" t="s">
        <v>2383</v>
      </c>
      <c r="C5" s="1812"/>
      <c r="D5" s="1812"/>
      <c r="E5" s="1813"/>
      <c r="F5" s="1166"/>
      <c r="G5" s="1166"/>
      <c r="H5" s="1166"/>
      <c r="I5" s="1246"/>
      <c r="J5" s="172"/>
    </row>
    <row r="6" spans="1:14" s="1248" customFormat="1" ht="12.6" customHeight="1">
      <c r="A6" s="1768"/>
      <c r="B6" s="1788" t="s">
        <v>15</v>
      </c>
      <c r="C6" s="1769" t="s">
        <v>2256</v>
      </c>
      <c r="D6" s="1770"/>
      <c r="E6" s="1805"/>
      <c r="F6" s="1166"/>
      <c r="G6" s="1166"/>
      <c r="H6" s="1166"/>
      <c r="I6" s="1139"/>
    </row>
    <row r="7" spans="1:14" s="1248" customFormat="1" ht="12.6" customHeight="1">
      <c r="A7" s="1768"/>
      <c r="B7" s="1803"/>
      <c r="C7" s="1771" t="s">
        <v>2384</v>
      </c>
      <c r="D7" s="1771"/>
      <c r="E7" s="1819" t="s">
        <v>2385</v>
      </c>
      <c r="F7" s="1166"/>
      <c r="G7" s="1166"/>
      <c r="H7" s="1166"/>
      <c r="I7" s="1139"/>
    </row>
    <row r="8" spans="1:14" s="1248" customFormat="1" ht="30.75" customHeight="1">
      <c r="A8" s="1524"/>
      <c r="B8" s="1789"/>
      <c r="C8" s="1249" t="s">
        <v>15</v>
      </c>
      <c r="D8" s="1250" t="s">
        <v>2292</v>
      </c>
      <c r="E8" s="1820"/>
      <c r="F8" s="1166"/>
      <c r="G8" s="1166"/>
      <c r="H8" s="1167" t="s">
        <v>128</v>
      </c>
      <c r="I8" s="1167" t="s">
        <v>127</v>
      </c>
    </row>
    <row r="9" spans="1:14" s="1218" customFormat="1" ht="12.75" customHeight="1">
      <c r="A9" s="1168" t="s">
        <v>75</v>
      </c>
      <c r="B9" s="1251">
        <v>171178</v>
      </c>
      <c r="C9" s="1251">
        <v>201197</v>
      </c>
      <c r="D9" s="1251">
        <v>202356</v>
      </c>
      <c r="E9" s="1251">
        <v>17909</v>
      </c>
      <c r="F9" s="1252"/>
      <c r="G9" s="1103">
        <v>1</v>
      </c>
      <c r="H9" s="1104" t="s">
        <v>126</v>
      </c>
      <c r="I9" s="1103" t="s">
        <v>123</v>
      </c>
      <c r="J9" s="1253"/>
      <c r="K9" s="1254"/>
      <c r="L9" s="1254"/>
      <c r="M9" s="1254"/>
      <c r="N9" s="1254"/>
    </row>
    <row r="10" spans="1:14" s="1218" customFormat="1" ht="12.75" customHeight="1">
      <c r="A10" s="1168" t="s">
        <v>73</v>
      </c>
      <c r="B10" s="1251">
        <v>173957</v>
      </c>
      <c r="C10" s="1251">
        <v>203316</v>
      </c>
      <c r="D10" s="1251">
        <v>203371</v>
      </c>
      <c r="E10" s="1251">
        <v>18336</v>
      </c>
      <c r="F10" s="1252"/>
      <c r="G10" s="1130">
        <v>2</v>
      </c>
      <c r="H10" s="1100" t="s">
        <v>125</v>
      </c>
      <c r="I10" s="1103" t="s">
        <v>123</v>
      </c>
      <c r="J10" s="1253"/>
      <c r="K10" s="1254"/>
      <c r="L10" s="1254"/>
      <c r="M10" s="1254"/>
      <c r="N10" s="1254"/>
    </row>
    <row r="11" spans="1:14" s="1218" customFormat="1" ht="12.75" customHeight="1">
      <c r="A11" s="1168" t="s">
        <v>71</v>
      </c>
      <c r="B11" s="1251">
        <v>87340</v>
      </c>
      <c r="C11" s="1251">
        <v>105912</v>
      </c>
      <c r="D11" s="1251">
        <v>108012</v>
      </c>
      <c r="E11" s="1251">
        <v>10656</v>
      </c>
      <c r="F11" s="1252"/>
      <c r="G11" s="1103">
        <v>3</v>
      </c>
      <c r="H11" s="1100" t="s">
        <v>1300</v>
      </c>
      <c r="I11" s="1099" t="s">
        <v>123</v>
      </c>
      <c r="J11" s="1253"/>
      <c r="K11" s="1254"/>
      <c r="L11" s="1254"/>
      <c r="M11" s="1254"/>
      <c r="N11" s="1254"/>
    </row>
    <row r="12" spans="1:14" s="1218" customFormat="1" ht="12.75" customHeight="1">
      <c r="A12" s="1172" t="s">
        <v>69</v>
      </c>
      <c r="B12" s="1097">
        <v>64763</v>
      </c>
      <c r="C12" s="1097">
        <v>89550</v>
      </c>
      <c r="D12" s="1097">
        <v>85502</v>
      </c>
      <c r="E12" s="1097">
        <v>10415</v>
      </c>
      <c r="F12" s="1252"/>
      <c r="G12" s="1130">
        <v>4</v>
      </c>
      <c r="H12" s="1100">
        <v>1110000</v>
      </c>
      <c r="I12" s="1099" t="s">
        <v>123</v>
      </c>
      <c r="J12" s="1253"/>
      <c r="K12" s="1254"/>
      <c r="L12" s="1254"/>
      <c r="M12" s="1254"/>
      <c r="N12" s="1254"/>
    </row>
    <row r="13" spans="1:14" s="1218" customFormat="1" ht="12.75" customHeight="1">
      <c r="A13" s="1172" t="s">
        <v>67</v>
      </c>
      <c r="B13" s="1097">
        <v>85208</v>
      </c>
      <c r="C13" s="1097">
        <v>92885</v>
      </c>
      <c r="D13" s="1097">
        <v>89148</v>
      </c>
      <c r="E13" s="1097">
        <v>23060</v>
      </c>
      <c r="F13" s="1252"/>
      <c r="G13" s="1125">
        <v>15</v>
      </c>
      <c r="H13" s="1100" t="s">
        <v>1321</v>
      </c>
      <c r="I13" s="1099" t="s">
        <v>123</v>
      </c>
      <c r="J13" s="1253"/>
      <c r="K13" s="1254"/>
      <c r="L13" s="1254"/>
      <c r="M13" s="1254"/>
      <c r="N13" s="1254"/>
    </row>
    <row r="14" spans="1:14" s="1218" customFormat="1" ht="12.75" customHeight="1">
      <c r="A14" s="1172" t="s">
        <v>65</v>
      </c>
      <c r="B14" s="1097">
        <v>66615</v>
      </c>
      <c r="C14" s="1097">
        <v>78070</v>
      </c>
      <c r="D14" s="1097">
        <v>80033</v>
      </c>
      <c r="E14" s="1097">
        <v>12484</v>
      </c>
      <c r="F14" s="1252"/>
      <c r="G14" s="1125">
        <v>22</v>
      </c>
      <c r="H14" s="1100" t="s">
        <v>1340</v>
      </c>
      <c r="I14" s="1099" t="s">
        <v>123</v>
      </c>
      <c r="J14" s="1253"/>
      <c r="K14" s="1254"/>
      <c r="L14" s="1254"/>
      <c r="M14" s="1254"/>
      <c r="N14" s="1254"/>
    </row>
    <row r="15" spans="1:14" s="1218" customFormat="1" ht="12.75" customHeight="1">
      <c r="A15" s="1172" t="s">
        <v>581</v>
      </c>
      <c r="B15" s="1097">
        <v>128672</v>
      </c>
      <c r="C15" s="1097">
        <v>132799</v>
      </c>
      <c r="D15" s="1097">
        <v>124541</v>
      </c>
      <c r="E15" s="1097">
        <v>11669</v>
      </c>
      <c r="F15" s="1252"/>
      <c r="G15" s="1125">
        <v>31</v>
      </c>
      <c r="H15" s="1100" t="s">
        <v>1364</v>
      </c>
      <c r="I15" s="1099" t="s">
        <v>123</v>
      </c>
      <c r="J15" s="1253"/>
      <c r="K15" s="1254"/>
      <c r="L15" s="1254"/>
      <c r="M15" s="1254"/>
      <c r="N15" s="1254"/>
    </row>
    <row r="16" spans="1:14" s="1215" customFormat="1" ht="12.75" customHeight="1">
      <c r="A16" s="1172" t="s">
        <v>61</v>
      </c>
      <c r="B16" s="1097">
        <v>32345</v>
      </c>
      <c r="C16" s="1097">
        <v>59937</v>
      </c>
      <c r="D16" s="1097">
        <v>69688</v>
      </c>
      <c r="E16" s="1097">
        <v>4013</v>
      </c>
      <c r="F16" s="1252"/>
      <c r="G16" s="1125">
        <v>49</v>
      </c>
      <c r="H16" s="1100" t="s">
        <v>1405</v>
      </c>
      <c r="I16" s="1099" t="s">
        <v>123</v>
      </c>
      <c r="J16" s="1253"/>
      <c r="K16" s="1254"/>
      <c r="L16" s="1254"/>
      <c r="M16" s="1254"/>
      <c r="N16" s="1254"/>
    </row>
    <row r="17" spans="1:14" s="1215" customFormat="1" ht="12.75" customHeight="1">
      <c r="A17" s="1172" t="s">
        <v>59</v>
      </c>
      <c r="B17" s="1097">
        <v>69988</v>
      </c>
      <c r="C17" s="1097">
        <v>91415</v>
      </c>
      <c r="D17" s="1097">
        <v>73915</v>
      </c>
      <c r="E17" s="1097">
        <v>8904</v>
      </c>
      <c r="F17" s="1252"/>
      <c r="G17" s="1125">
        <v>56</v>
      </c>
      <c r="H17" s="1100" t="s">
        <v>1418</v>
      </c>
      <c r="I17" s="1099" t="s">
        <v>123</v>
      </c>
      <c r="J17" s="1253"/>
      <c r="K17" s="1254"/>
      <c r="L17" s="1254"/>
      <c r="M17" s="1254"/>
      <c r="N17" s="1254"/>
    </row>
    <row r="18" spans="1:14" s="1215" customFormat="1" ht="12.75" customHeight="1">
      <c r="A18" s="1172" t="s">
        <v>57</v>
      </c>
      <c r="B18" s="1097">
        <v>30011</v>
      </c>
      <c r="C18" s="1097">
        <v>48702</v>
      </c>
      <c r="D18" s="1097">
        <v>73644</v>
      </c>
      <c r="E18" s="1097">
        <v>6358</v>
      </c>
      <c r="F18" s="1252"/>
      <c r="G18" s="1125">
        <v>68</v>
      </c>
      <c r="H18" s="1100" t="s">
        <v>1443</v>
      </c>
      <c r="I18" s="1099" t="s">
        <v>123</v>
      </c>
      <c r="J18" s="1253"/>
      <c r="K18" s="1254"/>
      <c r="L18" s="1254"/>
      <c r="M18" s="1254"/>
      <c r="N18" s="1254"/>
    </row>
    <row r="19" spans="1:14" s="1215" customFormat="1" ht="12.75" customHeight="1">
      <c r="A19" s="1172" t="s">
        <v>55</v>
      </c>
      <c r="B19" s="1097">
        <v>33521</v>
      </c>
      <c r="C19" s="1097">
        <v>43060</v>
      </c>
      <c r="D19" s="1097">
        <v>56371</v>
      </c>
      <c r="E19" s="1097">
        <v>22550</v>
      </c>
      <c r="F19" s="1252"/>
      <c r="G19" s="1125">
        <v>88</v>
      </c>
      <c r="H19" s="1100" t="s">
        <v>1486</v>
      </c>
      <c r="I19" s="1099" t="s">
        <v>123</v>
      </c>
      <c r="J19" s="1253"/>
      <c r="K19" s="1254"/>
      <c r="L19" s="1254"/>
      <c r="M19" s="1254"/>
      <c r="N19" s="1254"/>
    </row>
    <row r="20" spans="1:14" s="1218" customFormat="1" ht="12.75" customHeight="1">
      <c r="A20" s="1175" t="s">
        <v>53</v>
      </c>
      <c r="B20" s="1251">
        <v>67605</v>
      </c>
      <c r="C20" s="1251">
        <v>94350</v>
      </c>
      <c r="D20" s="1251">
        <v>109151</v>
      </c>
      <c r="E20" s="1251">
        <v>10452</v>
      </c>
      <c r="F20" s="1252"/>
      <c r="G20" s="1125">
        <v>98</v>
      </c>
      <c r="H20" s="1100" t="s">
        <v>1514</v>
      </c>
      <c r="I20" s="1099" t="s">
        <v>123</v>
      </c>
      <c r="J20" s="1253"/>
      <c r="K20" s="1254"/>
      <c r="L20" s="1254"/>
      <c r="M20" s="1254"/>
      <c r="N20" s="1254"/>
    </row>
    <row r="21" spans="1:14" s="1218" customFormat="1" ht="12.75" customHeight="1">
      <c r="A21" s="1172" t="s">
        <v>51</v>
      </c>
      <c r="B21" s="1097">
        <v>135589</v>
      </c>
      <c r="C21" s="1097">
        <v>145331</v>
      </c>
      <c r="D21" s="1097">
        <v>147735</v>
      </c>
      <c r="E21" s="1097">
        <v>42313</v>
      </c>
      <c r="F21" s="1252"/>
      <c r="G21" s="1125">
        <v>99</v>
      </c>
      <c r="H21" s="1100" t="s">
        <v>1515</v>
      </c>
      <c r="I21" s="1099" t="s">
        <v>123</v>
      </c>
      <c r="J21" s="1253"/>
      <c r="K21" s="1254"/>
      <c r="L21" s="1254"/>
      <c r="M21" s="1254"/>
      <c r="N21" s="1254"/>
    </row>
    <row r="22" spans="1:14" s="1218" customFormat="1" ht="12.75" customHeight="1">
      <c r="A22" s="1172" t="s">
        <v>49</v>
      </c>
      <c r="B22" s="1097">
        <v>69709</v>
      </c>
      <c r="C22" s="1097">
        <v>90254</v>
      </c>
      <c r="D22" s="1097">
        <v>90604</v>
      </c>
      <c r="E22" s="1097">
        <v>10704</v>
      </c>
      <c r="F22" s="1252"/>
      <c r="G22" s="1125">
        <v>112</v>
      </c>
      <c r="H22" s="1100" t="s">
        <v>1540</v>
      </c>
      <c r="I22" s="1099" t="s">
        <v>123</v>
      </c>
      <c r="J22" s="1253"/>
      <c r="K22" s="1254"/>
      <c r="L22" s="1254"/>
      <c r="M22" s="1254"/>
      <c r="N22" s="1254"/>
    </row>
    <row r="23" spans="1:14" s="1215" customFormat="1" ht="12.75" customHeight="1">
      <c r="A23" s="1172" t="s">
        <v>47</v>
      </c>
      <c r="B23" s="1097">
        <v>47878</v>
      </c>
      <c r="C23" s="1097">
        <v>77079</v>
      </c>
      <c r="D23" s="1097">
        <v>81817</v>
      </c>
      <c r="E23" s="1097">
        <v>4692</v>
      </c>
      <c r="F23" s="1252"/>
      <c r="G23" s="1125">
        <v>124</v>
      </c>
      <c r="H23" s="1100" t="s">
        <v>1574</v>
      </c>
      <c r="I23" s="1099" t="s">
        <v>123</v>
      </c>
      <c r="J23" s="1253"/>
      <c r="K23" s="1254"/>
      <c r="L23" s="1254"/>
      <c r="M23" s="1254"/>
      <c r="N23" s="1254"/>
    </row>
    <row r="24" spans="1:14" s="1215" customFormat="1" ht="12.75" customHeight="1">
      <c r="A24" s="1172" t="s">
        <v>45</v>
      </c>
      <c r="B24" s="1097">
        <v>47026</v>
      </c>
      <c r="C24" s="1097">
        <v>75353</v>
      </c>
      <c r="D24" s="1097">
        <v>87868</v>
      </c>
      <c r="E24" s="1097">
        <v>8876</v>
      </c>
      <c r="F24" s="1252"/>
      <c r="G24" s="1125">
        <v>144</v>
      </c>
      <c r="H24" s="1100" t="s">
        <v>1631</v>
      </c>
      <c r="I24" s="1099" t="s">
        <v>123</v>
      </c>
      <c r="J24" s="1253"/>
      <c r="K24" s="1254"/>
      <c r="L24" s="1254"/>
      <c r="M24" s="1254"/>
      <c r="N24" s="1254"/>
    </row>
    <row r="25" spans="1:14" s="1215" customFormat="1" ht="12.75" customHeight="1">
      <c r="A25" s="1172" t="s">
        <v>43</v>
      </c>
      <c r="B25" s="1097">
        <v>38061</v>
      </c>
      <c r="C25" s="1097">
        <v>62437</v>
      </c>
      <c r="D25" s="1097">
        <v>76280</v>
      </c>
      <c r="E25" s="1097">
        <v>5105</v>
      </c>
      <c r="F25" s="1252"/>
      <c r="G25" s="1125">
        <v>155</v>
      </c>
      <c r="H25" s="1100" t="s">
        <v>1652</v>
      </c>
      <c r="I25" s="1099" t="s">
        <v>123</v>
      </c>
      <c r="J25" s="1253"/>
      <c r="K25" s="1254"/>
      <c r="L25" s="1254"/>
      <c r="M25" s="1254"/>
      <c r="N25" s="1254"/>
    </row>
    <row r="26" spans="1:14" s="1215" customFormat="1" ht="12.75" customHeight="1">
      <c r="A26" s="1172" t="s">
        <v>41</v>
      </c>
      <c r="B26" s="1097">
        <v>23930</v>
      </c>
      <c r="C26" s="1097">
        <v>35155</v>
      </c>
      <c r="D26" s="1097">
        <v>70545</v>
      </c>
      <c r="E26" s="1097">
        <v>9937</v>
      </c>
      <c r="F26" s="1252"/>
      <c r="G26" s="1125">
        <v>170</v>
      </c>
      <c r="H26" s="1100" t="s">
        <v>1682</v>
      </c>
      <c r="I26" s="1099" t="s">
        <v>123</v>
      </c>
      <c r="J26" s="1253"/>
      <c r="K26" s="1254"/>
      <c r="L26" s="1254"/>
      <c r="M26" s="1254"/>
      <c r="N26" s="1254"/>
    </row>
    <row r="27" spans="1:14" s="1215" customFormat="1" ht="12.75" customHeight="1">
      <c r="A27" s="1172" t="s">
        <v>39</v>
      </c>
      <c r="B27" s="1097">
        <v>51045</v>
      </c>
      <c r="C27" s="1097">
        <v>64187</v>
      </c>
      <c r="D27" s="1097">
        <v>74338</v>
      </c>
      <c r="E27" s="1097">
        <v>8901</v>
      </c>
      <c r="F27" s="1252"/>
      <c r="G27" s="1125">
        <v>177</v>
      </c>
      <c r="H27" s="1100" t="s">
        <v>1701</v>
      </c>
      <c r="I27" s="1099" t="s">
        <v>123</v>
      </c>
      <c r="J27" s="1253"/>
      <c r="K27" s="1254"/>
      <c r="L27" s="1254"/>
      <c r="M27" s="1254"/>
      <c r="N27" s="1254"/>
    </row>
    <row r="28" spans="1:14" s="1215" customFormat="1" ht="12.75" customHeight="1">
      <c r="A28" s="1172" t="s">
        <v>37</v>
      </c>
      <c r="B28" s="1097">
        <v>25721</v>
      </c>
      <c r="C28" s="1097">
        <v>38254</v>
      </c>
      <c r="D28" s="1097">
        <v>51758</v>
      </c>
      <c r="E28" s="1097">
        <v>9113</v>
      </c>
      <c r="F28" s="1252"/>
      <c r="G28" s="1125">
        <v>191</v>
      </c>
      <c r="H28" s="1100" t="s">
        <v>1730</v>
      </c>
      <c r="I28" s="1099" t="s">
        <v>123</v>
      </c>
      <c r="J28" s="1253"/>
      <c r="K28" s="1254"/>
      <c r="L28" s="1254"/>
      <c r="M28" s="1254"/>
      <c r="N28" s="1254"/>
    </row>
    <row r="29" spans="1:14" s="1215" customFormat="1" ht="12.75" customHeight="1">
      <c r="A29" s="1168" t="s">
        <v>35</v>
      </c>
      <c r="B29" s="1251">
        <v>322514</v>
      </c>
      <c r="C29" s="1251">
        <v>329533</v>
      </c>
      <c r="D29" s="1251">
        <v>306191</v>
      </c>
      <c r="E29" s="1251">
        <v>81075</v>
      </c>
      <c r="F29" s="1252"/>
      <c r="G29" s="1125">
        <v>207</v>
      </c>
      <c r="H29" s="1100" t="s">
        <v>124</v>
      </c>
      <c r="I29" s="1099" t="s">
        <v>123</v>
      </c>
      <c r="J29" s="1253"/>
      <c r="K29" s="1254"/>
      <c r="L29" s="1254"/>
      <c r="M29" s="1254"/>
      <c r="N29" s="1254"/>
    </row>
    <row r="30" spans="1:14" s="1215" customFormat="1" ht="12.75" customHeight="1">
      <c r="A30" s="1168" t="s">
        <v>33</v>
      </c>
      <c r="B30" s="1251">
        <v>126675</v>
      </c>
      <c r="C30" s="1251">
        <v>138448</v>
      </c>
      <c r="D30" s="1251">
        <v>166648</v>
      </c>
      <c r="E30" s="1251">
        <v>38267</v>
      </c>
      <c r="F30" s="1252"/>
      <c r="G30" s="1125">
        <v>226</v>
      </c>
      <c r="H30" s="1100" t="s">
        <v>1776</v>
      </c>
      <c r="I30" s="1099" t="s">
        <v>123</v>
      </c>
      <c r="J30" s="1253"/>
      <c r="K30" s="1254"/>
      <c r="L30" s="1254"/>
      <c r="M30" s="1254"/>
      <c r="N30" s="1254"/>
    </row>
    <row r="31" spans="1:14" s="1215" customFormat="1" ht="12.75" customHeight="1">
      <c r="A31" s="1172" t="s">
        <v>31</v>
      </c>
      <c r="B31" s="1097">
        <v>233018</v>
      </c>
      <c r="C31" s="1097">
        <v>273923</v>
      </c>
      <c r="D31" s="1097">
        <v>301723</v>
      </c>
      <c r="E31" s="1097">
        <v>104879</v>
      </c>
      <c r="F31" s="1252"/>
      <c r="G31" s="1125">
        <v>227</v>
      </c>
      <c r="H31" s="1104" t="s">
        <v>1777</v>
      </c>
      <c r="I31" s="1099" t="s">
        <v>123</v>
      </c>
      <c r="J31" s="1253"/>
      <c r="K31" s="1254"/>
      <c r="L31" s="1254"/>
      <c r="M31" s="1254"/>
      <c r="N31" s="1254"/>
    </row>
    <row r="32" spans="1:14" s="1218" customFormat="1" ht="12.75" customHeight="1">
      <c r="A32" s="1172" t="s">
        <v>29</v>
      </c>
      <c r="B32" s="1097">
        <v>59102</v>
      </c>
      <c r="C32" s="1097">
        <v>50822</v>
      </c>
      <c r="D32" s="1097">
        <v>66650</v>
      </c>
      <c r="E32" s="1097">
        <v>14764</v>
      </c>
      <c r="F32" s="1252"/>
      <c r="G32" s="1125">
        <v>233</v>
      </c>
      <c r="H32" s="1100" t="s">
        <v>1789</v>
      </c>
      <c r="I32" s="1099" t="s">
        <v>123</v>
      </c>
      <c r="J32" s="1253"/>
      <c r="K32" s="1254"/>
      <c r="L32" s="1254"/>
      <c r="M32" s="1254"/>
      <c r="N32" s="1254"/>
    </row>
    <row r="33" spans="1:14" s="1215" customFormat="1" ht="12.75" customHeight="1">
      <c r="A33" s="1172" t="s">
        <v>27</v>
      </c>
      <c r="B33" s="1097">
        <v>69226</v>
      </c>
      <c r="C33" s="1097">
        <v>79189</v>
      </c>
      <c r="D33" s="1097">
        <v>94078</v>
      </c>
      <c r="E33" s="1097">
        <v>20152</v>
      </c>
      <c r="F33" s="1252"/>
      <c r="G33" s="1125">
        <v>247</v>
      </c>
      <c r="H33" s="1100" t="s">
        <v>1829</v>
      </c>
      <c r="I33" s="1099" t="s">
        <v>123</v>
      </c>
      <c r="J33" s="1253"/>
      <c r="K33" s="1254"/>
      <c r="L33" s="1254"/>
      <c r="M33" s="1254"/>
      <c r="N33" s="1254"/>
    </row>
    <row r="34" spans="1:14" s="1215" customFormat="1" ht="12.75" customHeight="1">
      <c r="A34" s="1172" t="s">
        <v>25</v>
      </c>
      <c r="B34" s="1097">
        <v>52306</v>
      </c>
      <c r="C34" s="1097">
        <v>49808</v>
      </c>
      <c r="D34" s="1097">
        <v>80707</v>
      </c>
      <c r="E34" s="1097">
        <v>9450</v>
      </c>
      <c r="F34" s="1252"/>
      <c r="G34" s="1125">
        <v>259</v>
      </c>
      <c r="H34" s="1100">
        <v>1860000</v>
      </c>
      <c r="I34" s="1099" t="s">
        <v>123</v>
      </c>
      <c r="J34" s="1253"/>
      <c r="K34" s="1254"/>
      <c r="L34" s="1254"/>
      <c r="M34" s="1254"/>
      <c r="N34" s="1254"/>
    </row>
    <row r="35" spans="1:14" s="1215" customFormat="1" ht="12.75" customHeight="1">
      <c r="A35" s="1172" t="s">
        <v>23</v>
      </c>
      <c r="B35" s="1097">
        <v>112515</v>
      </c>
      <c r="C35" s="1097">
        <v>89331</v>
      </c>
      <c r="D35" s="1097">
        <v>56618</v>
      </c>
      <c r="E35" s="1097">
        <v>58250</v>
      </c>
      <c r="F35" s="1252"/>
      <c r="G35" s="1125">
        <v>275</v>
      </c>
      <c r="H35" s="1100">
        <v>1870000</v>
      </c>
      <c r="I35" s="1099" t="s">
        <v>123</v>
      </c>
      <c r="J35" s="1253"/>
      <c r="K35" s="1254"/>
      <c r="L35" s="1254"/>
      <c r="M35" s="1254"/>
      <c r="N35" s="1254"/>
    </row>
    <row r="36" spans="1:14" s="1215" customFormat="1" ht="12.75" customHeight="1">
      <c r="A36" s="1168" t="s">
        <v>21</v>
      </c>
      <c r="B36" s="1251">
        <v>214819</v>
      </c>
      <c r="C36" s="1251">
        <v>229401</v>
      </c>
      <c r="D36" s="1251">
        <v>181508</v>
      </c>
      <c r="E36" s="1251">
        <v>32489</v>
      </c>
      <c r="F36" s="1252"/>
      <c r="G36" s="1125">
        <v>290</v>
      </c>
      <c r="H36" s="1100" t="s">
        <v>1924</v>
      </c>
      <c r="I36" s="1099" t="s">
        <v>123</v>
      </c>
      <c r="J36" s="1253"/>
      <c r="K36" s="1254"/>
      <c r="L36" s="1254"/>
      <c r="M36" s="1254"/>
      <c r="N36" s="1254"/>
    </row>
    <row r="37" spans="1:14" s="1215" customFormat="1" ht="12.75" customHeight="1">
      <c r="A37" s="1168" t="s">
        <v>19</v>
      </c>
      <c r="B37" s="1251">
        <v>69309</v>
      </c>
      <c r="C37" s="1251">
        <v>98729</v>
      </c>
      <c r="D37" s="1251">
        <v>104512</v>
      </c>
      <c r="E37" s="1251">
        <v>10433</v>
      </c>
      <c r="F37" s="1252"/>
      <c r="G37" s="1125">
        <v>307</v>
      </c>
      <c r="H37" s="1100">
        <v>2000000</v>
      </c>
      <c r="I37" s="1099" t="s">
        <v>123</v>
      </c>
      <c r="J37" s="1253"/>
      <c r="K37" s="1254"/>
      <c r="L37" s="1254"/>
      <c r="M37" s="1254"/>
      <c r="N37" s="1254"/>
    </row>
    <row r="38" spans="1:14" s="1215" customFormat="1" ht="12.75" customHeight="1">
      <c r="A38" s="1175" t="s">
        <v>17</v>
      </c>
      <c r="B38" s="1251">
        <v>129153</v>
      </c>
      <c r="C38" s="1251">
        <v>168600</v>
      </c>
      <c r="D38" s="1251">
        <v>158656</v>
      </c>
      <c r="E38" s="1251">
        <v>13794</v>
      </c>
      <c r="F38" s="1252"/>
      <c r="G38" s="1125">
        <v>336</v>
      </c>
      <c r="H38" s="1100">
        <v>3000000</v>
      </c>
      <c r="I38" s="1099" t="s">
        <v>123</v>
      </c>
      <c r="K38" s="1254"/>
      <c r="L38" s="1254"/>
      <c r="M38" s="1254"/>
      <c r="N38" s="1254"/>
    </row>
    <row r="39" spans="1:14" s="1248" customFormat="1" ht="15.6" customHeight="1">
      <c r="A39" s="1528"/>
      <c r="B39" s="1808" t="s">
        <v>2386</v>
      </c>
      <c r="C39" s="1809"/>
      <c r="D39" s="1809"/>
      <c r="E39" s="1810"/>
      <c r="F39" s="1252"/>
      <c r="G39" s="1255"/>
      <c r="H39" s="1255"/>
      <c r="I39" s="1255"/>
    </row>
    <row r="40" spans="1:14" s="1248" customFormat="1" ht="15.6" customHeight="1">
      <c r="A40" s="1528"/>
      <c r="B40" s="1811" t="s">
        <v>2387</v>
      </c>
      <c r="C40" s="1812"/>
      <c r="D40" s="1812"/>
      <c r="E40" s="1813"/>
      <c r="F40" s="1252"/>
      <c r="G40" s="986"/>
      <c r="H40" s="986"/>
      <c r="I40" s="986"/>
    </row>
    <row r="41" spans="1:14" s="1248" customFormat="1" ht="15" customHeight="1">
      <c r="A41" s="1528"/>
      <c r="B41" s="1793" t="s">
        <v>15</v>
      </c>
      <c r="C41" s="1796" t="s">
        <v>777</v>
      </c>
      <c r="D41" s="1797"/>
      <c r="E41" s="1814"/>
      <c r="F41" s="1252"/>
      <c r="G41" s="1256"/>
      <c r="H41" s="1256"/>
      <c r="I41" s="1256"/>
    </row>
    <row r="42" spans="1:14" s="1248" customFormat="1" ht="14.45" customHeight="1">
      <c r="A42" s="1528"/>
      <c r="B42" s="1795"/>
      <c r="C42" s="1792" t="s">
        <v>2388</v>
      </c>
      <c r="D42" s="1792"/>
      <c r="E42" s="1815" t="s">
        <v>2389</v>
      </c>
      <c r="F42" s="1252"/>
      <c r="G42" s="1256"/>
      <c r="H42" s="1256"/>
      <c r="I42" s="1256"/>
    </row>
    <row r="43" spans="1:14" s="1248" customFormat="1" ht="25.15" customHeight="1">
      <c r="A43" s="1528"/>
      <c r="B43" s="1794"/>
      <c r="C43" s="1249" t="s">
        <v>15</v>
      </c>
      <c r="D43" s="1250" t="s">
        <v>2287</v>
      </c>
      <c r="E43" s="1816"/>
      <c r="F43" s="1252"/>
      <c r="G43" s="1256"/>
      <c r="H43" s="1256"/>
      <c r="I43" s="1256"/>
    </row>
    <row r="44" spans="1:14" s="1248" customFormat="1" ht="9.9499999999999993" customHeight="1">
      <c r="A44" s="1806" t="s">
        <v>8</v>
      </c>
      <c r="B44" s="1806"/>
      <c r="C44" s="1806"/>
      <c r="D44" s="1806"/>
      <c r="E44" s="1806"/>
      <c r="F44" s="1252"/>
      <c r="G44" s="1256"/>
      <c r="H44" s="1256"/>
      <c r="I44" s="1256"/>
    </row>
    <row r="45" spans="1:14" s="1113" customFormat="1" ht="9" customHeight="1">
      <c r="A45" s="1716" t="s">
        <v>2390</v>
      </c>
      <c r="B45" s="1716"/>
      <c r="C45" s="1716"/>
      <c r="D45" s="1716"/>
      <c r="E45" s="1716"/>
      <c r="F45" s="1252"/>
      <c r="G45" s="1256"/>
      <c r="H45" s="1256"/>
      <c r="I45" s="1256"/>
    </row>
    <row r="46" spans="1:14" s="1113" customFormat="1" ht="9">
      <c r="A46" s="1790" t="s">
        <v>2391</v>
      </c>
      <c r="B46" s="1790"/>
      <c r="C46" s="1790"/>
      <c r="D46" s="1790"/>
      <c r="E46" s="1790"/>
      <c r="F46" s="1257"/>
      <c r="G46" s="1256"/>
      <c r="H46" s="1256"/>
      <c r="I46" s="1256"/>
    </row>
    <row r="47" spans="1:14" s="1113" customFormat="1" ht="17.45" customHeight="1">
      <c r="A47" s="1807" t="s">
        <v>2392</v>
      </c>
      <c r="B47" s="1807"/>
      <c r="C47" s="1807"/>
      <c r="D47" s="1807"/>
      <c r="E47" s="1807"/>
      <c r="F47" s="1258"/>
      <c r="G47" s="142"/>
      <c r="H47" s="142"/>
      <c r="I47" s="142"/>
    </row>
    <row r="48" spans="1:14" s="1259" customFormat="1" ht="19.149999999999999" customHeight="1">
      <c r="A48" s="1807" t="s">
        <v>2393</v>
      </c>
      <c r="B48" s="1807"/>
      <c r="C48" s="1807"/>
      <c r="D48" s="1807"/>
      <c r="E48" s="1807"/>
      <c r="F48" s="1258"/>
      <c r="G48" s="142"/>
      <c r="H48" s="142"/>
      <c r="I48" s="142"/>
    </row>
    <row r="49" spans="1:9" s="1259" customFormat="1">
      <c r="A49" s="142"/>
      <c r="B49" s="142"/>
      <c r="C49" s="142"/>
      <c r="D49" s="142"/>
      <c r="E49" s="142"/>
      <c r="F49" s="142"/>
      <c r="G49" s="142"/>
      <c r="H49" s="142"/>
      <c r="I49" s="142"/>
    </row>
    <row r="50" spans="1:9" ht="9">
      <c r="A50" s="178"/>
      <c r="B50" s="1260"/>
      <c r="C50" s="1260"/>
      <c r="D50" s="1260"/>
      <c r="E50" s="1257"/>
    </row>
    <row r="51" spans="1:9" ht="9">
      <c r="A51" s="1179"/>
      <c r="B51" s="1179"/>
      <c r="C51" s="1179"/>
      <c r="D51" s="1261"/>
      <c r="E51" s="1258"/>
    </row>
    <row r="52" spans="1:9" ht="9">
      <c r="A52" s="1179"/>
      <c r="B52" s="1179"/>
      <c r="C52" s="1179"/>
      <c r="D52" s="1261"/>
      <c r="E52" s="1258"/>
      <c r="F52" s="1262"/>
      <c r="G52" s="1262"/>
      <c r="H52" s="1262"/>
      <c r="I52" s="1262"/>
    </row>
    <row r="53" spans="1:9" ht="9">
      <c r="A53" s="1179"/>
      <c r="B53" s="1179"/>
      <c r="C53" s="1179"/>
      <c r="D53" s="7"/>
    </row>
    <row r="54" spans="1:9" ht="9" customHeight="1">
      <c r="A54" s="1179"/>
      <c r="B54" s="1179"/>
      <c r="C54" s="1179"/>
      <c r="D54" s="7"/>
    </row>
    <row r="55" spans="1:9" ht="8.25" customHeight="1">
      <c r="A55" s="1179"/>
      <c r="B55" s="1179"/>
      <c r="C55" s="1179"/>
      <c r="D55" s="7"/>
    </row>
    <row r="56" spans="1:9" ht="9">
      <c r="A56" s="1179"/>
      <c r="B56" s="1179"/>
      <c r="C56" s="1179"/>
      <c r="D56" s="1262"/>
      <c r="E56" s="1262"/>
    </row>
    <row r="57" spans="1:9" ht="12.75" customHeight="1">
      <c r="A57" s="1179"/>
      <c r="B57" s="1179"/>
      <c r="C57" s="1179"/>
    </row>
    <row r="58" spans="1:9" ht="12.75" customHeight="1">
      <c r="A58" s="1179"/>
      <c r="B58" s="1179"/>
      <c r="C58" s="1179"/>
    </row>
    <row r="59" spans="1:9" ht="12.75" customHeight="1">
      <c r="A59" s="1179"/>
      <c r="B59" s="1179"/>
      <c r="C59" s="1179"/>
    </row>
    <row r="60" spans="1:9" ht="12.75" customHeight="1">
      <c r="A60" s="1179"/>
      <c r="B60" s="1179"/>
      <c r="C60" s="1179"/>
    </row>
    <row r="61" spans="1:9" ht="12.75" customHeight="1">
      <c r="A61" s="1179"/>
      <c r="B61" s="1179"/>
      <c r="C61" s="1179"/>
    </row>
  </sheetData>
  <mergeCells count="21">
    <mergeCell ref="A1:E1"/>
    <mergeCell ref="A2:E2"/>
    <mergeCell ref="A4:A8"/>
    <mergeCell ref="B4:E4"/>
    <mergeCell ref="B5:E5"/>
    <mergeCell ref="B6:B8"/>
    <mergeCell ref="C6:E6"/>
    <mergeCell ref="C7:D7"/>
    <mergeCell ref="E7:E8"/>
    <mergeCell ref="A39:A43"/>
    <mergeCell ref="B39:E39"/>
    <mergeCell ref="B40:E40"/>
    <mergeCell ref="B41:B43"/>
    <mergeCell ref="C41:E41"/>
    <mergeCell ref="C42:D42"/>
    <mergeCell ref="E42:E43"/>
    <mergeCell ref="A44:E44"/>
    <mergeCell ref="A45:E45"/>
    <mergeCell ref="A46:E46"/>
    <mergeCell ref="A47:E47"/>
    <mergeCell ref="A48:E48"/>
  </mergeCells>
  <conditionalFormatting sqref="B50:E50 F46">
    <cfRule type="cellIs" dxfId="12" priority="1" stopIfTrue="1" operator="notEqual">
      <formula>0</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67.xml><?xml version="1.0" encoding="utf-8"?>
<worksheet xmlns="http://schemas.openxmlformats.org/spreadsheetml/2006/main" xmlns:r="http://schemas.openxmlformats.org/officeDocument/2006/relationships">
  <sheetPr>
    <pageSetUpPr fitToPage="1"/>
  </sheetPr>
  <dimension ref="A1:N48"/>
  <sheetViews>
    <sheetView workbookViewId="0">
      <selection activeCell="A2" sqref="A2:J2"/>
    </sheetView>
  </sheetViews>
  <sheetFormatPr defaultColWidth="9.140625" defaultRowHeight="12.75"/>
  <cols>
    <col min="1" max="1" width="19.42578125" style="1226" customWidth="1"/>
    <col min="2" max="2" width="8.42578125" style="1231" customWidth="1"/>
    <col min="3" max="5" width="8.42578125" style="1226" customWidth="1"/>
    <col min="6" max="6" width="8.7109375" style="1230" customWidth="1"/>
    <col min="7" max="8" width="8.42578125" style="1230" customWidth="1"/>
    <col min="9" max="9" width="9" style="1226" customWidth="1"/>
    <col min="10" max="10" width="9.42578125" style="1226" customWidth="1"/>
    <col min="11" max="11" width="6.7109375" style="1116" customWidth="1"/>
    <col min="12" max="12" width="9.140625" style="1226" customWidth="1"/>
    <col min="13" max="13" width="4.42578125" style="1226" customWidth="1"/>
    <col min="14" max="16384" width="9.140625" style="1226"/>
  </cols>
  <sheetData>
    <row r="1" spans="1:14" s="1085" customFormat="1" ht="30" customHeight="1">
      <c r="A1" s="1817" t="s">
        <v>2377</v>
      </c>
      <c r="B1" s="1817"/>
      <c r="C1" s="1817"/>
      <c r="D1" s="1817"/>
      <c r="E1" s="1817"/>
      <c r="F1" s="1817"/>
      <c r="G1" s="1817"/>
      <c r="H1" s="1817"/>
      <c r="I1" s="1817"/>
      <c r="J1" s="1817"/>
      <c r="K1" s="1116"/>
      <c r="L1" s="1241"/>
    </row>
    <row r="2" spans="1:14" s="1085" customFormat="1" ht="30" customHeight="1">
      <c r="A2" s="1817" t="s">
        <v>2376</v>
      </c>
      <c r="B2" s="1817"/>
      <c r="C2" s="1817"/>
      <c r="D2" s="1817"/>
      <c r="E2" s="1817"/>
      <c r="F2" s="1817"/>
      <c r="G2" s="1817"/>
      <c r="H2" s="1817"/>
      <c r="I2" s="1817"/>
      <c r="J2" s="1817"/>
      <c r="K2" s="1116"/>
      <c r="L2" s="1241"/>
    </row>
    <row r="3" spans="1:14" s="1085" customFormat="1" ht="9" customHeight="1">
      <c r="A3" s="1243" t="s">
        <v>177</v>
      </c>
      <c r="B3" s="1242"/>
      <c r="C3" s="1107"/>
      <c r="D3" s="1107"/>
      <c r="E3" s="1107"/>
      <c r="F3" s="1107"/>
      <c r="G3" s="1107"/>
      <c r="H3" s="1201"/>
      <c r="I3" s="1229"/>
      <c r="J3" s="1201" t="s">
        <v>176</v>
      </c>
      <c r="K3" s="1116"/>
      <c r="L3" s="1241"/>
    </row>
    <row r="4" spans="1:14" s="1081" customFormat="1" ht="32.25" customHeight="1">
      <c r="A4" s="1842"/>
      <c r="B4" s="1843" t="s">
        <v>2355</v>
      </c>
      <c r="C4" s="1843"/>
      <c r="D4" s="1843" t="s">
        <v>2358</v>
      </c>
      <c r="E4" s="1843"/>
      <c r="F4" s="1843"/>
      <c r="G4" s="1843"/>
      <c r="H4" s="1843"/>
      <c r="I4" s="1837" t="s">
        <v>2357</v>
      </c>
      <c r="J4" s="1837"/>
      <c r="K4" s="1116"/>
      <c r="L4" s="1079"/>
    </row>
    <row r="5" spans="1:14" s="1081" customFormat="1">
      <c r="A5" s="1842"/>
      <c r="B5" s="1837" t="s">
        <v>15</v>
      </c>
      <c r="C5" s="1837" t="s">
        <v>2354</v>
      </c>
      <c r="D5" s="1829" t="s">
        <v>2355</v>
      </c>
      <c r="E5" s="1830"/>
      <c r="F5" s="1830"/>
      <c r="G5" s="1830"/>
      <c r="H5" s="1837" t="s">
        <v>2356</v>
      </c>
      <c r="I5" s="1843" t="s">
        <v>2355</v>
      </c>
      <c r="J5" s="1843"/>
      <c r="K5" s="1116"/>
      <c r="L5" s="1079"/>
    </row>
    <row r="6" spans="1:14" s="1081" customFormat="1">
      <c r="A6" s="1842"/>
      <c r="B6" s="1837"/>
      <c r="C6" s="1837"/>
      <c r="D6" s="1837" t="s">
        <v>15</v>
      </c>
      <c r="E6" s="1829" t="s">
        <v>2354</v>
      </c>
      <c r="F6" s="1830"/>
      <c r="G6" s="1830"/>
      <c r="H6" s="1837"/>
      <c r="I6" s="1843" t="s">
        <v>15</v>
      </c>
      <c r="J6" s="1843" t="s">
        <v>2354</v>
      </c>
      <c r="K6" s="1116"/>
      <c r="L6" s="1079"/>
    </row>
    <row r="7" spans="1:14" s="1081" customFormat="1">
      <c r="A7" s="1842"/>
      <c r="B7" s="1837"/>
      <c r="C7" s="1837"/>
      <c r="D7" s="1837"/>
      <c r="E7" s="1837" t="s">
        <v>15</v>
      </c>
      <c r="F7" s="1829" t="s">
        <v>2256</v>
      </c>
      <c r="G7" s="1830"/>
      <c r="H7" s="1837"/>
      <c r="I7" s="1843"/>
      <c r="J7" s="1843"/>
      <c r="K7" s="1116"/>
      <c r="L7" s="1079"/>
    </row>
    <row r="8" spans="1:14" s="1081" customFormat="1" ht="18" customHeight="1">
      <c r="A8" s="1842"/>
      <c r="B8" s="1837"/>
      <c r="C8" s="1837"/>
      <c r="D8" s="1837"/>
      <c r="E8" s="1837"/>
      <c r="F8" s="1225" t="s">
        <v>2258</v>
      </c>
      <c r="G8" s="1240" t="s">
        <v>2257</v>
      </c>
      <c r="H8" s="1837"/>
      <c r="I8" s="1843"/>
      <c r="J8" s="1843"/>
      <c r="K8" s="1184"/>
      <c r="L8" s="1185" t="s">
        <v>128</v>
      </c>
      <c r="M8" s="1185" t="s">
        <v>127</v>
      </c>
      <c r="N8" s="1218"/>
    </row>
    <row r="9" spans="1:14" s="1218" customFormat="1" ht="12.6" customHeight="1">
      <c r="A9" s="1102" t="s">
        <v>75</v>
      </c>
      <c r="B9" s="1170">
        <v>22223</v>
      </c>
      <c r="C9" s="1170">
        <v>15010</v>
      </c>
      <c r="D9" s="1170">
        <v>15301</v>
      </c>
      <c r="E9" s="1170">
        <v>11456</v>
      </c>
      <c r="F9" s="1170">
        <v>1218</v>
      </c>
      <c r="G9" s="1170">
        <v>10238</v>
      </c>
      <c r="H9" s="1170">
        <v>20205</v>
      </c>
      <c r="I9" s="1170">
        <v>5187</v>
      </c>
      <c r="J9" s="1170">
        <v>3554</v>
      </c>
      <c r="K9" s="1222">
        <f>1</f>
        <v>1</v>
      </c>
      <c r="L9" s="1104" t="s">
        <v>126</v>
      </c>
      <c r="M9" s="1103" t="s">
        <v>123</v>
      </c>
      <c r="N9" s="1185"/>
    </row>
    <row r="10" spans="1:14" s="1218" customFormat="1" ht="12.6" customHeight="1">
      <c r="A10" s="1102" t="s">
        <v>73</v>
      </c>
      <c r="B10" s="1170">
        <v>21097</v>
      </c>
      <c r="C10" s="1170">
        <v>14162</v>
      </c>
      <c r="D10" s="1170">
        <v>14579</v>
      </c>
      <c r="E10" s="1170">
        <v>10882</v>
      </c>
      <c r="F10" s="1170">
        <v>1181</v>
      </c>
      <c r="G10" s="1170">
        <v>9701</v>
      </c>
      <c r="H10" s="1170">
        <v>19507</v>
      </c>
      <c r="I10" s="1170">
        <v>4827</v>
      </c>
      <c r="J10" s="1170">
        <v>3280</v>
      </c>
      <c r="K10" s="1130">
        <v>2</v>
      </c>
      <c r="L10" s="1100" t="s">
        <v>125</v>
      </c>
      <c r="M10" s="1103" t="s">
        <v>123</v>
      </c>
      <c r="N10" s="1185"/>
    </row>
    <row r="11" spans="1:14" s="1215" customFormat="1" ht="12.6" customHeight="1">
      <c r="A11" s="1102" t="s">
        <v>35</v>
      </c>
      <c r="B11" s="1170">
        <v>3476</v>
      </c>
      <c r="C11" s="1170">
        <v>2614</v>
      </c>
      <c r="D11" s="1170">
        <v>2511</v>
      </c>
      <c r="E11" s="1170">
        <v>2117</v>
      </c>
      <c r="F11" s="1170">
        <v>311</v>
      </c>
      <c r="G11" s="1170">
        <v>1806</v>
      </c>
      <c r="H11" s="1170">
        <v>3994</v>
      </c>
      <c r="I11" s="1170">
        <v>604</v>
      </c>
      <c r="J11" s="1170">
        <v>497</v>
      </c>
      <c r="K11" s="1125">
        <v>207</v>
      </c>
      <c r="L11" s="1100" t="s">
        <v>124</v>
      </c>
      <c r="M11" s="1099" t="s">
        <v>123</v>
      </c>
      <c r="N11" s="1185"/>
    </row>
    <row r="12" spans="1:14" s="1215" customFormat="1" ht="12.6" customHeight="1">
      <c r="A12" s="1093" t="s">
        <v>122</v>
      </c>
      <c r="B12" s="1174">
        <v>39</v>
      </c>
      <c r="C12" s="1174">
        <v>23</v>
      </c>
      <c r="D12" s="1174">
        <v>25</v>
      </c>
      <c r="E12" s="1174">
        <v>17</v>
      </c>
      <c r="F12" s="1174">
        <v>1</v>
      </c>
      <c r="G12" s="1174">
        <v>16</v>
      </c>
      <c r="H12" s="1174">
        <v>23</v>
      </c>
      <c r="I12" s="1174">
        <v>12</v>
      </c>
      <c r="J12" s="1174">
        <v>6</v>
      </c>
      <c r="K12" s="1125">
        <v>208</v>
      </c>
      <c r="L12" s="1090" t="s">
        <v>121</v>
      </c>
      <c r="M12" s="1089">
        <v>1502</v>
      </c>
      <c r="N12" s="1185"/>
    </row>
    <row r="13" spans="1:14" s="1215" customFormat="1" ht="12.6" customHeight="1">
      <c r="A13" s="1093" t="s">
        <v>120</v>
      </c>
      <c r="B13" s="1174">
        <v>206</v>
      </c>
      <c r="C13" s="1174">
        <v>204</v>
      </c>
      <c r="D13" s="1174">
        <v>204</v>
      </c>
      <c r="E13" s="1174">
        <v>203</v>
      </c>
      <c r="F13" s="1174">
        <v>27</v>
      </c>
      <c r="G13" s="1174">
        <v>176</v>
      </c>
      <c r="H13" s="1174">
        <v>263</v>
      </c>
      <c r="I13" s="1174">
        <v>2</v>
      </c>
      <c r="J13" s="1174">
        <v>1</v>
      </c>
      <c r="K13" s="1125">
        <v>209</v>
      </c>
      <c r="L13" s="1090" t="s">
        <v>119</v>
      </c>
      <c r="M13" s="1089">
        <v>1503</v>
      </c>
      <c r="N13" s="1185"/>
    </row>
    <row r="14" spans="1:14" s="1215" customFormat="1" ht="12.6" customHeight="1">
      <c r="A14" s="1093" t="s">
        <v>118</v>
      </c>
      <c r="B14" s="1174">
        <v>92</v>
      </c>
      <c r="C14" s="1174">
        <v>89</v>
      </c>
      <c r="D14" s="1174">
        <v>91</v>
      </c>
      <c r="E14" s="1174">
        <v>89</v>
      </c>
      <c r="F14" s="1174">
        <v>11</v>
      </c>
      <c r="G14" s="1174">
        <v>78</v>
      </c>
      <c r="H14" s="1174">
        <v>169</v>
      </c>
      <c r="I14" s="1174">
        <v>1</v>
      </c>
      <c r="J14" s="1174">
        <v>0</v>
      </c>
      <c r="K14" s="1125">
        <v>210</v>
      </c>
      <c r="L14" s="1090" t="s">
        <v>117</v>
      </c>
      <c r="M14" s="1089">
        <v>1115</v>
      </c>
      <c r="N14" s="1185"/>
    </row>
    <row r="15" spans="1:14" s="1218" customFormat="1" ht="12.6" customHeight="1">
      <c r="A15" s="1093" t="s">
        <v>116</v>
      </c>
      <c r="B15" s="1174">
        <v>47</v>
      </c>
      <c r="C15" s="1174">
        <v>29</v>
      </c>
      <c r="D15" s="1174">
        <v>25</v>
      </c>
      <c r="E15" s="1174">
        <v>17</v>
      </c>
      <c r="F15" s="1174">
        <v>3</v>
      </c>
      <c r="G15" s="1174">
        <v>14</v>
      </c>
      <c r="H15" s="1174">
        <v>50</v>
      </c>
      <c r="I15" s="1174">
        <v>17</v>
      </c>
      <c r="J15" s="1174">
        <v>12</v>
      </c>
      <c r="K15" s="1125">
        <v>211</v>
      </c>
      <c r="L15" s="1090" t="s">
        <v>115</v>
      </c>
      <c r="M15" s="1089">
        <v>1504</v>
      </c>
      <c r="N15" s="1185"/>
    </row>
    <row r="16" spans="1:14" s="1218" customFormat="1" ht="12.6" customHeight="1">
      <c r="A16" s="1093" t="s">
        <v>114</v>
      </c>
      <c r="B16" s="1174">
        <v>202</v>
      </c>
      <c r="C16" s="1174">
        <v>186</v>
      </c>
      <c r="D16" s="1174">
        <v>162</v>
      </c>
      <c r="E16" s="1174">
        <v>154</v>
      </c>
      <c r="F16" s="1174">
        <v>22</v>
      </c>
      <c r="G16" s="1174">
        <v>132</v>
      </c>
      <c r="H16" s="1174">
        <v>315</v>
      </c>
      <c r="I16" s="1174">
        <v>37</v>
      </c>
      <c r="J16" s="1174">
        <v>32</v>
      </c>
      <c r="K16" s="1125">
        <v>212</v>
      </c>
      <c r="L16" s="1090" t="s">
        <v>113</v>
      </c>
      <c r="M16" s="1089">
        <v>1105</v>
      </c>
      <c r="N16" s="1185"/>
    </row>
    <row r="17" spans="1:14" s="1215" customFormat="1" ht="12.6" customHeight="1">
      <c r="A17" s="1093" t="s">
        <v>112</v>
      </c>
      <c r="B17" s="1174">
        <v>639</v>
      </c>
      <c r="C17" s="1174">
        <v>342</v>
      </c>
      <c r="D17" s="1174">
        <v>26</v>
      </c>
      <c r="E17" s="1174">
        <v>25</v>
      </c>
      <c r="F17" s="1174">
        <v>18</v>
      </c>
      <c r="G17" s="1174">
        <v>7</v>
      </c>
      <c r="H17" s="1174">
        <v>297</v>
      </c>
      <c r="I17" s="1174">
        <v>327</v>
      </c>
      <c r="J17" s="1174">
        <v>317</v>
      </c>
      <c r="K17" s="1125">
        <v>213</v>
      </c>
      <c r="L17" s="1090" t="s">
        <v>111</v>
      </c>
      <c r="M17" s="1089">
        <v>1106</v>
      </c>
      <c r="N17" s="1185"/>
    </row>
    <row r="18" spans="1:14" s="1215" customFormat="1" ht="12.6" customHeight="1">
      <c r="A18" s="1093" t="s">
        <v>110</v>
      </c>
      <c r="B18" s="1174">
        <v>165</v>
      </c>
      <c r="C18" s="1174">
        <v>145</v>
      </c>
      <c r="D18" s="1174">
        <v>146</v>
      </c>
      <c r="E18" s="1174">
        <v>136</v>
      </c>
      <c r="F18" s="1174">
        <v>15</v>
      </c>
      <c r="G18" s="1174">
        <v>121</v>
      </c>
      <c r="H18" s="1174">
        <v>288</v>
      </c>
      <c r="I18" s="1174">
        <v>17</v>
      </c>
      <c r="J18" s="1174">
        <v>9</v>
      </c>
      <c r="K18" s="1125">
        <v>214</v>
      </c>
      <c r="L18" s="1090" t="s">
        <v>109</v>
      </c>
      <c r="M18" s="1089">
        <v>1107</v>
      </c>
      <c r="N18" s="1185"/>
    </row>
    <row r="19" spans="1:14" s="1215" customFormat="1" ht="12.6" customHeight="1">
      <c r="A19" s="1093" t="s">
        <v>108</v>
      </c>
      <c r="B19" s="1174">
        <v>438</v>
      </c>
      <c r="C19" s="1174">
        <v>241</v>
      </c>
      <c r="D19" s="1174">
        <v>350</v>
      </c>
      <c r="E19" s="1174">
        <v>204</v>
      </c>
      <c r="F19" s="1174">
        <v>23</v>
      </c>
      <c r="G19" s="1174">
        <v>181</v>
      </c>
      <c r="H19" s="1174">
        <v>361</v>
      </c>
      <c r="I19" s="1174">
        <v>60</v>
      </c>
      <c r="J19" s="1174">
        <v>37</v>
      </c>
      <c r="K19" s="1125">
        <v>215</v>
      </c>
      <c r="L19" s="1090" t="s">
        <v>107</v>
      </c>
      <c r="M19" s="1089">
        <v>1109</v>
      </c>
      <c r="N19" s="1185"/>
    </row>
    <row r="20" spans="1:14" s="1215" customFormat="1" ht="12.6" customHeight="1">
      <c r="A20" s="1093" t="s">
        <v>106</v>
      </c>
      <c r="B20" s="1174">
        <v>35</v>
      </c>
      <c r="C20" s="1174">
        <v>30</v>
      </c>
      <c r="D20" s="1174">
        <v>33</v>
      </c>
      <c r="E20" s="1174">
        <v>29</v>
      </c>
      <c r="F20" s="1174">
        <v>4</v>
      </c>
      <c r="G20" s="1174">
        <v>25</v>
      </c>
      <c r="H20" s="1174">
        <v>43</v>
      </c>
      <c r="I20" s="1174">
        <v>2</v>
      </c>
      <c r="J20" s="1174">
        <v>1</v>
      </c>
      <c r="K20" s="1125">
        <v>216</v>
      </c>
      <c r="L20" s="1090" t="s">
        <v>105</v>
      </c>
      <c r="M20" s="1089">
        <v>1506</v>
      </c>
      <c r="N20" s="1185"/>
    </row>
    <row r="21" spans="1:14" s="1215" customFormat="1" ht="12.6" customHeight="1">
      <c r="A21" s="1093" t="s">
        <v>104</v>
      </c>
      <c r="B21" s="1174">
        <v>53</v>
      </c>
      <c r="C21" s="1174">
        <v>40</v>
      </c>
      <c r="D21" s="1174">
        <v>46</v>
      </c>
      <c r="E21" s="1174">
        <v>36</v>
      </c>
      <c r="F21" s="1174">
        <v>12</v>
      </c>
      <c r="G21" s="1174">
        <v>24</v>
      </c>
      <c r="H21" s="1174">
        <v>169</v>
      </c>
      <c r="I21" s="1174">
        <v>5</v>
      </c>
      <c r="J21" s="1174">
        <v>4</v>
      </c>
      <c r="K21" s="1125">
        <v>217</v>
      </c>
      <c r="L21" s="1090" t="s">
        <v>103</v>
      </c>
      <c r="M21" s="1089">
        <v>1507</v>
      </c>
      <c r="N21" s="1185"/>
    </row>
    <row r="22" spans="1:14" s="1215" customFormat="1" ht="12.6" customHeight="1">
      <c r="A22" s="1093" t="s">
        <v>102</v>
      </c>
      <c r="B22" s="1174">
        <v>192</v>
      </c>
      <c r="C22" s="1174">
        <v>188</v>
      </c>
      <c r="D22" s="1174">
        <v>189</v>
      </c>
      <c r="E22" s="1174">
        <v>185</v>
      </c>
      <c r="F22" s="1174">
        <v>31</v>
      </c>
      <c r="G22" s="1174">
        <v>154</v>
      </c>
      <c r="H22" s="1174">
        <v>549</v>
      </c>
      <c r="I22" s="1174">
        <v>3</v>
      </c>
      <c r="J22" s="1174">
        <v>3</v>
      </c>
      <c r="K22" s="1125">
        <v>218</v>
      </c>
      <c r="L22" s="1090" t="s">
        <v>101</v>
      </c>
      <c r="M22" s="1089">
        <v>1116</v>
      </c>
      <c r="N22" s="1185"/>
    </row>
    <row r="23" spans="1:14" s="1215" customFormat="1" ht="12.6" customHeight="1">
      <c r="A23" s="1093" t="s">
        <v>100</v>
      </c>
      <c r="B23" s="1174">
        <v>51</v>
      </c>
      <c r="C23" s="1174">
        <v>51</v>
      </c>
      <c r="D23" s="1174">
        <v>51</v>
      </c>
      <c r="E23" s="1174">
        <v>51</v>
      </c>
      <c r="F23" s="1174">
        <v>4</v>
      </c>
      <c r="G23" s="1174">
        <v>47</v>
      </c>
      <c r="H23" s="1174">
        <v>66</v>
      </c>
      <c r="I23" s="1174">
        <v>0</v>
      </c>
      <c r="J23" s="1174">
        <v>0</v>
      </c>
      <c r="K23" s="1125">
        <v>219</v>
      </c>
      <c r="L23" s="1090" t="s">
        <v>99</v>
      </c>
      <c r="M23" s="1089">
        <v>1110</v>
      </c>
      <c r="N23" s="1185"/>
    </row>
    <row r="24" spans="1:14" s="1215" customFormat="1" ht="12.6" customHeight="1">
      <c r="A24" s="1093" t="s">
        <v>98</v>
      </c>
      <c r="B24" s="1174">
        <v>144</v>
      </c>
      <c r="C24" s="1174">
        <v>107</v>
      </c>
      <c r="D24" s="1174">
        <v>120</v>
      </c>
      <c r="E24" s="1174">
        <v>95</v>
      </c>
      <c r="F24" s="1174">
        <v>8</v>
      </c>
      <c r="G24" s="1174">
        <v>87</v>
      </c>
      <c r="H24" s="1174">
        <v>169</v>
      </c>
      <c r="I24" s="1174">
        <v>20</v>
      </c>
      <c r="J24" s="1174">
        <v>12</v>
      </c>
      <c r="K24" s="1125">
        <v>220</v>
      </c>
      <c r="L24" s="1090" t="s">
        <v>97</v>
      </c>
      <c r="M24" s="1089">
        <v>1508</v>
      </c>
      <c r="N24" s="1185"/>
    </row>
    <row r="25" spans="1:14" s="1215" customFormat="1" ht="12.6" customHeight="1">
      <c r="A25" s="1093" t="s">
        <v>96</v>
      </c>
      <c r="B25" s="1174">
        <v>304</v>
      </c>
      <c r="C25" s="1174">
        <v>292</v>
      </c>
      <c r="D25" s="1174">
        <v>298</v>
      </c>
      <c r="E25" s="1174">
        <v>290</v>
      </c>
      <c r="F25" s="1174">
        <v>88</v>
      </c>
      <c r="G25" s="1174">
        <v>202</v>
      </c>
      <c r="H25" s="1174">
        <v>450</v>
      </c>
      <c r="I25" s="1174">
        <v>2</v>
      </c>
      <c r="J25" s="1174">
        <v>2</v>
      </c>
      <c r="K25" s="1125">
        <v>221</v>
      </c>
      <c r="L25" s="1090" t="s">
        <v>95</v>
      </c>
      <c r="M25" s="1089">
        <v>1510</v>
      </c>
      <c r="N25" s="1185"/>
    </row>
    <row r="26" spans="1:14" s="1218" customFormat="1" ht="12.6" customHeight="1">
      <c r="A26" s="1093" t="s">
        <v>94</v>
      </c>
      <c r="B26" s="1174">
        <v>110</v>
      </c>
      <c r="C26" s="1174">
        <v>106</v>
      </c>
      <c r="D26" s="1174">
        <v>110</v>
      </c>
      <c r="E26" s="1174">
        <v>106</v>
      </c>
      <c r="F26" s="1174">
        <v>26</v>
      </c>
      <c r="G26" s="1174">
        <v>80</v>
      </c>
      <c r="H26" s="1174">
        <v>137</v>
      </c>
      <c r="I26" s="1174">
        <v>0</v>
      </c>
      <c r="J26" s="1174">
        <v>0</v>
      </c>
      <c r="K26" s="1125">
        <v>222</v>
      </c>
      <c r="L26" s="1090" t="s">
        <v>93</v>
      </c>
      <c r="M26" s="1089">
        <v>1511</v>
      </c>
      <c r="N26" s="1185"/>
    </row>
    <row r="27" spans="1:14" s="1215" customFormat="1" ht="12.6" customHeight="1">
      <c r="A27" s="1093" t="s">
        <v>92</v>
      </c>
      <c r="B27" s="1174">
        <v>307</v>
      </c>
      <c r="C27" s="1174">
        <v>225</v>
      </c>
      <c r="D27" s="1174">
        <v>278</v>
      </c>
      <c r="E27" s="1174">
        <v>200</v>
      </c>
      <c r="F27" s="1174">
        <v>3</v>
      </c>
      <c r="G27" s="1174">
        <v>197</v>
      </c>
      <c r="H27" s="1174">
        <v>225</v>
      </c>
      <c r="I27" s="1174">
        <v>27</v>
      </c>
      <c r="J27" s="1174">
        <v>25</v>
      </c>
      <c r="K27" s="1125">
        <v>223</v>
      </c>
      <c r="L27" s="1090" t="s">
        <v>91</v>
      </c>
      <c r="M27" s="1089">
        <v>1512</v>
      </c>
      <c r="N27" s="1185"/>
    </row>
    <row r="28" spans="1:14" s="1215" customFormat="1" ht="12.6" customHeight="1">
      <c r="A28" s="1093" t="s">
        <v>90</v>
      </c>
      <c r="B28" s="1174">
        <v>398</v>
      </c>
      <c r="C28" s="1174">
        <v>274</v>
      </c>
      <c r="D28" s="1174">
        <v>323</v>
      </c>
      <c r="E28" s="1174">
        <v>251</v>
      </c>
      <c r="F28" s="1174">
        <v>11</v>
      </c>
      <c r="G28" s="1174">
        <v>240</v>
      </c>
      <c r="H28" s="1174">
        <v>322</v>
      </c>
      <c r="I28" s="1174">
        <v>56</v>
      </c>
      <c r="J28" s="1174">
        <v>23</v>
      </c>
      <c r="K28" s="1125">
        <v>224</v>
      </c>
      <c r="L28" s="1090" t="s">
        <v>89</v>
      </c>
      <c r="M28" s="1089">
        <v>1111</v>
      </c>
      <c r="N28" s="1185"/>
    </row>
    <row r="29" spans="1:14" s="1215" customFormat="1" ht="12.6" customHeight="1">
      <c r="A29" s="1093" t="s">
        <v>88</v>
      </c>
      <c r="B29" s="1174">
        <v>54</v>
      </c>
      <c r="C29" s="1174">
        <v>42</v>
      </c>
      <c r="D29" s="1174">
        <v>34</v>
      </c>
      <c r="E29" s="1174">
        <v>29</v>
      </c>
      <c r="F29" s="1174">
        <v>4</v>
      </c>
      <c r="G29" s="1174">
        <v>25</v>
      </c>
      <c r="H29" s="1174">
        <v>98</v>
      </c>
      <c r="I29" s="1174">
        <v>16</v>
      </c>
      <c r="J29" s="1174">
        <v>13</v>
      </c>
      <c r="K29" s="1125">
        <v>225</v>
      </c>
      <c r="L29" s="1090" t="s">
        <v>87</v>
      </c>
      <c r="M29" s="1089">
        <v>1114</v>
      </c>
      <c r="N29" s="1185"/>
    </row>
    <row r="30" spans="1:14" s="1075" customFormat="1" ht="25.9" customHeight="1">
      <c r="A30" s="1839"/>
      <c r="B30" s="1821" t="s">
        <v>2350</v>
      </c>
      <c r="C30" s="1822"/>
      <c r="D30" s="1823" t="s">
        <v>2353</v>
      </c>
      <c r="E30" s="1823"/>
      <c r="F30" s="1823"/>
      <c r="G30" s="1823"/>
      <c r="H30" s="1823"/>
      <c r="I30" s="1824" t="s">
        <v>2352</v>
      </c>
      <c r="J30" s="1825"/>
      <c r="K30" s="1116"/>
      <c r="L30" s="1226"/>
    </row>
    <row r="31" spans="1:14" s="1075" customFormat="1">
      <c r="A31" s="1840"/>
      <c r="B31" s="1826" t="s">
        <v>15</v>
      </c>
      <c r="C31" s="1826" t="s">
        <v>2349</v>
      </c>
      <c r="D31" s="1829" t="s">
        <v>2350</v>
      </c>
      <c r="E31" s="1830"/>
      <c r="F31" s="1830"/>
      <c r="G31" s="1830"/>
      <c r="H31" s="1826" t="s">
        <v>2351</v>
      </c>
      <c r="I31" s="1829" t="s">
        <v>2350</v>
      </c>
      <c r="J31" s="1836"/>
      <c r="K31" s="1116"/>
      <c r="L31" s="1226"/>
    </row>
    <row r="32" spans="1:14" s="1075" customFormat="1">
      <c r="A32" s="1840"/>
      <c r="B32" s="1827"/>
      <c r="C32" s="1827"/>
      <c r="D32" s="1828" t="s">
        <v>15</v>
      </c>
      <c r="E32" s="1829" t="s">
        <v>2349</v>
      </c>
      <c r="F32" s="1830"/>
      <c r="G32" s="1830"/>
      <c r="H32" s="1827"/>
      <c r="I32" s="1833" t="s">
        <v>15</v>
      </c>
      <c r="J32" s="1833" t="s">
        <v>2349</v>
      </c>
      <c r="K32" s="1116"/>
      <c r="L32" s="1226"/>
    </row>
    <row r="33" spans="1:14" s="1075" customFormat="1">
      <c r="A33" s="1840"/>
      <c r="B33" s="1827"/>
      <c r="C33" s="1827"/>
      <c r="D33" s="1837"/>
      <c r="E33" s="1827" t="s">
        <v>15</v>
      </c>
      <c r="F33" s="1829" t="s">
        <v>777</v>
      </c>
      <c r="G33" s="1830"/>
      <c r="H33" s="1827"/>
      <c r="I33" s="1834"/>
      <c r="J33" s="1834"/>
      <c r="K33" s="1116"/>
      <c r="L33" s="1226"/>
    </row>
    <row r="34" spans="1:14" s="1075" customFormat="1" ht="25.5">
      <c r="A34" s="1841"/>
      <c r="B34" s="1828"/>
      <c r="C34" s="1828"/>
      <c r="D34" s="1837"/>
      <c r="E34" s="1828"/>
      <c r="F34" s="1239" t="s">
        <v>2250</v>
      </c>
      <c r="G34" s="1238" t="s">
        <v>2249</v>
      </c>
      <c r="H34" s="1828"/>
      <c r="I34" s="1835"/>
      <c r="J34" s="1835"/>
      <c r="K34" s="1116"/>
      <c r="L34" s="1226"/>
    </row>
    <row r="35" spans="1:14" ht="9.75" customHeight="1">
      <c r="A35" s="1832" t="s">
        <v>8</v>
      </c>
      <c r="B35" s="1775"/>
      <c r="C35" s="1775"/>
      <c r="D35" s="1775"/>
      <c r="E35" s="1775"/>
      <c r="F35" s="1775"/>
      <c r="G35" s="1775"/>
      <c r="H35" s="1775"/>
      <c r="I35" s="1775"/>
      <c r="J35" s="1775"/>
    </row>
    <row r="36" spans="1:14" s="1077" customFormat="1" ht="9" customHeight="1">
      <c r="A36" s="1838" t="s">
        <v>2366</v>
      </c>
      <c r="B36" s="1838"/>
      <c r="C36" s="1838"/>
      <c r="D36" s="1838"/>
      <c r="E36" s="1838"/>
      <c r="F36" s="1838"/>
      <c r="G36" s="1838"/>
      <c r="H36" s="1838"/>
      <c r="I36" s="1838"/>
      <c r="J36" s="1838"/>
      <c r="K36" s="1116"/>
    </row>
    <row r="37" spans="1:14" s="1077" customFormat="1" ht="9" customHeight="1">
      <c r="A37" s="1776" t="s">
        <v>2365</v>
      </c>
      <c r="B37" s="1776"/>
      <c r="C37" s="1776"/>
      <c r="D37" s="1776"/>
      <c r="E37" s="1776"/>
      <c r="F37" s="1776"/>
      <c r="G37" s="1776"/>
      <c r="H37" s="1776"/>
      <c r="I37" s="1776"/>
      <c r="J37" s="1776"/>
      <c r="K37" s="1116"/>
    </row>
    <row r="38" spans="1:14" s="1077" customFormat="1" ht="12" customHeight="1">
      <c r="A38" s="1831" t="s">
        <v>2375</v>
      </c>
      <c r="B38" s="1831"/>
      <c r="C38" s="1831"/>
      <c r="D38" s="1831"/>
      <c r="E38" s="1831"/>
      <c r="F38" s="1831"/>
      <c r="G38" s="1831"/>
      <c r="H38" s="1831"/>
      <c r="I38" s="1831"/>
      <c r="J38" s="1831"/>
      <c r="K38" s="1232"/>
      <c r="L38" s="1116"/>
    </row>
    <row r="39" spans="1:14" s="1077" customFormat="1" ht="12" customHeight="1">
      <c r="A39" s="1791" t="s">
        <v>2374</v>
      </c>
      <c r="B39" s="1791"/>
      <c r="C39" s="1791"/>
      <c r="D39" s="1791"/>
      <c r="E39" s="1791"/>
      <c r="F39" s="1791"/>
      <c r="G39" s="1791"/>
      <c r="H39" s="1791"/>
      <c r="I39" s="1791"/>
      <c r="J39" s="1791"/>
      <c r="K39" s="1232"/>
      <c r="L39" s="1116"/>
    </row>
    <row r="40" spans="1:14" s="1077" customFormat="1">
      <c r="A40" s="1228"/>
      <c r="B40" s="1228"/>
      <c r="C40" s="1237"/>
      <c r="D40" s="1237"/>
      <c r="E40" s="1237"/>
      <c r="F40" s="1228"/>
      <c r="G40" s="1228"/>
      <c r="H40" s="1228"/>
      <c r="I40" s="1228"/>
      <c r="J40" s="1228"/>
      <c r="K40" s="1232"/>
      <c r="L40" s="1116"/>
    </row>
    <row r="41" spans="1:14" ht="10.15" customHeight="1">
      <c r="A41" s="685" t="s">
        <v>3</v>
      </c>
      <c r="B41" s="1236"/>
      <c r="C41" s="1236"/>
      <c r="D41" s="1236"/>
      <c r="E41" s="1236"/>
      <c r="F41" s="1236"/>
      <c r="G41" s="1236"/>
      <c r="H41" s="1236"/>
      <c r="I41" s="1236"/>
      <c r="J41" s="1236"/>
      <c r="K41" s="1232"/>
      <c r="L41" s="1116"/>
      <c r="M41" s="1077"/>
      <c r="N41" s="1077"/>
    </row>
    <row r="42" spans="1:14">
      <c r="A42" s="1146" t="s">
        <v>2373</v>
      </c>
      <c r="B42" s="1235"/>
      <c r="C42" s="1146" t="s">
        <v>2372</v>
      </c>
      <c r="D42" s="1146"/>
      <c r="E42" s="1233"/>
      <c r="F42" s="1146" t="s">
        <v>2362</v>
      </c>
      <c r="G42" s="1146"/>
      <c r="H42" s="1146"/>
      <c r="I42" s="1146"/>
      <c r="J42" s="1146"/>
      <c r="K42" s="1232"/>
      <c r="L42" s="1116"/>
      <c r="M42" s="1077"/>
      <c r="N42" s="1077"/>
    </row>
    <row r="43" spans="1:14">
      <c r="A43" s="1146" t="s">
        <v>2371</v>
      </c>
      <c r="B43" s="1235"/>
      <c r="C43" s="1146" t="s">
        <v>2370</v>
      </c>
      <c r="D43" s="1233"/>
      <c r="E43" s="1146"/>
      <c r="F43" s="1234"/>
      <c r="G43" s="1234"/>
      <c r="H43" s="1234"/>
      <c r="I43" s="1233"/>
      <c r="J43" s="1233"/>
      <c r="K43" s="1232"/>
      <c r="L43" s="1116"/>
      <c r="M43" s="1077"/>
      <c r="N43" s="1077"/>
    </row>
    <row r="44" spans="1:14">
      <c r="K44" s="1232"/>
      <c r="L44" s="1116"/>
      <c r="M44" s="1077"/>
      <c r="N44" s="1077"/>
    </row>
    <row r="45" spans="1:14">
      <c r="K45" s="1232"/>
      <c r="L45" s="1116"/>
      <c r="M45" s="1077"/>
      <c r="N45" s="1077"/>
    </row>
    <row r="46" spans="1:14">
      <c r="C46" s="1231"/>
      <c r="D46" s="1231"/>
      <c r="E46" s="1231"/>
      <c r="F46" s="1231"/>
      <c r="G46" s="1231"/>
      <c r="H46" s="1231"/>
      <c r="I46" s="1231"/>
      <c r="J46" s="1231"/>
      <c r="K46" s="1232"/>
      <c r="L46" s="1116"/>
      <c r="M46" s="1077"/>
      <c r="N46" s="1077"/>
    </row>
    <row r="47" spans="1:14">
      <c r="B47" s="1226"/>
      <c r="F47" s="1226"/>
      <c r="G47" s="1226"/>
      <c r="H47" s="1226"/>
      <c r="K47" s="1232"/>
      <c r="L47" s="1116"/>
      <c r="M47" s="1077"/>
      <c r="N47" s="1077"/>
    </row>
    <row r="48" spans="1:14">
      <c r="B48" s="1226"/>
      <c r="F48" s="1226"/>
      <c r="G48" s="1226"/>
      <c r="H48" s="1226"/>
      <c r="K48" s="1232"/>
      <c r="L48" s="1116"/>
      <c r="M48" s="1077"/>
      <c r="N48" s="1077"/>
    </row>
  </sheetData>
  <mergeCells count="37">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 ref="F7:G7"/>
    <mergeCell ref="A37:J37"/>
    <mergeCell ref="A38:J38"/>
    <mergeCell ref="A39:J39"/>
    <mergeCell ref="A35:J35"/>
    <mergeCell ref="E32:G32"/>
    <mergeCell ref="I32:I34"/>
    <mergeCell ref="J32:J34"/>
    <mergeCell ref="E33:E34"/>
    <mergeCell ref="F33:G33"/>
    <mergeCell ref="D31:G31"/>
    <mergeCell ref="H31:H34"/>
    <mergeCell ref="I31:J31"/>
    <mergeCell ref="D32:D34"/>
    <mergeCell ref="A36:J36"/>
    <mergeCell ref="A30:A34"/>
    <mergeCell ref="B30:C30"/>
    <mergeCell ref="D30:H30"/>
    <mergeCell ref="I30:J30"/>
    <mergeCell ref="B31:B34"/>
    <mergeCell ref="C31:C34"/>
  </mergeCells>
  <conditionalFormatting sqref="B41:J41">
    <cfRule type="cellIs" dxfId="2" priority="3" stopIfTrue="1" operator="notEqual">
      <formula>0</formula>
    </cfRule>
  </conditionalFormatting>
  <conditionalFormatting sqref="B9:J29">
    <cfRule type="cellIs" dxfId="1" priority="2" stopIfTrue="1" operator="between">
      <formula>0.000001</formula>
      <formula>0.0005</formula>
    </cfRule>
  </conditionalFormatting>
  <conditionalFormatting sqref="B9:J29">
    <cfRule type="cellIs" dxfId="0" priority="1" operator="between">
      <formula>0.00000001</formula>
      <formula>0.49999999</formula>
    </cfRule>
  </conditionalFormatting>
  <hyperlinks>
    <hyperlink ref="B5:B8" r:id="rId1" display="Total"/>
    <hyperlink ref="C5:C8" r:id="rId2" display="Para habitação familiar"/>
    <hyperlink ref="D6:D8" r:id="rId3" display="Total"/>
    <hyperlink ref="E7:E8" r:id="rId4" display="Total"/>
    <hyperlink ref="I4:J4" r:id="rId5" display="Ampliações, alterações e reconstruções"/>
    <hyperlink ref="F8" r:id="rId6"/>
    <hyperlink ref="G8" r:id="rId7"/>
    <hyperlink ref="H5:H8" r:id="rId8" display="Fogos para habitação familiar"/>
    <hyperlink ref="B31:B34" r:id="rId9" display="Total"/>
    <hyperlink ref="C31:C34" r:id="rId10" display="For family housing"/>
    <hyperlink ref="D32:D34" r:id="rId11" display="Total"/>
    <hyperlink ref="E33:E34" r:id="rId12" display="Total"/>
    <hyperlink ref="I30:J30" r:id="rId13" display="Enlargements, alterations and reconstructions"/>
    <hyperlink ref="F34" r:id="rId14"/>
    <hyperlink ref="G34" r:id="rId15"/>
    <hyperlink ref="H31:H34" r:id="rId16" display="Dwellings for family housing"/>
    <hyperlink ref="A43" r:id="rId17"/>
    <hyperlink ref="C43" r:id="rId18"/>
    <hyperlink ref="F42" r:id="rId19"/>
    <hyperlink ref="C42" r:id="rId20"/>
    <hyperlink ref="A42" r:id="rId21"/>
  </hyperlinks>
  <printOptions horizontalCentered="1"/>
  <pageMargins left="0.39370078740157483" right="0.39370078740157483" top="0.39370078740157483" bottom="0.39370078740157483" header="0" footer="0"/>
  <pageSetup paperSize="9" scale="76" fitToHeight="0" orientation="portrait" verticalDpi="0" r:id="rId22"/>
</worksheet>
</file>

<file path=xl/worksheets/sheet68.xml><?xml version="1.0" encoding="utf-8"?>
<worksheet xmlns="http://schemas.openxmlformats.org/spreadsheetml/2006/main" xmlns:r="http://schemas.openxmlformats.org/officeDocument/2006/relationships">
  <dimension ref="A1:L37"/>
  <sheetViews>
    <sheetView workbookViewId="0">
      <selection sqref="A1:N1"/>
    </sheetView>
  </sheetViews>
  <sheetFormatPr defaultColWidth="9.140625" defaultRowHeight="12.75" customHeight="1"/>
  <cols>
    <col min="1" max="1" width="20.85546875" style="1075" customWidth="1"/>
    <col min="2" max="9" width="9.5703125" style="1075" customWidth="1"/>
    <col min="10" max="16384" width="9.140625" style="1226"/>
  </cols>
  <sheetData>
    <row r="1" spans="1:12" s="1229" customFormat="1" ht="36.75" customHeight="1">
      <c r="A1" s="1847" t="s">
        <v>2369</v>
      </c>
      <c r="B1" s="1847"/>
      <c r="C1" s="1847"/>
      <c r="D1" s="1847"/>
      <c r="E1" s="1847"/>
      <c r="F1" s="1847"/>
      <c r="G1" s="1847"/>
      <c r="H1" s="1847"/>
      <c r="I1" s="1847"/>
    </row>
    <row r="2" spans="1:12" s="1229" customFormat="1" ht="30" customHeight="1">
      <c r="A2" s="1847" t="s">
        <v>2368</v>
      </c>
      <c r="B2" s="1847"/>
      <c r="C2" s="1847"/>
      <c r="D2" s="1847"/>
      <c r="E2" s="1847"/>
      <c r="F2" s="1847"/>
      <c r="G2" s="1847"/>
      <c r="H2" s="1847"/>
      <c r="I2" s="1847"/>
    </row>
    <row r="3" spans="1:12" s="1229" customFormat="1" ht="16.5">
      <c r="A3" s="1203" t="s">
        <v>177</v>
      </c>
      <c r="B3" s="1107"/>
      <c r="C3" s="1107"/>
      <c r="D3" s="1107"/>
      <c r="E3" s="1085"/>
      <c r="F3" s="1201"/>
      <c r="G3" s="1201"/>
      <c r="H3" s="1201"/>
      <c r="I3" s="1201" t="s">
        <v>176</v>
      </c>
    </row>
    <row r="4" spans="1:12" s="1079" customFormat="1" ht="18.600000000000001" customHeight="1">
      <c r="A4" s="1842"/>
      <c r="B4" s="1844" t="s">
        <v>15</v>
      </c>
      <c r="C4" s="1844" t="s">
        <v>2341</v>
      </c>
      <c r="D4" s="1844"/>
      <c r="E4" s="1844"/>
      <c r="F4" s="1844" t="s">
        <v>2340</v>
      </c>
      <c r="G4" s="1844"/>
      <c r="H4" s="1844"/>
      <c r="I4" s="1844"/>
    </row>
    <row r="5" spans="1:12" s="1079" customFormat="1" ht="25.5">
      <c r="A5" s="1842"/>
      <c r="B5" s="1844"/>
      <c r="C5" s="1082" t="s">
        <v>2276</v>
      </c>
      <c r="D5" s="1082" t="s">
        <v>2339</v>
      </c>
      <c r="E5" s="1082" t="s">
        <v>2338</v>
      </c>
      <c r="F5" s="1082" t="s">
        <v>2337</v>
      </c>
      <c r="G5" s="1082" t="s">
        <v>2255</v>
      </c>
      <c r="H5" s="1082" t="s">
        <v>2254</v>
      </c>
      <c r="I5" s="1082" t="s">
        <v>2336</v>
      </c>
      <c r="K5" s="1185" t="s">
        <v>128</v>
      </c>
      <c r="L5" s="1185" t="s">
        <v>127</v>
      </c>
    </row>
    <row r="6" spans="1:12" s="1218" customFormat="1" ht="12.6" customHeight="1">
      <c r="A6" s="1102" t="s">
        <v>75</v>
      </c>
      <c r="B6" s="1170">
        <v>20205</v>
      </c>
      <c r="C6" s="1170">
        <v>10244</v>
      </c>
      <c r="D6" s="1170">
        <v>9903</v>
      </c>
      <c r="E6" s="1170">
        <v>58</v>
      </c>
      <c r="F6" s="1170">
        <v>2182</v>
      </c>
      <c r="G6" s="1170">
        <v>4352</v>
      </c>
      <c r="H6" s="1170">
        <v>10317</v>
      </c>
      <c r="I6" s="1170">
        <v>3354</v>
      </c>
      <c r="J6" s="1103">
        <v>1</v>
      </c>
      <c r="K6" s="1104" t="s">
        <v>126</v>
      </c>
      <c r="L6" s="1103" t="s">
        <v>123</v>
      </c>
    </row>
    <row r="7" spans="1:12" s="1218" customFormat="1" ht="12.6" customHeight="1">
      <c r="A7" s="1102" t="s">
        <v>73</v>
      </c>
      <c r="B7" s="1170">
        <v>19507</v>
      </c>
      <c r="C7" s="1170">
        <v>9696</v>
      </c>
      <c r="D7" s="1170">
        <v>9756</v>
      </c>
      <c r="E7" s="1170">
        <v>55</v>
      </c>
      <c r="F7" s="1170">
        <v>2084</v>
      </c>
      <c r="G7" s="1170">
        <v>4152</v>
      </c>
      <c r="H7" s="1170">
        <v>10026</v>
      </c>
      <c r="I7" s="1170">
        <v>3245</v>
      </c>
      <c r="J7" s="1130">
        <v>2</v>
      </c>
      <c r="K7" s="1104" t="s">
        <v>125</v>
      </c>
      <c r="L7" s="1103" t="s">
        <v>123</v>
      </c>
    </row>
    <row r="8" spans="1:12" s="1215" customFormat="1" ht="12.6" customHeight="1">
      <c r="A8" s="1102" t="s">
        <v>35</v>
      </c>
      <c r="B8" s="1170">
        <v>3994</v>
      </c>
      <c r="C8" s="1170">
        <v>1449</v>
      </c>
      <c r="D8" s="1170">
        <v>2538</v>
      </c>
      <c r="E8" s="1170">
        <v>7</v>
      </c>
      <c r="F8" s="1170">
        <v>207</v>
      </c>
      <c r="G8" s="1170">
        <v>893</v>
      </c>
      <c r="H8" s="1170">
        <v>1730</v>
      </c>
      <c r="I8" s="1170">
        <v>1164</v>
      </c>
      <c r="J8" s="1125">
        <v>207</v>
      </c>
      <c r="K8" s="1100" t="s">
        <v>124</v>
      </c>
      <c r="L8" s="1099" t="s">
        <v>123</v>
      </c>
    </row>
    <row r="9" spans="1:12" s="1215" customFormat="1" ht="12.6" customHeight="1">
      <c r="A9" s="1093" t="s">
        <v>122</v>
      </c>
      <c r="B9" s="1174">
        <v>23</v>
      </c>
      <c r="C9" s="1174">
        <v>10</v>
      </c>
      <c r="D9" s="1174">
        <v>13</v>
      </c>
      <c r="E9" s="1174">
        <v>0</v>
      </c>
      <c r="F9" s="1174">
        <v>0</v>
      </c>
      <c r="G9" s="1174">
        <v>0</v>
      </c>
      <c r="H9" s="1174">
        <v>18</v>
      </c>
      <c r="I9" s="1174">
        <v>5</v>
      </c>
      <c r="J9" s="1125">
        <v>208</v>
      </c>
      <c r="K9" s="1090" t="s">
        <v>121</v>
      </c>
      <c r="L9" s="1089">
        <v>1502</v>
      </c>
    </row>
    <row r="10" spans="1:12" s="1215" customFormat="1" ht="12.6" customHeight="1">
      <c r="A10" s="1093" t="s">
        <v>120</v>
      </c>
      <c r="B10" s="1174">
        <v>263</v>
      </c>
      <c r="C10" s="1174">
        <v>131</v>
      </c>
      <c r="D10" s="1174">
        <v>129</v>
      </c>
      <c r="E10" s="1174">
        <v>3</v>
      </c>
      <c r="F10" s="1174">
        <v>10</v>
      </c>
      <c r="G10" s="1174">
        <v>30</v>
      </c>
      <c r="H10" s="1174">
        <v>107</v>
      </c>
      <c r="I10" s="1174">
        <v>116</v>
      </c>
      <c r="J10" s="1125">
        <v>209</v>
      </c>
      <c r="K10" s="1090" t="s">
        <v>119</v>
      </c>
      <c r="L10" s="1089">
        <v>1503</v>
      </c>
    </row>
    <row r="11" spans="1:12" s="1215" customFormat="1" ht="12.6" customHeight="1">
      <c r="A11" s="1093" t="s">
        <v>118</v>
      </c>
      <c r="B11" s="1174">
        <v>169</v>
      </c>
      <c r="C11" s="1174">
        <v>9</v>
      </c>
      <c r="D11" s="1174">
        <v>160</v>
      </c>
      <c r="E11" s="1174">
        <v>0</v>
      </c>
      <c r="F11" s="1174">
        <v>1</v>
      </c>
      <c r="G11" s="1174">
        <v>44</v>
      </c>
      <c r="H11" s="1174">
        <v>27</v>
      </c>
      <c r="I11" s="1174">
        <v>97</v>
      </c>
      <c r="J11" s="1125">
        <v>210</v>
      </c>
      <c r="K11" s="1090" t="s">
        <v>117</v>
      </c>
      <c r="L11" s="1089">
        <v>1115</v>
      </c>
    </row>
    <row r="12" spans="1:12" s="1218" customFormat="1" ht="12.6" customHeight="1">
      <c r="A12" s="1093" t="s">
        <v>116</v>
      </c>
      <c r="B12" s="1174">
        <v>50</v>
      </c>
      <c r="C12" s="1174">
        <v>11</v>
      </c>
      <c r="D12" s="1174">
        <v>39</v>
      </c>
      <c r="E12" s="1174">
        <v>0</v>
      </c>
      <c r="F12" s="1174">
        <v>0</v>
      </c>
      <c r="G12" s="1174">
        <v>3</v>
      </c>
      <c r="H12" s="1174">
        <v>34</v>
      </c>
      <c r="I12" s="1174">
        <v>13</v>
      </c>
      <c r="J12" s="1125">
        <v>211</v>
      </c>
      <c r="K12" s="1090" t="s">
        <v>115</v>
      </c>
      <c r="L12" s="1089">
        <v>1504</v>
      </c>
    </row>
    <row r="13" spans="1:12" s="1218" customFormat="1" ht="12.6" customHeight="1">
      <c r="A13" s="1093" t="s">
        <v>114</v>
      </c>
      <c r="B13" s="1174">
        <v>315</v>
      </c>
      <c r="C13" s="1174">
        <v>121</v>
      </c>
      <c r="D13" s="1174">
        <v>194</v>
      </c>
      <c r="E13" s="1174">
        <v>0</v>
      </c>
      <c r="F13" s="1174">
        <v>13</v>
      </c>
      <c r="G13" s="1174">
        <v>88</v>
      </c>
      <c r="H13" s="1174">
        <v>122</v>
      </c>
      <c r="I13" s="1174">
        <v>92</v>
      </c>
      <c r="J13" s="1125">
        <v>212</v>
      </c>
      <c r="K13" s="1090" t="s">
        <v>113</v>
      </c>
      <c r="L13" s="1089">
        <v>1105</v>
      </c>
    </row>
    <row r="14" spans="1:12" s="1215" customFormat="1" ht="12.6" customHeight="1">
      <c r="A14" s="1093" t="s">
        <v>112</v>
      </c>
      <c r="B14" s="1174">
        <v>297</v>
      </c>
      <c r="C14" s="1174">
        <v>6</v>
      </c>
      <c r="D14" s="1174">
        <v>291</v>
      </c>
      <c r="E14" s="1174">
        <v>0</v>
      </c>
      <c r="F14" s="1174">
        <v>63</v>
      </c>
      <c r="G14" s="1174">
        <v>116</v>
      </c>
      <c r="H14" s="1174">
        <v>68</v>
      </c>
      <c r="I14" s="1174">
        <v>50</v>
      </c>
      <c r="J14" s="1125">
        <v>213</v>
      </c>
      <c r="K14" s="1090" t="s">
        <v>111</v>
      </c>
      <c r="L14" s="1089">
        <v>1106</v>
      </c>
    </row>
    <row r="15" spans="1:12" s="1215" customFormat="1" ht="12.6" customHeight="1">
      <c r="A15" s="1093" t="s">
        <v>110</v>
      </c>
      <c r="B15" s="1174">
        <v>288</v>
      </c>
      <c r="C15" s="1174">
        <v>152</v>
      </c>
      <c r="D15" s="1174">
        <v>136</v>
      </c>
      <c r="E15" s="1174">
        <v>0</v>
      </c>
      <c r="F15" s="1174">
        <v>9</v>
      </c>
      <c r="G15" s="1174">
        <v>85</v>
      </c>
      <c r="H15" s="1174">
        <v>128</v>
      </c>
      <c r="I15" s="1174">
        <v>66</v>
      </c>
      <c r="J15" s="1125">
        <v>214</v>
      </c>
      <c r="K15" s="1090" t="s">
        <v>109</v>
      </c>
      <c r="L15" s="1089">
        <v>1107</v>
      </c>
    </row>
    <row r="16" spans="1:12" s="1215" customFormat="1" ht="12.6" customHeight="1">
      <c r="A16" s="1093" t="s">
        <v>108</v>
      </c>
      <c r="B16" s="1174">
        <v>361</v>
      </c>
      <c r="C16" s="1174">
        <v>142</v>
      </c>
      <c r="D16" s="1174">
        <v>217</v>
      </c>
      <c r="E16" s="1174">
        <v>2</v>
      </c>
      <c r="F16" s="1174">
        <v>32</v>
      </c>
      <c r="G16" s="1174">
        <v>104</v>
      </c>
      <c r="H16" s="1174">
        <v>178</v>
      </c>
      <c r="I16" s="1174">
        <v>47</v>
      </c>
      <c r="J16" s="1125">
        <v>215</v>
      </c>
      <c r="K16" s="1090" t="s">
        <v>107</v>
      </c>
      <c r="L16" s="1089">
        <v>1109</v>
      </c>
    </row>
    <row r="17" spans="1:12" s="1215" customFormat="1" ht="12.6" customHeight="1">
      <c r="A17" s="1093" t="s">
        <v>106</v>
      </c>
      <c r="B17" s="1174">
        <v>43</v>
      </c>
      <c r="C17" s="1174">
        <v>29</v>
      </c>
      <c r="D17" s="1174">
        <v>14</v>
      </c>
      <c r="E17" s="1174">
        <v>0</v>
      </c>
      <c r="F17" s="1174">
        <v>5</v>
      </c>
      <c r="G17" s="1174">
        <v>13</v>
      </c>
      <c r="H17" s="1174">
        <v>22</v>
      </c>
      <c r="I17" s="1174">
        <v>3</v>
      </c>
      <c r="J17" s="1125">
        <v>216</v>
      </c>
      <c r="K17" s="1090" t="s">
        <v>105</v>
      </c>
      <c r="L17" s="1089">
        <v>1506</v>
      </c>
    </row>
    <row r="18" spans="1:12" s="1215" customFormat="1" ht="12.6" customHeight="1">
      <c r="A18" s="1093" t="s">
        <v>104</v>
      </c>
      <c r="B18" s="1174">
        <v>169</v>
      </c>
      <c r="C18" s="1174">
        <v>25</v>
      </c>
      <c r="D18" s="1174">
        <v>144</v>
      </c>
      <c r="E18" s="1174">
        <v>0</v>
      </c>
      <c r="F18" s="1174">
        <v>15</v>
      </c>
      <c r="G18" s="1174">
        <v>30</v>
      </c>
      <c r="H18" s="1174">
        <v>97</v>
      </c>
      <c r="I18" s="1174">
        <v>27</v>
      </c>
      <c r="J18" s="1125">
        <v>217</v>
      </c>
      <c r="K18" s="1090" t="s">
        <v>103</v>
      </c>
      <c r="L18" s="1089">
        <v>1507</v>
      </c>
    </row>
    <row r="19" spans="1:12" s="1215" customFormat="1" ht="12.6" customHeight="1">
      <c r="A19" s="1093" t="s">
        <v>102</v>
      </c>
      <c r="B19" s="1174">
        <v>549</v>
      </c>
      <c r="C19" s="1174">
        <v>161</v>
      </c>
      <c r="D19" s="1174">
        <v>388</v>
      </c>
      <c r="E19" s="1174">
        <v>0</v>
      </c>
      <c r="F19" s="1174">
        <v>10</v>
      </c>
      <c r="G19" s="1174">
        <v>149</v>
      </c>
      <c r="H19" s="1174">
        <v>233</v>
      </c>
      <c r="I19" s="1174">
        <v>157</v>
      </c>
      <c r="J19" s="1125">
        <v>218</v>
      </c>
      <c r="K19" s="1090" t="s">
        <v>101</v>
      </c>
      <c r="L19" s="1089">
        <v>1116</v>
      </c>
    </row>
    <row r="20" spans="1:12" s="1215" customFormat="1" ht="12.6" customHeight="1">
      <c r="A20" s="1093" t="s">
        <v>100</v>
      </c>
      <c r="B20" s="1174">
        <v>66</v>
      </c>
      <c r="C20" s="1174">
        <v>34</v>
      </c>
      <c r="D20" s="1174">
        <v>32</v>
      </c>
      <c r="E20" s="1174">
        <v>0</v>
      </c>
      <c r="F20" s="1174">
        <v>0</v>
      </c>
      <c r="G20" s="1174">
        <v>2</v>
      </c>
      <c r="H20" s="1174">
        <v>28</v>
      </c>
      <c r="I20" s="1174">
        <v>36</v>
      </c>
      <c r="J20" s="1125">
        <v>219</v>
      </c>
      <c r="K20" s="1090" t="s">
        <v>99</v>
      </c>
      <c r="L20" s="1089">
        <v>1110</v>
      </c>
    </row>
    <row r="21" spans="1:12" s="1215" customFormat="1" ht="12.6" customHeight="1">
      <c r="A21" s="1093" t="s">
        <v>98</v>
      </c>
      <c r="B21" s="1174">
        <v>169</v>
      </c>
      <c r="C21" s="1174">
        <v>71</v>
      </c>
      <c r="D21" s="1174">
        <v>98</v>
      </c>
      <c r="E21" s="1174">
        <v>0</v>
      </c>
      <c r="F21" s="1174">
        <v>4</v>
      </c>
      <c r="G21" s="1174">
        <v>48</v>
      </c>
      <c r="H21" s="1174">
        <v>84</v>
      </c>
      <c r="I21" s="1174">
        <v>33</v>
      </c>
      <c r="J21" s="1125">
        <v>220</v>
      </c>
      <c r="K21" s="1090" t="s">
        <v>97</v>
      </c>
      <c r="L21" s="1089">
        <v>1508</v>
      </c>
    </row>
    <row r="22" spans="1:12" s="1215" customFormat="1" ht="12.6" customHeight="1">
      <c r="A22" s="1093" t="s">
        <v>96</v>
      </c>
      <c r="B22" s="1174">
        <v>450</v>
      </c>
      <c r="C22" s="1174">
        <v>153</v>
      </c>
      <c r="D22" s="1174">
        <v>297</v>
      </c>
      <c r="E22" s="1174">
        <v>0</v>
      </c>
      <c r="F22" s="1174">
        <v>12</v>
      </c>
      <c r="G22" s="1174">
        <v>33</v>
      </c>
      <c r="H22" s="1174">
        <v>177</v>
      </c>
      <c r="I22" s="1174">
        <v>228</v>
      </c>
      <c r="J22" s="1125">
        <v>221</v>
      </c>
      <c r="K22" s="1090" t="s">
        <v>95</v>
      </c>
      <c r="L22" s="1089">
        <v>1510</v>
      </c>
    </row>
    <row r="23" spans="1:12" s="1218" customFormat="1" ht="12.6" customHeight="1">
      <c r="A23" s="1093" t="s">
        <v>94</v>
      </c>
      <c r="B23" s="1174">
        <v>137</v>
      </c>
      <c r="C23" s="1174">
        <v>84</v>
      </c>
      <c r="D23" s="1174">
        <v>53</v>
      </c>
      <c r="E23" s="1174">
        <v>0</v>
      </c>
      <c r="F23" s="1174">
        <v>4</v>
      </c>
      <c r="G23" s="1174">
        <v>29</v>
      </c>
      <c r="H23" s="1174">
        <v>81</v>
      </c>
      <c r="I23" s="1174">
        <v>23</v>
      </c>
      <c r="J23" s="1125">
        <v>222</v>
      </c>
      <c r="K23" s="1090" t="s">
        <v>93</v>
      </c>
      <c r="L23" s="1089">
        <v>1511</v>
      </c>
    </row>
    <row r="24" spans="1:12" s="1215" customFormat="1" ht="12.6" customHeight="1">
      <c r="A24" s="1093" t="s">
        <v>92</v>
      </c>
      <c r="B24" s="1174">
        <v>225</v>
      </c>
      <c r="C24" s="1174">
        <v>116</v>
      </c>
      <c r="D24" s="1174">
        <v>108</v>
      </c>
      <c r="E24" s="1174">
        <v>1</v>
      </c>
      <c r="F24" s="1174">
        <v>3</v>
      </c>
      <c r="G24" s="1174">
        <v>12</v>
      </c>
      <c r="H24" s="1174">
        <v>132</v>
      </c>
      <c r="I24" s="1174">
        <v>78</v>
      </c>
      <c r="J24" s="1125">
        <v>223</v>
      </c>
      <c r="K24" s="1090" t="s">
        <v>91</v>
      </c>
      <c r="L24" s="1089">
        <v>1512</v>
      </c>
    </row>
    <row r="25" spans="1:12" s="1215" customFormat="1" ht="12.6" customHeight="1">
      <c r="A25" s="1093" t="s">
        <v>90</v>
      </c>
      <c r="B25" s="1174">
        <v>322</v>
      </c>
      <c r="C25" s="1174">
        <v>169</v>
      </c>
      <c r="D25" s="1174">
        <v>152</v>
      </c>
      <c r="E25" s="1174">
        <v>1</v>
      </c>
      <c r="F25" s="1174">
        <v>21</v>
      </c>
      <c r="G25" s="1174">
        <v>68</v>
      </c>
      <c r="H25" s="1174">
        <v>150</v>
      </c>
      <c r="I25" s="1174">
        <v>83</v>
      </c>
      <c r="J25" s="1125">
        <v>224</v>
      </c>
      <c r="K25" s="1090" t="s">
        <v>89</v>
      </c>
      <c r="L25" s="1089">
        <v>1111</v>
      </c>
    </row>
    <row r="26" spans="1:12" s="1215" customFormat="1" ht="12.6" customHeight="1">
      <c r="A26" s="1093" t="s">
        <v>88</v>
      </c>
      <c r="B26" s="1174">
        <v>98</v>
      </c>
      <c r="C26" s="1174">
        <v>25</v>
      </c>
      <c r="D26" s="1174">
        <v>73</v>
      </c>
      <c r="E26" s="1174">
        <v>0</v>
      </c>
      <c r="F26" s="1174">
        <v>5</v>
      </c>
      <c r="G26" s="1174">
        <v>39</v>
      </c>
      <c r="H26" s="1174">
        <v>44</v>
      </c>
      <c r="I26" s="1174">
        <v>10</v>
      </c>
      <c r="J26" s="1125">
        <v>225</v>
      </c>
      <c r="K26" s="1090" t="s">
        <v>87</v>
      </c>
      <c r="L26" s="1089">
        <v>1114</v>
      </c>
    </row>
    <row r="27" spans="1:12" s="1079" customFormat="1" ht="13.5" customHeight="1">
      <c r="A27" s="1842"/>
      <c r="B27" s="1844" t="s">
        <v>15</v>
      </c>
      <c r="C27" s="1844" t="s">
        <v>2335</v>
      </c>
      <c r="D27" s="1844"/>
      <c r="E27" s="1844"/>
      <c r="F27" s="1844" t="s">
        <v>2334</v>
      </c>
      <c r="G27" s="1844"/>
      <c r="H27" s="1844"/>
      <c r="I27" s="1844"/>
    </row>
    <row r="28" spans="1:12" s="1079" customFormat="1" ht="25.5" customHeight="1">
      <c r="A28" s="1842"/>
      <c r="B28" s="1844"/>
      <c r="C28" s="1082" t="s">
        <v>2367</v>
      </c>
      <c r="D28" s="1082" t="s">
        <v>2333</v>
      </c>
      <c r="E28" s="1082" t="s">
        <v>2332</v>
      </c>
      <c r="F28" s="1082" t="s">
        <v>2331</v>
      </c>
      <c r="G28" s="1082" t="s">
        <v>2248</v>
      </c>
      <c r="H28" s="1082" t="s">
        <v>2247</v>
      </c>
      <c r="I28" s="1082" t="s">
        <v>2330</v>
      </c>
    </row>
    <row r="29" spans="1:12" s="1079" customFormat="1" ht="9.75" customHeight="1">
      <c r="A29" s="1832" t="s">
        <v>8</v>
      </c>
      <c r="B29" s="1775"/>
      <c r="C29" s="1775"/>
      <c r="D29" s="1775"/>
      <c r="E29" s="1775"/>
      <c r="F29" s="1775"/>
      <c r="G29" s="1775"/>
      <c r="H29" s="1775"/>
      <c r="I29" s="1775"/>
    </row>
    <row r="30" spans="1:12" s="1077" customFormat="1" ht="9.75" customHeight="1">
      <c r="A30" s="1845" t="s">
        <v>2366</v>
      </c>
      <c r="B30" s="1845"/>
      <c r="C30" s="1845"/>
      <c r="D30" s="1845"/>
      <c r="E30" s="1845"/>
      <c r="F30" s="1845"/>
      <c r="G30" s="1845"/>
      <c r="H30" s="1845"/>
      <c r="I30" s="1845"/>
    </row>
    <row r="31" spans="1:12" s="1077" customFormat="1" ht="9.75" customHeight="1">
      <c r="A31" s="1846" t="s">
        <v>2365</v>
      </c>
      <c r="B31" s="1846"/>
      <c r="C31" s="1846"/>
      <c r="D31" s="1846"/>
      <c r="E31" s="1846"/>
      <c r="F31" s="1846"/>
      <c r="G31" s="1846"/>
      <c r="H31" s="1846"/>
      <c r="I31" s="1846"/>
    </row>
    <row r="32" spans="1:12" s="1077" customFormat="1" ht="18" customHeight="1">
      <c r="A32" s="1831" t="s">
        <v>2364</v>
      </c>
      <c r="B32" s="1831"/>
      <c r="C32" s="1831"/>
      <c r="D32" s="1831"/>
      <c r="E32" s="1831"/>
      <c r="F32" s="1831"/>
      <c r="G32" s="1831"/>
      <c r="H32" s="1831"/>
      <c r="I32" s="1831"/>
    </row>
    <row r="33" spans="1:9" s="1077" customFormat="1" ht="20.25" customHeight="1">
      <c r="A33" s="1791" t="s">
        <v>2363</v>
      </c>
      <c r="B33" s="1791"/>
      <c r="C33" s="1791"/>
      <c r="D33" s="1791"/>
      <c r="E33" s="1791"/>
      <c r="F33" s="1791"/>
      <c r="G33" s="1791"/>
      <c r="H33" s="1791"/>
      <c r="I33" s="1791"/>
    </row>
    <row r="34" spans="1:9" ht="9">
      <c r="A34" s="1182"/>
      <c r="B34" s="1228"/>
      <c r="C34" s="1228"/>
      <c r="D34" s="1228"/>
      <c r="E34" s="1228"/>
      <c r="F34" s="1228"/>
      <c r="G34" s="1228"/>
      <c r="H34" s="1228"/>
      <c r="I34" s="1228"/>
    </row>
    <row r="35" spans="1:9" ht="9">
      <c r="A35" s="685" t="s">
        <v>3</v>
      </c>
      <c r="B35" s="1227"/>
      <c r="C35" s="1227"/>
      <c r="D35" s="1227"/>
      <c r="E35" s="1227"/>
      <c r="F35" s="1227"/>
      <c r="G35" s="1227"/>
      <c r="H35" s="1227"/>
      <c r="I35" s="1227"/>
    </row>
    <row r="36" spans="1:9" ht="9">
      <c r="A36" s="1146" t="s">
        <v>2362</v>
      </c>
      <c r="B36" s="1227"/>
      <c r="C36" s="1227"/>
      <c r="D36" s="1227"/>
      <c r="E36" s="1227"/>
      <c r="F36" s="1227"/>
      <c r="G36" s="1227"/>
      <c r="H36" s="1227"/>
      <c r="I36" s="1227"/>
    </row>
    <row r="37" spans="1:9" ht="9">
      <c r="A37" s="1146" t="s">
        <v>2361</v>
      </c>
      <c r="B37" s="1227"/>
      <c r="C37" s="1227"/>
      <c r="D37" s="1227"/>
      <c r="E37" s="1227"/>
      <c r="F37" s="1227"/>
      <c r="G37" s="1227"/>
      <c r="H37" s="1227"/>
      <c r="I37" s="1227"/>
    </row>
  </sheetData>
  <mergeCells count="15">
    <mergeCell ref="A1:I1"/>
    <mergeCell ref="A2:I2"/>
    <mergeCell ref="A4:A5"/>
    <mergeCell ref="B4:B5"/>
    <mergeCell ref="C4:E4"/>
    <mergeCell ref="F4:I4"/>
    <mergeCell ref="A32:I32"/>
    <mergeCell ref="A33:I33"/>
    <mergeCell ref="A29:I29"/>
    <mergeCell ref="A27:A28"/>
    <mergeCell ref="B27:B28"/>
    <mergeCell ref="C27:E27"/>
    <mergeCell ref="F27:I27"/>
    <mergeCell ref="A30:I30"/>
    <mergeCell ref="A31:I31"/>
  </mergeCells>
  <conditionalFormatting sqref="B6:I26">
    <cfRule type="cellIs" dxfId="11" priority="2" stopIfTrue="1" operator="between">
      <formula>0.000001</formula>
      <formula>0.0005</formula>
    </cfRule>
  </conditionalFormatting>
  <conditionalFormatting sqref="B6:I26">
    <cfRule type="cellIs" dxfId="10" priority="1" operator="between">
      <formula>0.00000001</formula>
      <formula>0.49999999</formula>
    </cfRule>
  </conditionalFormatting>
  <hyperlinks>
    <hyperlink ref="B4:B5" r:id="rId1" display="Total"/>
    <hyperlink ref="C4:E4" r:id="rId2" display="Entidade promotora"/>
    <hyperlink ref="F4:I4" r:id="rId3" display="Tipologia"/>
    <hyperlink ref="B27:B28" r:id="rId4" display="Total"/>
    <hyperlink ref="C27:E27" r:id="rId5" display="Investing entity"/>
    <hyperlink ref="F27:I27" r:id="rId6" display="Typology"/>
    <hyperlink ref="A36" r:id="rId7"/>
    <hyperlink ref="A37" r:id="rId8"/>
  </hyperlinks>
  <printOptions horizontalCentered="1"/>
  <pageMargins left="0.39370078740157483" right="0.39370078740157483" top="0.39370078740157483" bottom="0.39370078740157483" header="0" footer="0"/>
  <pageSetup paperSize="9" orientation="portrait" verticalDpi="0" r:id="rId9"/>
</worksheet>
</file>

<file path=xl/worksheets/sheet69.xml><?xml version="1.0" encoding="utf-8"?>
<worksheet xmlns="http://schemas.openxmlformats.org/spreadsheetml/2006/main" xmlns:r="http://schemas.openxmlformats.org/officeDocument/2006/relationships">
  <dimension ref="A1:M58"/>
  <sheetViews>
    <sheetView workbookViewId="0">
      <selection sqref="A1:N1"/>
    </sheetView>
  </sheetViews>
  <sheetFormatPr defaultColWidth="9.140625" defaultRowHeight="11.25" customHeight="1"/>
  <cols>
    <col min="1" max="1" width="18.28515625" style="1075" customWidth="1"/>
    <col min="2" max="5" width="8.5703125" style="1075" customWidth="1"/>
    <col min="6" max="6" width="8.85546875" style="1075" customWidth="1"/>
    <col min="7" max="9" width="8.5703125" style="1075" customWidth="1"/>
    <col min="10" max="16384" width="9.140625" style="1075"/>
  </cols>
  <sheetData>
    <row r="1" spans="1:13" s="1142" customFormat="1" ht="28.15" customHeight="1">
      <c r="A1" s="1847" t="s">
        <v>2360</v>
      </c>
      <c r="B1" s="1847"/>
      <c r="C1" s="1847"/>
      <c r="D1" s="1847"/>
      <c r="E1" s="1847"/>
      <c r="F1" s="1847"/>
      <c r="G1" s="1847"/>
      <c r="H1" s="1847"/>
      <c r="I1" s="1847"/>
      <c r="J1" s="1847"/>
    </row>
    <row r="2" spans="1:13" s="1142" customFormat="1" ht="23.45" customHeight="1">
      <c r="A2" s="1847" t="s">
        <v>2359</v>
      </c>
      <c r="B2" s="1847"/>
      <c r="C2" s="1847"/>
      <c r="D2" s="1847"/>
      <c r="E2" s="1847"/>
      <c r="F2" s="1847"/>
      <c r="G2" s="1847"/>
      <c r="H2" s="1847"/>
      <c r="I2" s="1847"/>
      <c r="J2" s="1847"/>
    </row>
    <row r="3" spans="1:13" s="1142" customFormat="1" ht="8.4499999999999993" customHeight="1">
      <c r="A3" s="1203" t="s">
        <v>177</v>
      </c>
      <c r="B3" s="1107"/>
      <c r="C3" s="1107"/>
      <c r="D3" s="1107"/>
      <c r="E3" s="1107"/>
      <c r="F3" s="1107"/>
      <c r="G3" s="1107"/>
      <c r="H3" s="1107"/>
      <c r="I3" s="1107"/>
      <c r="J3" s="1201" t="s">
        <v>176</v>
      </c>
    </row>
    <row r="4" spans="1:13" s="1081" customFormat="1" ht="24.6" customHeight="1">
      <c r="A4" s="1839"/>
      <c r="B4" s="1824" t="s">
        <v>2355</v>
      </c>
      <c r="C4" s="1825"/>
      <c r="D4" s="1829" t="s">
        <v>2358</v>
      </c>
      <c r="E4" s="1830"/>
      <c r="F4" s="1830"/>
      <c r="G4" s="1830"/>
      <c r="H4" s="1836"/>
      <c r="I4" s="1824" t="s">
        <v>2357</v>
      </c>
      <c r="J4" s="1825"/>
    </row>
    <row r="5" spans="1:13" s="1081" customFormat="1" ht="16.899999999999999" customHeight="1">
      <c r="A5" s="1840"/>
      <c r="B5" s="1833" t="s">
        <v>15</v>
      </c>
      <c r="C5" s="1833" t="s">
        <v>2354</v>
      </c>
      <c r="D5" s="1843" t="s">
        <v>2355</v>
      </c>
      <c r="E5" s="1843"/>
      <c r="F5" s="1843"/>
      <c r="G5" s="1843"/>
      <c r="H5" s="1826" t="s">
        <v>2356</v>
      </c>
      <c r="I5" s="1829" t="s">
        <v>2355</v>
      </c>
      <c r="J5" s="1836"/>
    </row>
    <row r="6" spans="1:13" s="1081" customFormat="1" ht="13.15" customHeight="1">
      <c r="A6" s="1840"/>
      <c r="B6" s="1834"/>
      <c r="C6" s="1834"/>
      <c r="D6" s="1837" t="s">
        <v>15</v>
      </c>
      <c r="E6" s="1821" t="s">
        <v>2354</v>
      </c>
      <c r="F6" s="1851"/>
      <c r="G6" s="1822"/>
      <c r="H6" s="1827"/>
      <c r="I6" s="1833" t="s">
        <v>15</v>
      </c>
      <c r="J6" s="1833" t="s">
        <v>2354</v>
      </c>
    </row>
    <row r="7" spans="1:13" s="1081" customFormat="1" ht="15" customHeight="1">
      <c r="A7" s="1840"/>
      <c r="B7" s="1834"/>
      <c r="C7" s="1834"/>
      <c r="D7" s="1837"/>
      <c r="E7" s="1826" t="s">
        <v>15</v>
      </c>
      <c r="F7" s="1843" t="s">
        <v>2256</v>
      </c>
      <c r="G7" s="1843"/>
      <c r="H7" s="1827"/>
      <c r="I7" s="1834"/>
      <c r="J7" s="1834"/>
    </row>
    <row r="8" spans="1:13" s="1081" customFormat="1" ht="18" customHeight="1">
      <c r="A8" s="1841"/>
      <c r="B8" s="1835"/>
      <c r="C8" s="1835"/>
      <c r="D8" s="1837"/>
      <c r="E8" s="1828"/>
      <c r="F8" s="1225" t="s">
        <v>2258</v>
      </c>
      <c r="G8" s="1225" t="s">
        <v>2257</v>
      </c>
      <c r="H8" s="1828"/>
      <c r="I8" s="1835"/>
      <c r="J8" s="1835"/>
      <c r="L8" s="1185" t="s">
        <v>128</v>
      </c>
      <c r="M8" s="1185" t="s">
        <v>127</v>
      </c>
    </row>
    <row r="9" spans="1:13" s="1218" customFormat="1" ht="12.6" customHeight="1">
      <c r="A9" s="1102" t="s">
        <v>75</v>
      </c>
      <c r="B9" s="1170">
        <v>13483</v>
      </c>
      <c r="C9" s="1170">
        <v>9732</v>
      </c>
      <c r="D9" s="1170">
        <v>9929</v>
      </c>
      <c r="E9" s="1170">
        <v>7309</v>
      </c>
      <c r="F9" s="1170">
        <v>765</v>
      </c>
      <c r="G9" s="1170">
        <v>6543</v>
      </c>
      <c r="H9" s="1170">
        <v>11820</v>
      </c>
      <c r="I9" s="1170">
        <v>3554</v>
      </c>
      <c r="J9" s="1170">
        <v>2423</v>
      </c>
      <c r="K9" s="1103">
        <v>1</v>
      </c>
      <c r="L9" s="1104" t="s">
        <v>126</v>
      </c>
      <c r="M9" s="1103" t="s">
        <v>123</v>
      </c>
    </row>
    <row r="10" spans="1:13" s="1218" customFormat="1" ht="12.6" customHeight="1">
      <c r="A10" s="1102" t="s">
        <v>73</v>
      </c>
      <c r="B10" s="1170">
        <v>12689</v>
      </c>
      <c r="C10" s="1170">
        <v>9162</v>
      </c>
      <c r="D10" s="1170">
        <v>9391</v>
      </c>
      <c r="E10" s="1170">
        <v>6924</v>
      </c>
      <c r="F10" s="1170">
        <v>731</v>
      </c>
      <c r="G10" s="1170">
        <v>6192</v>
      </c>
      <c r="H10" s="1170">
        <v>11293</v>
      </c>
      <c r="I10" s="1170">
        <v>3298</v>
      </c>
      <c r="J10" s="1170">
        <v>2238</v>
      </c>
      <c r="K10" s="1130">
        <v>2</v>
      </c>
      <c r="L10" s="1104" t="s">
        <v>125</v>
      </c>
      <c r="M10" s="1103" t="s">
        <v>123</v>
      </c>
    </row>
    <row r="11" spans="1:13" s="1215" customFormat="1" ht="12.6" customHeight="1">
      <c r="A11" s="1102" t="s">
        <v>35</v>
      </c>
      <c r="B11" s="1170">
        <v>1551</v>
      </c>
      <c r="C11" s="1170">
        <v>1283</v>
      </c>
      <c r="D11" s="1170">
        <v>1230</v>
      </c>
      <c r="E11" s="1170">
        <v>1021</v>
      </c>
      <c r="F11" s="1170">
        <v>206</v>
      </c>
      <c r="G11" s="1170">
        <v>815</v>
      </c>
      <c r="H11" s="1170">
        <v>2169</v>
      </c>
      <c r="I11" s="1170">
        <v>321</v>
      </c>
      <c r="J11" s="1170">
        <v>262</v>
      </c>
      <c r="K11" s="1125">
        <v>207</v>
      </c>
      <c r="L11" s="1100" t="s">
        <v>124</v>
      </c>
      <c r="M11" s="1099" t="s">
        <v>123</v>
      </c>
    </row>
    <row r="12" spans="1:13" s="1215" customFormat="1" ht="12.6" customHeight="1">
      <c r="A12" s="1093" t="s">
        <v>122</v>
      </c>
      <c r="B12" s="1174">
        <v>23</v>
      </c>
      <c r="C12" s="1174">
        <v>19</v>
      </c>
      <c r="D12" s="1174">
        <v>19</v>
      </c>
      <c r="E12" s="1174">
        <v>17</v>
      </c>
      <c r="F12" s="1174">
        <v>7</v>
      </c>
      <c r="G12" s="1174">
        <v>10</v>
      </c>
      <c r="H12" s="1174">
        <v>59</v>
      </c>
      <c r="I12" s="1174">
        <v>4</v>
      </c>
      <c r="J12" s="1174">
        <v>2</v>
      </c>
      <c r="K12" s="1125">
        <v>208</v>
      </c>
      <c r="L12" s="1090" t="s">
        <v>121</v>
      </c>
      <c r="M12" s="1089">
        <v>1502</v>
      </c>
    </row>
    <row r="13" spans="1:13" s="1215" customFormat="1" ht="12.6" customHeight="1">
      <c r="A13" s="1093" t="s">
        <v>120</v>
      </c>
      <c r="B13" s="1174">
        <v>105</v>
      </c>
      <c r="C13" s="1174">
        <v>102</v>
      </c>
      <c r="D13" s="1174">
        <v>102</v>
      </c>
      <c r="E13" s="1174">
        <v>99</v>
      </c>
      <c r="F13" s="1174">
        <v>16</v>
      </c>
      <c r="G13" s="1174">
        <v>83</v>
      </c>
      <c r="H13" s="1174">
        <v>141</v>
      </c>
      <c r="I13" s="1174">
        <v>3</v>
      </c>
      <c r="J13" s="1174">
        <v>3</v>
      </c>
      <c r="K13" s="1125">
        <v>209</v>
      </c>
      <c r="L13" s="1090" t="s">
        <v>119</v>
      </c>
      <c r="M13" s="1089">
        <v>1503</v>
      </c>
    </row>
    <row r="14" spans="1:13" s="1215" customFormat="1" ht="12.6" customHeight="1">
      <c r="A14" s="1093" t="s">
        <v>118</v>
      </c>
      <c r="B14" s="1174">
        <v>1</v>
      </c>
      <c r="C14" s="1174">
        <v>1</v>
      </c>
      <c r="D14" s="1174">
        <v>1</v>
      </c>
      <c r="E14" s="1174">
        <v>1</v>
      </c>
      <c r="F14" s="1174">
        <v>0</v>
      </c>
      <c r="G14" s="1174">
        <v>1</v>
      </c>
      <c r="H14" s="1174">
        <v>1</v>
      </c>
      <c r="I14" s="1174">
        <v>0</v>
      </c>
      <c r="J14" s="1174">
        <v>0</v>
      </c>
      <c r="K14" s="1125">
        <v>210</v>
      </c>
      <c r="L14" s="1090" t="s">
        <v>117</v>
      </c>
      <c r="M14" s="1089">
        <v>1115</v>
      </c>
    </row>
    <row r="15" spans="1:13" s="1218" customFormat="1" ht="12.6" customHeight="1">
      <c r="A15" s="1093" t="s">
        <v>116</v>
      </c>
      <c r="B15" s="1174">
        <v>26</v>
      </c>
      <c r="C15" s="1174">
        <v>11</v>
      </c>
      <c r="D15" s="1174">
        <v>20</v>
      </c>
      <c r="E15" s="1174">
        <v>8</v>
      </c>
      <c r="F15" s="1174">
        <v>1</v>
      </c>
      <c r="G15" s="1174">
        <v>7</v>
      </c>
      <c r="H15" s="1174">
        <v>9</v>
      </c>
      <c r="I15" s="1174">
        <v>6</v>
      </c>
      <c r="J15" s="1174">
        <v>3</v>
      </c>
      <c r="K15" s="1125">
        <v>211</v>
      </c>
      <c r="L15" s="1090" t="s">
        <v>115</v>
      </c>
      <c r="M15" s="1089">
        <v>1504</v>
      </c>
    </row>
    <row r="16" spans="1:13" s="1218" customFormat="1" ht="12.6" customHeight="1">
      <c r="A16" s="1093" t="s">
        <v>114</v>
      </c>
      <c r="B16" s="1174">
        <v>50</v>
      </c>
      <c r="C16" s="1174">
        <v>45</v>
      </c>
      <c r="D16" s="1174">
        <v>36</v>
      </c>
      <c r="E16" s="1174">
        <v>34</v>
      </c>
      <c r="F16" s="1174">
        <v>7</v>
      </c>
      <c r="G16" s="1174">
        <v>27</v>
      </c>
      <c r="H16" s="1174">
        <v>67</v>
      </c>
      <c r="I16" s="1174">
        <v>14</v>
      </c>
      <c r="J16" s="1174">
        <v>11</v>
      </c>
      <c r="K16" s="1125">
        <v>212</v>
      </c>
      <c r="L16" s="1090" t="s">
        <v>113</v>
      </c>
      <c r="M16" s="1089">
        <v>1105</v>
      </c>
    </row>
    <row r="17" spans="1:13" s="1215" customFormat="1" ht="12.6" customHeight="1">
      <c r="A17" s="1093" t="s">
        <v>112</v>
      </c>
      <c r="B17" s="1174">
        <v>191</v>
      </c>
      <c r="C17" s="1174">
        <v>184</v>
      </c>
      <c r="D17" s="1174">
        <v>16</v>
      </c>
      <c r="E17" s="1174">
        <v>14</v>
      </c>
      <c r="F17" s="1174">
        <v>9</v>
      </c>
      <c r="G17" s="1174">
        <v>5</v>
      </c>
      <c r="H17" s="1174">
        <v>160</v>
      </c>
      <c r="I17" s="1174">
        <v>175</v>
      </c>
      <c r="J17" s="1174">
        <v>170</v>
      </c>
      <c r="K17" s="1125">
        <v>213</v>
      </c>
      <c r="L17" s="1090" t="s">
        <v>111</v>
      </c>
      <c r="M17" s="1089">
        <v>1106</v>
      </c>
    </row>
    <row r="18" spans="1:13" s="1215" customFormat="1" ht="12.6" customHeight="1">
      <c r="A18" s="1093" t="s">
        <v>110</v>
      </c>
      <c r="B18" s="1174">
        <v>76</v>
      </c>
      <c r="C18" s="1174">
        <v>67</v>
      </c>
      <c r="D18" s="1174">
        <v>63</v>
      </c>
      <c r="E18" s="1174">
        <v>58</v>
      </c>
      <c r="F18" s="1174">
        <v>8</v>
      </c>
      <c r="G18" s="1174">
        <v>50</v>
      </c>
      <c r="H18" s="1174">
        <v>146</v>
      </c>
      <c r="I18" s="1174">
        <v>13</v>
      </c>
      <c r="J18" s="1174">
        <v>9</v>
      </c>
      <c r="K18" s="1125">
        <v>214</v>
      </c>
      <c r="L18" s="1090" t="s">
        <v>109</v>
      </c>
      <c r="M18" s="1089">
        <v>1107</v>
      </c>
    </row>
    <row r="19" spans="1:13" s="1215" customFormat="1" ht="12.6" customHeight="1">
      <c r="A19" s="1093" t="s">
        <v>108</v>
      </c>
      <c r="B19" s="1174">
        <v>235</v>
      </c>
      <c r="C19" s="1174">
        <v>127</v>
      </c>
      <c r="D19" s="1174">
        <v>189</v>
      </c>
      <c r="E19" s="1174">
        <v>101</v>
      </c>
      <c r="F19" s="1174">
        <v>12</v>
      </c>
      <c r="G19" s="1174">
        <v>89</v>
      </c>
      <c r="H19" s="1174">
        <v>179</v>
      </c>
      <c r="I19" s="1174">
        <v>46</v>
      </c>
      <c r="J19" s="1174">
        <v>26</v>
      </c>
      <c r="K19" s="1125">
        <v>215</v>
      </c>
      <c r="L19" s="1090" t="s">
        <v>107</v>
      </c>
      <c r="M19" s="1089">
        <v>1109</v>
      </c>
    </row>
    <row r="20" spans="1:13" s="1215" customFormat="1" ht="12.6" customHeight="1">
      <c r="A20" s="1093" t="s">
        <v>106</v>
      </c>
      <c r="B20" s="1174">
        <v>9</v>
      </c>
      <c r="C20" s="1174">
        <v>9</v>
      </c>
      <c r="D20" s="1174">
        <v>9</v>
      </c>
      <c r="E20" s="1174">
        <v>9</v>
      </c>
      <c r="F20" s="1174">
        <v>1</v>
      </c>
      <c r="G20" s="1174">
        <v>8</v>
      </c>
      <c r="H20" s="1174">
        <v>10</v>
      </c>
      <c r="I20" s="1174">
        <v>0</v>
      </c>
      <c r="J20" s="1174">
        <v>0</v>
      </c>
      <c r="K20" s="1125">
        <v>216</v>
      </c>
      <c r="L20" s="1090" t="s">
        <v>105</v>
      </c>
      <c r="M20" s="1089">
        <v>1506</v>
      </c>
    </row>
    <row r="21" spans="1:13" s="1215" customFormat="1" ht="12.6" customHeight="1">
      <c r="A21" s="1093" t="s">
        <v>104</v>
      </c>
      <c r="B21" s="1174">
        <v>29</v>
      </c>
      <c r="C21" s="1174">
        <v>21</v>
      </c>
      <c r="D21" s="1174">
        <v>26</v>
      </c>
      <c r="E21" s="1174">
        <v>19</v>
      </c>
      <c r="F21" s="1174">
        <v>10</v>
      </c>
      <c r="G21" s="1174">
        <v>9</v>
      </c>
      <c r="H21" s="1174">
        <v>123</v>
      </c>
      <c r="I21" s="1174">
        <v>3</v>
      </c>
      <c r="J21" s="1174">
        <v>2</v>
      </c>
      <c r="K21" s="1125">
        <v>217</v>
      </c>
      <c r="L21" s="1090" t="s">
        <v>103</v>
      </c>
      <c r="M21" s="1089">
        <v>1507</v>
      </c>
    </row>
    <row r="22" spans="1:13" s="1215" customFormat="1" ht="12.6" customHeight="1">
      <c r="A22" s="1093" t="s">
        <v>102</v>
      </c>
      <c r="B22" s="1174">
        <v>84</v>
      </c>
      <c r="C22" s="1174">
        <v>83</v>
      </c>
      <c r="D22" s="1174">
        <v>84</v>
      </c>
      <c r="E22" s="1174">
        <v>83</v>
      </c>
      <c r="F22" s="1174">
        <v>12</v>
      </c>
      <c r="G22" s="1174">
        <v>71</v>
      </c>
      <c r="H22" s="1174">
        <v>223</v>
      </c>
      <c r="I22" s="1174">
        <v>0</v>
      </c>
      <c r="J22" s="1174">
        <v>0</v>
      </c>
      <c r="K22" s="1125">
        <v>218</v>
      </c>
      <c r="L22" s="1090" t="s">
        <v>101</v>
      </c>
      <c r="M22" s="1089">
        <v>1116</v>
      </c>
    </row>
    <row r="23" spans="1:13" s="1215" customFormat="1" ht="12.6" customHeight="1">
      <c r="A23" s="1093" t="s">
        <v>100</v>
      </c>
      <c r="B23" s="1174">
        <v>27</v>
      </c>
      <c r="C23" s="1174">
        <v>27</v>
      </c>
      <c r="D23" s="1174">
        <v>27</v>
      </c>
      <c r="E23" s="1174">
        <v>27</v>
      </c>
      <c r="F23" s="1174">
        <v>4</v>
      </c>
      <c r="G23" s="1174">
        <v>23</v>
      </c>
      <c r="H23" s="1174">
        <v>88</v>
      </c>
      <c r="I23" s="1174">
        <v>0</v>
      </c>
      <c r="J23" s="1174">
        <v>0</v>
      </c>
      <c r="K23" s="1125">
        <v>219</v>
      </c>
      <c r="L23" s="1090" t="s">
        <v>99</v>
      </c>
      <c r="M23" s="1089">
        <v>1110</v>
      </c>
    </row>
    <row r="24" spans="1:13" s="1215" customFormat="1" ht="12.6" customHeight="1">
      <c r="A24" s="1093" t="s">
        <v>98</v>
      </c>
      <c r="B24" s="1174">
        <v>66</v>
      </c>
      <c r="C24" s="1174">
        <v>51</v>
      </c>
      <c r="D24" s="1174">
        <v>58</v>
      </c>
      <c r="E24" s="1174">
        <v>45</v>
      </c>
      <c r="F24" s="1174">
        <v>5</v>
      </c>
      <c r="G24" s="1174">
        <v>40</v>
      </c>
      <c r="H24" s="1174">
        <v>76</v>
      </c>
      <c r="I24" s="1174">
        <v>8</v>
      </c>
      <c r="J24" s="1174">
        <v>6</v>
      </c>
      <c r="K24" s="1125">
        <v>220</v>
      </c>
      <c r="L24" s="1090" t="s">
        <v>97</v>
      </c>
      <c r="M24" s="1089">
        <v>1508</v>
      </c>
    </row>
    <row r="25" spans="1:13" s="1215" customFormat="1" ht="12.6" customHeight="1">
      <c r="A25" s="1093" t="s">
        <v>96</v>
      </c>
      <c r="B25" s="1174">
        <v>194</v>
      </c>
      <c r="C25" s="1174">
        <v>188</v>
      </c>
      <c r="D25" s="1174">
        <v>194</v>
      </c>
      <c r="E25" s="1174">
        <v>188</v>
      </c>
      <c r="F25" s="1174">
        <v>79</v>
      </c>
      <c r="G25" s="1174">
        <v>109</v>
      </c>
      <c r="H25" s="1174">
        <v>439</v>
      </c>
      <c r="I25" s="1174">
        <v>0</v>
      </c>
      <c r="J25" s="1174">
        <v>0</v>
      </c>
      <c r="K25" s="1125">
        <v>221</v>
      </c>
      <c r="L25" s="1090" t="s">
        <v>95</v>
      </c>
      <c r="M25" s="1089">
        <v>1510</v>
      </c>
    </row>
    <row r="26" spans="1:13" s="1218" customFormat="1" ht="12.6" customHeight="1">
      <c r="A26" s="1093" t="s">
        <v>94</v>
      </c>
      <c r="B26" s="1174">
        <v>53</v>
      </c>
      <c r="C26" s="1174">
        <v>47</v>
      </c>
      <c r="D26" s="1174">
        <v>53</v>
      </c>
      <c r="E26" s="1174">
        <v>47</v>
      </c>
      <c r="F26" s="1174">
        <v>17</v>
      </c>
      <c r="G26" s="1174">
        <v>30</v>
      </c>
      <c r="H26" s="1174">
        <v>64</v>
      </c>
      <c r="I26" s="1174">
        <v>0</v>
      </c>
      <c r="J26" s="1174">
        <v>0</v>
      </c>
      <c r="K26" s="1125">
        <v>222</v>
      </c>
      <c r="L26" s="1090" t="s">
        <v>93</v>
      </c>
      <c r="M26" s="1089">
        <v>1511</v>
      </c>
    </row>
    <row r="27" spans="1:13" s="1215" customFormat="1" ht="12.6" customHeight="1">
      <c r="A27" s="1093" t="s">
        <v>92</v>
      </c>
      <c r="B27" s="1174">
        <v>150</v>
      </c>
      <c r="C27" s="1174">
        <v>128</v>
      </c>
      <c r="D27" s="1174">
        <v>134</v>
      </c>
      <c r="E27" s="1174">
        <v>115</v>
      </c>
      <c r="F27" s="1174">
        <v>12</v>
      </c>
      <c r="G27" s="1174">
        <v>103</v>
      </c>
      <c r="H27" s="1174">
        <v>174</v>
      </c>
      <c r="I27" s="1174">
        <v>16</v>
      </c>
      <c r="J27" s="1174">
        <v>13</v>
      </c>
      <c r="K27" s="1125">
        <v>223</v>
      </c>
      <c r="L27" s="1090" t="s">
        <v>91</v>
      </c>
      <c r="M27" s="1089">
        <v>1512</v>
      </c>
    </row>
    <row r="28" spans="1:13" s="1215" customFormat="1" ht="12.6" customHeight="1">
      <c r="A28" s="1093" t="s">
        <v>90</v>
      </c>
      <c r="B28" s="1174">
        <v>210</v>
      </c>
      <c r="C28" s="1174">
        <v>154</v>
      </c>
      <c r="D28" s="1174">
        <v>183</v>
      </c>
      <c r="E28" s="1174">
        <v>142</v>
      </c>
      <c r="F28" s="1174">
        <v>6</v>
      </c>
      <c r="G28" s="1174">
        <v>136</v>
      </c>
      <c r="H28" s="1174">
        <v>196</v>
      </c>
      <c r="I28" s="1174">
        <v>27</v>
      </c>
      <c r="J28" s="1174">
        <v>12</v>
      </c>
      <c r="K28" s="1125">
        <v>224</v>
      </c>
      <c r="L28" s="1090" t="s">
        <v>89</v>
      </c>
      <c r="M28" s="1089">
        <v>1111</v>
      </c>
    </row>
    <row r="29" spans="1:13" s="1215" customFormat="1" ht="12.6" customHeight="1">
      <c r="A29" s="1093" t="s">
        <v>88</v>
      </c>
      <c r="B29" s="1174">
        <v>22</v>
      </c>
      <c r="C29" s="1174">
        <v>19</v>
      </c>
      <c r="D29" s="1174">
        <v>16</v>
      </c>
      <c r="E29" s="1174">
        <v>14</v>
      </c>
      <c r="F29" s="1174">
        <v>0</v>
      </c>
      <c r="G29" s="1174">
        <v>14</v>
      </c>
      <c r="H29" s="1174">
        <v>14</v>
      </c>
      <c r="I29" s="1174">
        <v>6</v>
      </c>
      <c r="J29" s="1174">
        <v>5</v>
      </c>
      <c r="K29" s="1125">
        <v>225</v>
      </c>
      <c r="L29" s="1090" t="s">
        <v>87</v>
      </c>
      <c r="M29" s="1089">
        <v>1114</v>
      </c>
    </row>
    <row r="30" spans="1:13" s="1081" customFormat="1" ht="25.5" customHeight="1">
      <c r="A30" s="1839"/>
      <c r="B30" s="1848" t="s">
        <v>2350</v>
      </c>
      <c r="C30" s="1849"/>
      <c r="D30" s="1823" t="s">
        <v>2353</v>
      </c>
      <c r="E30" s="1823"/>
      <c r="F30" s="1823"/>
      <c r="G30" s="1823"/>
      <c r="H30" s="1823"/>
      <c r="I30" s="1824" t="s">
        <v>2352</v>
      </c>
      <c r="J30" s="1825"/>
    </row>
    <row r="31" spans="1:13" s="1081" customFormat="1" ht="13.5" customHeight="1">
      <c r="A31" s="1840"/>
      <c r="B31" s="1833" t="s">
        <v>15</v>
      </c>
      <c r="C31" s="1833" t="s">
        <v>2349</v>
      </c>
      <c r="D31" s="1843" t="s">
        <v>2350</v>
      </c>
      <c r="E31" s="1843"/>
      <c r="F31" s="1843"/>
      <c r="G31" s="1843"/>
      <c r="H31" s="1826" t="s">
        <v>2351</v>
      </c>
      <c r="I31" s="1829" t="s">
        <v>2350</v>
      </c>
      <c r="J31" s="1836"/>
    </row>
    <row r="32" spans="1:13" s="1081" customFormat="1" ht="13.5" customHeight="1">
      <c r="A32" s="1840"/>
      <c r="B32" s="1834"/>
      <c r="C32" s="1834"/>
      <c r="D32" s="1837" t="s">
        <v>15</v>
      </c>
      <c r="E32" s="1821" t="s">
        <v>2349</v>
      </c>
      <c r="F32" s="1851"/>
      <c r="G32" s="1822"/>
      <c r="H32" s="1827"/>
      <c r="I32" s="1833" t="s">
        <v>15</v>
      </c>
      <c r="J32" s="1833" t="s">
        <v>2349</v>
      </c>
    </row>
    <row r="33" spans="1:13" s="1081" customFormat="1" ht="13.5" customHeight="1">
      <c r="A33" s="1840"/>
      <c r="B33" s="1834"/>
      <c r="C33" s="1834"/>
      <c r="D33" s="1837"/>
      <c r="E33" s="1826" t="s">
        <v>15</v>
      </c>
      <c r="F33" s="1843" t="s">
        <v>777</v>
      </c>
      <c r="G33" s="1843"/>
      <c r="H33" s="1827"/>
      <c r="I33" s="1834"/>
      <c r="J33" s="1834"/>
    </row>
    <row r="34" spans="1:13" s="1081" customFormat="1" ht="13.5" customHeight="1">
      <c r="A34" s="1841"/>
      <c r="B34" s="1835"/>
      <c r="C34" s="1835"/>
      <c r="D34" s="1837"/>
      <c r="E34" s="1828"/>
      <c r="F34" s="1225" t="s">
        <v>2250</v>
      </c>
      <c r="G34" s="1225" t="s">
        <v>2249</v>
      </c>
      <c r="H34" s="1828"/>
      <c r="I34" s="1835"/>
      <c r="J34" s="1835"/>
    </row>
    <row r="35" spans="1:13" s="1079" customFormat="1" ht="9.75" customHeight="1">
      <c r="A35" s="1832" t="s">
        <v>8</v>
      </c>
      <c r="B35" s="1775"/>
      <c r="C35" s="1775"/>
      <c r="D35" s="1775"/>
      <c r="E35" s="1775"/>
      <c r="F35" s="1775"/>
      <c r="G35" s="1775"/>
      <c r="H35" s="1775"/>
      <c r="I35" s="1775"/>
      <c r="J35" s="1775"/>
    </row>
    <row r="36" spans="1:13" s="1077" customFormat="1" ht="9.75" customHeight="1">
      <c r="A36" s="1845" t="s">
        <v>2314</v>
      </c>
      <c r="B36" s="1845"/>
      <c r="C36" s="1845"/>
      <c r="D36" s="1845"/>
      <c r="E36" s="1845"/>
      <c r="F36" s="1845"/>
      <c r="G36" s="1845"/>
      <c r="H36" s="1845"/>
      <c r="I36" s="1845"/>
      <c r="J36" s="1845"/>
    </row>
    <row r="37" spans="1:13" s="1113" customFormat="1" ht="13.9" customHeight="1">
      <c r="A37" s="1846" t="s">
        <v>2313</v>
      </c>
      <c r="B37" s="1846"/>
      <c r="C37" s="1846"/>
      <c r="D37" s="1846"/>
      <c r="E37" s="1846"/>
      <c r="F37" s="1846"/>
      <c r="G37" s="1846"/>
      <c r="H37" s="1846"/>
      <c r="I37" s="1846"/>
      <c r="J37" s="1846"/>
    </row>
    <row r="38" spans="1:13" s="1076" customFormat="1" ht="23.45" customHeight="1">
      <c r="A38" s="1850" t="s">
        <v>2348</v>
      </c>
      <c r="B38" s="1850"/>
      <c r="C38" s="1850"/>
      <c r="D38" s="1850"/>
      <c r="E38" s="1850"/>
      <c r="F38" s="1850"/>
      <c r="G38" s="1850"/>
      <c r="H38" s="1850"/>
      <c r="I38" s="1850"/>
      <c r="J38" s="1850"/>
    </row>
    <row r="39" spans="1:13" s="1076" customFormat="1" ht="21.75" customHeight="1">
      <c r="A39" s="1850" t="s">
        <v>2347</v>
      </c>
      <c r="B39" s="1850"/>
      <c r="C39" s="1850"/>
      <c r="D39" s="1850"/>
      <c r="E39" s="1850"/>
      <c r="F39" s="1850"/>
      <c r="G39" s="1850"/>
      <c r="H39" s="1850"/>
      <c r="I39" s="1850"/>
      <c r="J39" s="1850"/>
    </row>
    <row r="40" spans="1:13" s="1076" customFormat="1" ht="10.5" customHeight="1">
      <c r="A40" s="1220"/>
      <c r="B40" s="1220"/>
      <c r="C40" s="1220"/>
      <c r="D40" s="1220"/>
      <c r="E40" s="1220"/>
      <c r="F40" s="1220"/>
      <c r="G40" s="1220"/>
      <c r="H40" s="1220"/>
      <c r="I40" s="1220"/>
      <c r="J40" s="1220"/>
    </row>
    <row r="41" spans="1:13" s="1076" customFormat="1" ht="9.75" customHeight="1">
      <c r="A41" s="8" t="s">
        <v>3</v>
      </c>
      <c r="B41" s="1111"/>
      <c r="C41" s="1111"/>
      <c r="D41" s="1220"/>
      <c r="E41" s="1220"/>
      <c r="F41" s="1220"/>
      <c r="G41" s="1220"/>
      <c r="H41" s="1220"/>
      <c r="I41" s="1220"/>
      <c r="J41" s="1220"/>
    </row>
    <row r="42" spans="1:13" ht="12.75">
      <c r="A42" s="1205" t="s">
        <v>2346</v>
      </c>
      <c r="B42" s="1111"/>
      <c r="C42" s="1111"/>
      <c r="D42" s="1220"/>
      <c r="E42" s="1220"/>
      <c r="F42" s="1220"/>
      <c r="G42" s="1220"/>
      <c r="H42" s="1220"/>
      <c r="I42" s="1220"/>
      <c r="J42" s="1220"/>
      <c r="K42" s="1076"/>
      <c r="L42" s="1076"/>
      <c r="M42" s="1076"/>
    </row>
    <row r="43" spans="1:13" ht="12.75">
      <c r="A43" s="1205" t="s">
        <v>2345</v>
      </c>
      <c r="B43" s="1224"/>
      <c r="C43" s="1223"/>
      <c r="D43" s="1220"/>
      <c r="E43" s="1220"/>
      <c r="F43" s="1220"/>
      <c r="G43" s="1220"/>
      <c r="H43" s="1220"/>
      <c r="I43" s="1220"/>
      <c r="J43" s="1220"/>
      <c r="K43" s="1076"/>
      <c r="L43" s="1076"/>
      <c r="M43" s="1076"/>
    </row>
    <row r="44" spans="1:13" ht="12.75">
      <c r="A44" s="1205" t="s">
        <v>2344</v>
      </c>
      <c r="B44" s="1222"/>
      <c r="C44" s="1222"/>
      <c r="D44" s="1220"/>
      <c r="E44" s="1220"/>
      <c r="F44" s="1220"/>
      <c r="G44" s="1220"/>
      <c r="H44" s="1220"/>
      <c r="I44" s="1220"/>
      <c r="J44" s="1220"/>
      <c r="K44" s="1076"/>
      <c r="L44" s="1076"/>
      <c r="M44" s="1076"/>
    </row>
    <row r="45" spans="1:13" ht="12.75">
      <c r="A45" s="1205" t="s">
        <v>2326</v>
      </c>
      <c r="B45" s="1222"/>
      <c r="C45" s="1222"/>
      <c r="D45" s="1220"/>
      <c r="E45" s="1220"/>
      <c r="F45" s="1220"/>
      <c r="G45" s="1220"/>
      <c r="H45" s="1220"/>
      <c r="I45" s="1220"/>
      <c r="J45" s="1220"/>
      <c r="K45" s="1076"/>
      <c r="L45" s="1076"/>
      <c r="M45" s="1076"/>
    </row>
    <row r="46" spans="1:13" ht="12.75">
      <c r="B46" s="1221"/>
      <c r="C46" s="1221"/>
      <c r="D46" s="1220"/>
      <c r="E46" s="1220"/>
      <c r="F46" s="1220"/>
      <c r="G46" s="1220"/>
      <c r="H46" s="1220"/>
      <c r="I46" s="1220"/>
      <c r="J46" s="1220"/>
      <c r="K46" s="1076"/>
      <c r="L46" s="1076"/>
      <c r="M46" s="1076"/>
    </row>
    <row r="47" spans="1:13" ht="12.75">
      <c r="B47" s="1221"/>
      <c r="C47" s="1221"/>
      <c r="D47" s="1221"/>
      <c r="E47" s="1221"/>
      <c r="F47" s="1221"/>
      <c r="G47" s="1221"/>
      <c r="H47" s="1221"/>
      <c r="I47" s="1221"/>
      <c r="J47" s="1221"/>
      <c r="K47" s="1076"/>
      <c r="L47" s="1076"/>
      <c r="M47" s="1076"/>
    </row>
    <row r="48" spans="1:13" ht="12.75">
      <c r="B48" s="1222"/>
      <c r="C48" s="1222"/>
      <c r="D48" s="1220"/>
      <c r="E48" s="1220"/>
      <c r="F48" s="1220"/>
      <c r="G48" s="1220"/>
      <c r="H48" s="1220"/>
      <c r="I48" s="1220"/>
      <c r="J48" s="1220"/>
      <c r="K48" s="1076"/>
      <c r="L48" s="1076"/>
      <c r="M48" s="1076"/>
    </row>
    <row r="49" spans="2:13" ht="12.75">
      <c r="B49" s="1221"/>
      <c r="C49" s="1221"/>
      <c r="D49" s="1220"/>
      <c r="E49" s="1220"/>
      <c r="F49" s="1220"/>
      <c r="G49" s="1220"/>
      <c r="H49" s="1220"/>
      <c r="I49" s="1220"/>
      <c r="J49" s="1220"/>
      <c r="K49" s="1076"/>
      <c r="L49" s="1076"/>
      <c r="M49" s="1076"/>
    </row>
    <row r="50" spans="2:13" ht="12.75">
      <c r="B50" s="1111"/>
      <c r="C50" s="1111"/>
      <c r="D50" s="1220"/>
      <c r="E50" s="1220"/>
      <c r="F50" s="1220"/>
      <c r="G50" s="1220"/>
      <c r="H50" s="1220"/>
      <c r="I50" s="1220"/>
      <c r="J50" s="1220"/>
      <c r="K50" s="1076"/>
      <c r="L50" s="1076"/>
      <c r="M50" s="1076"/>
    </row>
    <row r="51" spans="2:13" ht="12.75">
      <c r="B51" s="1111"/>
      <c r="C51" s="1111"/>
      <c r="D51" s="1220"/>
      <c r="E51" s="1220"/>
      <c r="F51" s="1220"/>
      <c r="G51" s="1220"/>
      <c r="H51" s="1220"/>
      <c r="I51" s="1220"/>
      <c r="J51" s="1220"/>
      <c r="K51" s="1076"/>
      <c r="L51" s="1076"/>
      <c r="M51" s="1076"/>
    </row>
    <row r="52" spans="2:13" ht="12.75">
      <c r="B52" s="1223"/>
      <c r="C52" s="1223"/>
      <c r="D52" s="1220"/>
      <c r="E52" s="1220"/>
      <c r="F52" s="1220"/>
      <c r="G52" s="1220"/>
      <c r="H52" s="1220"/>
      <c r="I52" s="1220"/>
      <c r="J52" s="1220"/>
      <c r="K52" s="1076"/>
      <c r="L52" s="1076"/>
      <c r="M52" s="1076"/>
    </row>
    <row r="53" spans="2:13" ht="12.75">
      <c r="B53" s="1222"/>
      <c r="C53" s="1222"/>
      <c r="D53" s="1220"/>
      <c r="E53" s="1220"/>
      <c r="F53" s="1220"/>
      <c r="G53" s="1220"/>
      <c r="H53" s="1220"/>
      <c r="I53" s="1220"/>
      <c r="J53" s="1220"/>
      <c r="K53" s="1076"/>
      <c r="L53" s="1076"/>
      <c r="M53" s="1076"/>
    </row>
    <row r="54" spans="2:13" ht="12.75">
      <c r="B54" s="1222"/>
      <c r="C54" s="1222"/>
      <c r="D54" s="1220"/>
      <c r="E54" s="1220"/>
      <c r="F54" s="1220"/>
      <c r="G54" s="1220"/>
      <c r="H54" s="1220"/>
      <c r="I54" s="1220"/>
      <c r="J54" s="1220"/>
      <c r="K54" s="1076"/>
      <c r="L54" s="1076"/>
      <c r="M54" s="1076"/>
    </row>
    <row r="55" spans="2:13" ht="12.75">
      <c r="B55" s="1221"/>
      <c r="C55" s="1221"/>
      <c r="D55" s="1220"/>
      <c r="E55" s="1220"/>
      <c r="F55" s="1220"/>
      <c r="G55" s="1220"/>
      <c r="H55" s="1220"/>
      <c r="I55" s="1220"/>
      <c r="J55" s="1220"/>
      <c r="K55" s="1076"/>
      <c r="L55" s="1076"/>
      <c r="M55" s="1076"/>
    </row>
    <row r="56" spans="2:13" ht="12.75">
      <c r="B56" s="1221"/>
      <c r="C56" s="1221"/>
      <c r="D56" s="1220"/>
      <c r="E56" s="1220"/>
      <c r="F56" s="1220"/>
      <c r="G56" s="1220"/>
      <c r="H56" s="1220"/>
      <c r="I56" s="1220"/>
      <c r="J56" s="1220"/>
      <c r="K56" s="1076"/>
      <c r="L56" s="1076"/>
      <c r="M56" s="1076"/>
    </row>
    <row r="57" spans="2:13" ht="12.75">
      <c r="B57" s="1222"/>
      <c r="C57" s="1222"/>
      <c r="D57" s="1220"/>
      <c r="E57" s="1220"/>
      <c r="F57" s="1220"/>
      <c r="G57" s="1220"/>
      <c r="H57" s="1220"/>
      <c r="I57" s="1220"/>
      <c r="J57" s="1220"/>
      <c r="K57" s="1076"/>
      <c r="L57" s="1076"/>
      <c r="M57" s="1076"/>
    </row>
    <row r="58" spans="2:13" ht="12.75">
      <c r="B58" s="1221"/>
      <c r="C58" s="1221"/>
      <c r="D58" s="1220"/>
      <c r="E58" s="1220"/>
      <c r="F58" s="1220"/>
      <c r="G58" s="1220"/>
      <c r="H58" s="1220"/>
      <c r="I58" s="1220"/>
      <c r="J58" s="1220"/>
      <c r="K58" s="1076"/>
      <c r="L58" s="1076"/>
      <c r="M58" s="1076"/>
    </row>
  </sheetData>
  <mergeCells count="37">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 ref="F7:G7"/>
    <mergeCell ref="A37:J37"/>
    <mergeCell ref="A38:J38"/>
    <mergeCell ref="A39:J39"/>
    <mergeCell ref="A35:J35"/>
    <mergeCell ref="E32:G32"/>
    <mergeCell ref="I32:I34"/>
    <mergeCell ref="J32:J34"/>
    <mergeCell ref="E33:E34"/>
    <mergeCell ref="F33:G33"/>
    <mergeCell ref="D31:G31"/>
    <mergeCell ref="H31:H34"/>
    <mergeCell ref="I31:J31"/>
    <mergeCell ref="D32:D34"/>
    <mergeCell ref="A36:J36"/>
    <mergeCell ref="A30:A34"/>
    <mergeCell ref="B30:C30"/>
    <mergeCell ref="D30:H30"/>
    <mergeCell ref="I30:J30"/>
    <mergeCell ref="B31:B34"/>
    <mergeCell ref="C31:C34"/>
  </mergeCells>
  <conditionalFormatting sqref="B38:J39">
    <cfRule type="cellIs" dxfId="9" priority="3" stopIfTrue="1" operator="notEqual">
      <formula>0</formula>
    </cfRule>
  </conditionalFormatting>
  <conditionalFormatting sqref="B9:J29">
    <cfRule type="cellIs" dxfId="8" priority="2" stopIfTrue="1" operator="between">
      <formula>0.000001</formula>
      <formula>0.0005</formula>
    </cfRule>
  </conditionalFormatting>
  <conditionalFormatting sqref="B9:J29">
    <cfRule type="cellIs" dxfId="7" priority="1" operator="between">
      <formula>0.00000001</formula>
      <formula>0.49999999</formula>
    </cfRule>
  </conditionalFormatting>
  <hyperlinks>
    <hyperlink ref="A42" r:id="rId1"/>
    <hyperlink ref="A43" r:id="rId2"/>
    <hyperlink ref="A44" r:id="rId3"/>
    <hyperlink ref="A45" r:id="rId4"/>
    <hyperlink ref="D6:D8" r:id="rId5" display="Total"/>
    <hyperlink ref="E7:E8" r:id="rId6" display="Total"/>
    <hyperlink ref="I4:J4" r:id="rId7" display="Ampliações, alterações e reconstruções"/>
    <hyperlink ref="F8" r:id="rId8"/>
    <hyperlink ref="G8" r:id="rId9"/>
    <hyperlink ref="H5:H8" r:id="rId10" display="Fogos para habitação familiar"/>
    <hyperlink ref="B30:C30" r:id="rId11" display="Buildings"/>
    <hyperlink ref="D32:D34" r:id="rId12" display="Total"/>
    <hyperlink ref="E33:E34" r:id="rId13" display="Total"/>
    <hyperlink ref="I30:J30" r:id="rId14" display="Enlargements, alterations and reconstructions"/>
    <hyperlink ref="F34" r:id="rId15"/>
    <hyperlink ref="G34" r:id="rId16"/>
    <hyperlink ref="H31:H34" r:id="rId17" display="Dwellings for family housing"/>
    <hyperlink ref="B4:C4" r:id="rId18" display="Edifícios"/>
  </hyperlinks>
  <printOptions horizontalCentered="1"/>
  <pageMargins left="0.39370078740157483" right="0.39370078740157483" top="0.39370078740157483" bottom="0.39370078740157483" header="0" footer="0"/>
  <pageSetup orientation="portrait" verticalDpi="0" r:id="rId19"/>
</worksheet>
</file>

<file path=xl/worksheets/sheet7.xml><?xml version="1.0" encoding="utf-8"?>
<worksheet xmlns="http://schemas.openxmlformats.org/spreadsheetml/2006/main" xmlns:r="http://schemas.openxmlformats.org/officeDocument/2006/relationships">
  <sheetPr>
    <pageSetUpPr fitToPage="1"/>
  </sheetPr>
  <dimension ref="A1:G22"/>
  <sheetViews>
    <sheetView showGridLines="0" showOutlineSymbols="0" workbookViewId="0">
      <selection sqref="A1:N1"/>
    </sheetView>
  </sheetViews>
  <sheetFormatPr defaultColWidth="9.140625" defaultRowHeight="12.75"/>
  <cols>
    <col min="1" max="1" width="34.7109375" style="988" customWidth="1"/>
    <col min="2" max="3" width="8.7109375" style="988" customWidth="1"/>
    <col min="4" max="4" width="13.28515625" style="988" customWidth="1"/>
    <col min="5" max="5" width="34.85546875" style="988" customWidth="1"/>
    <col min="6" max="16384" width="9.140625" style="988"/>
  </cols>
  <sheetData>
    <row r="1" spans="1:7" s="1007" customFormat="1" ht="30" customHeight="1">
      <c r="A1" s="1360" t="s">
        <v>2140</v>
      </c>
      <c r="B1" s="1360"/>
      <c r="C1" s="1360"/>
      <c r="D1" s="1360"/>
      <c r="E1" s="1360"/>
    </row>
    <row r="2" spans="1:7" s="1007" customFormat="1" ht="30" customHeight="1">
      <c r="A2" s="1347" t="s">
        <v>2139</v>
      </c>
      <c r="B2" s="1347"/>
      <c r="C2" s="1347"/>
      <c r="D2" s="1347"/>
      <c r="E2" s="1347"/>
    </row>
    <row r="3" spans="1:7" s="993" customFormat="1" ht="13.5" customHeight="1">
      <c r="A3" s="1348"/>
      <c r="B3" s="1376" t="s">
        <v>2138</v>
      </c>
      <c r="C3" s="1377"/>
      <c r="D3" s="1006" t="s">
        <v>2137</v>
      </c>
      <c r="E3" s="1371"/>
    </row>
    <row r="4" spans="1:7" s="759" customFormat="1" ht="13.5" customHeight="1">
      <c r="A4" s="1348"/>
      <c r="B4" s="1336" t="s">
        <v>2136</v>
      </c>
      <c r="C4" s="1338"/>
      <c r="D4" s="992" t="s">
        <v>2135</v>
      </c>
      <c r="E4" s="1371"/>
    </row>
    <row r="5" spans="1:7" s="759" customFormat="1" ht="13.5" customHeight="1">
      <c r="A5" s="1348"/>
      <c r="B5" s="991">
        <v>2017</v>
      </c>
      <c r="C5" s="991" t="s">
        <v>450</v>
      </c>
      <c r="D5" s="991">
        <v>2017</v>
      </c>
      <c r="E5" s="1371"/>
    </row>
    <row r="6" spans="1:7" s="1003" customFormat="1">
      <c r="A6" s="1005" t="s">
        <v>75</v>
      </c>
      <c r="B6" s="1002">
        <v>169642.25</v>
      </c>
      <c r="C6" s="1002">
        <v>176310.709</v>
      </c>
      <c r="D6" s="1002">
        <v>4802.6030000000001</v>
      </c>
      <c r="E6" s="1003" t="s">
        <v>75</v>
      </c>
      <c r="G6" s="1004"/>
    </row>
    <row r="7" spans="1:7" s="995" customFormat="1" ht="26.25" customHeight="1">
      <c r="A7" s="996" t="s">
        <v>2134</v>
      </c>
      <c r="B7" s="997">
        <v>4106.7960000000003</v>
      </c>
      <c r="C7" s="997">
        <v>4184.3149999999996</v>
      </c>
      <c r="D7" s="997">
        <v>431.67099999999999</v>
      </c>
      <c r="E7" s="996" t="s">
        <v>2133</v>
      </c>
    </row>
    <row r="8" spans="1:7" s="995" customFormat="1" ht="61.5" customHeight="1">
      <c r="A8" s="999" t="s">
        <v>2132</v>
      </c>
      <c r="B8" s="997">
        <v>37459.749000000003</v>
      </c>
      <c r="C8" s="997">
        <v>39062.188999999998</v>
      </c>
      <c r="D8" s="997">
        <v>1101.0530000000001</v>
      </c>
      <c r="E8" s="996" t="s">
        <v>2131</v>
      </c>
    </row>
    <row r="9" spans="1:7" s="995" customFormat="1">
      <c r="A9" s="998" t="s">
        <v>2130</v>
      </c>
      <c r="B9" s="997">
        <v>128075.705</v>
      </c>
      <c r="C9" s="997">
        <v>133064.20499999999</v>
      </c>
      <c r="D9" s="997">
        <v>3269.8789999999999</v>
      </c>
      <c r="E9" s="996" t="s">
        <v>2129</v>
      </c>
    </row>
    <row r="10" spans="1:7" s="1000" customFormat="1">
      <c r="A10" s="1001" t="s">
        <v>35</v>
      </c>
      <c r="B10" s="1002">
        <v>60898.595999999998</v>
      </c>
      <c r="C10" s="1002">
        <v>63398.271000000001</v>
      </c>
      <c r="D10" s="1002">
        <v>1397.5809999999999</v>
      </c>
      <c r="E10" s="1001" t="s">
        <v>35</v>
      </c>
    </row>
    <row r="11" spans="1:7" s="995" customFormat="1" ht="26.25" customHeight="1">
      <c r="A11" s="996" t="s">
        <v>2134</v>
      </c>
      <c r="B11" s="997">
        <v>260.72800000000001</v>
      </c>
      <c r="C11" s="997">
        <v>265.99200000000002</v>
      </c>
      <c r="D11" s="997">
        <v>17.390999999999998</v>
      </c>
      <c r="E11" s="996" t="s">
        <v>2133</v>
      </c>
    </row>
    <row r="12" spans="1:7" s="995" customFormat="1" ht="61.5" customHeight="1">
      <c r="A12" s="999" t="s">
        <v>2132</v>
      </c>
      <c r="B12" s="997">
        <v>7624.1610000000001</v>
      </c>
      <c r="C12" s="997">
        <v>7997.05</v>
      </c>
      <c r="D12" s="997">
        <v>175.35400000000001</v>
      </c>
      <c r="E12" s="996" t="s">
        <v>2131</v>
      </c>
    </row>
    <row r="13" spans="1:7" s="995" customFormat="1">
      <c r="A13" s="998" t="s">
        <v>2130</v>
      </c>
      <c r="B13" s="997">
        <v>53013.707000000002</v>
      </c>
      <c r="C13" s="997">
        <v>55135.228999999999</v>
      </c>
      <c r="D13" s="997">
        <v>1204.836</v>
      </c>
      <c r="E13" s="996" t="s">
        <v>2129</v>
      </c>
    </row>
    <row r="14" spans="1:7" s="993" customFormat="1" ht="13.5" customHeight="1">
      <c r="A14" s="1348"/>
      <c r="B14" s="1376" t="s">
        <v>2128</v>
      </c>
      <c r="C14" s="1377"/>
      <c r="D14" s="994" t="s">
        <v>2127</v>
      </c>
      <c r="E14" s="1378"/>
    </row>
    <row r="15" spans="1:7" s="759" customFormat="1" ht="13.5" customHeight="1">
      <c r="A15" s="1348"/>
      <c r="B15" s="1336" t="s">
        <v>2126</v>
      </c>
      <c r="C15" s="1338"/>
      <c r="D15" s="992" t="s">
        <v>2125</v>
      </c>
      <c r="E15" s="1379"/>
    </row>
    <row r="16" spans="1:7" s="759" customFormat="1" ht="13.5" customHeight="1">
      <c r="A16" s="1348"/>
      <c r="B16" s="991">
        <v>2017</v>
      </c>
      <c r="C16" s="991" t="s">
        <v>450</v>
      </c>
      <c r="D16" s="991">
        <v>2017</v>
      </c>
      <c r="E16" s="1380"/>
    </row>
    <row r="17" spans="1:5" s="759" customFormat="1" ht="9.9499999999999993" customHeight="1">
      <c r="A17" s="1353" t="s">
        <v>1052</v>
      </c>
      <c r="B17" s="1353"/>
      <c r="C17" s="1353"/>
      <c r="D17" s="1353"/>
      <c r="E17" s="1353"/>
    </row>
    <row r="18" spans="1:5" s="990" customFormat="1" ht="9.75" customHeight="1">
      <c r="A18" s="1354" t="s">
        <v>2124</v>
      </c>
      <c r="B18" s="1354"/>
      <c r="C18" s="1354"/>
      <c r="D18" s="1354"/>
      <c r="E18" s="1354"/>
    </row>
    <row r="19" spans="1:5" s="990" customFormat="1" ht="9.75" customHeight="1">
      <c r="A19" s="1355" t="s">
        <v>2123</v>
      </c>
      <c r="B19" s="1355"/>
      <c r="C19" s="1355"/>
      <c r="D19" s="1355"/>
      <c r="E19" s="1355"/>
    </row>
    <row r="20" spans="1:5" s="990" customFormat="1" ht="9">
      <c r="A20" s="1355" t="s">
        <v>2122</v>
      </c>
      <c r="B20" s="1355"/>
      <c r="C20" s="1355"/>
      <c r="D20" s="1355"/>
      <c r="E20" s="1355"/>
    </row>
    <row r="21" spans="1:5" s="990" customFormat="1" ht="9">
      <c r="A21" s="1355" t="s">
        <v>2121</v>
      </c>
      <c r="B21" s="1355"/>
      <c r="C21" s="1355"/>
      <c r="D21" s="1355"/>
      <c r="E21" s="1355"/>
    </row>
    <row r="22" spans="1:5" ht="7.5" customHeight="1">
      <c r="A22" s="989"/>
    </row>
  </sheetData>
  <sheetProtection selectLockedCells="1"/>
  <mergeCells count="15">
    <mergeCell ref="A1:E1"/>
    <mergeCell ref="A2:E2"/>
    <mergeCell ref="A3:A5"/>
    <mergeCell ref="B3:C3"/>
    <mergeCell ref="E3:E5"/>
    <mergeCell ref="B4:C4"/>
    <mergeCell ref="A19:E19"/>
    <mergeCell ref="A20:E20"/>
    <mergeCell ref="A21:E21"/>
    <mergeCell ref="A14:A16"/>
    <mergeCell ref="B14:C14"/>
    <mergeCell ref="E14:E16"/>
    <mergeCell ref="B15:C15"/>
    <mergeCell ref="A17:E17"/>
    <mergeCell ref="A18:E18"/>
  </mergeCells>
  <printOptions horizontalCentered="1"/>
  <pageMargins left="0.39370078740157483" right="0.39370078740157483" top="0.39370078740157483" bottom="0.39370078740157483" header="0" footer="0"/>
  <pageSetup paperSize="9" scale="97" fitToHeight="0" orientation="portrait" horizontalDpi="300" verticalDpi="300" r:id="rId1"/>
  <headerFooter alignWithMargins="0"/>
</worksheet>
</file>

<file path=xl/worksheets/sheet70.xml><?xml version="1.0" encoding="utf-8"?>
<worksheet xmlns="http://schemas.openxmlformats.org/spreadsheetml/2006/main" xmlns:r="http://schemas.openxmlformats.org/officeDocument/2006/relationships">
  <dimension ref="A1:M38"/>
  <sheetViews>
    <sheetView workbookViewId="0">
      <selection sqref="A1:N1"/>
    </sheetView>
  </sheetViews>
  <sheetFormatPr defaultColWidth="9.140625" defaultRowHeight="12.75" customHeight="1"/>
  <cols>
    <col min="1" max="1" width="19.42578125" style="1075" customWidth="1"/>
    <col min="2" max="9" width="9.5703125" style="1075" customWidth="1"/>
    <col min="10" max="10" width="7" style="1075" customWidth="1"/>
    <col min="11" max="11" width="9.28515625" style="1075" bestFit="1" customWidth="1"/>
    <col min="12" max="12" width="4.85546875" style="1075" bestFit="1" customWidth="1"/>
    <col min="13" max="16384" width="9.140625" style="1075"/>
  </cols>
  <sheetData>
    <row r="1" spans="1:13" s="1085" customFormat="1" ht="43.5" customHeight="1">
      <c r="A1" s="1847" t="s">
        <v>2343</v>
      </c>
      <c r="B1" s="1847"/>
      <c r="C1" s="1847"/>
      <c r="D1" s="1847"/>
      <c r="E1" s="1847"/>
      <c r="F1" s="1847"/>
      <c r="G1" s="1847"/>
      <c r="H1" s="1847"/>
      <c r="I1" s="1847"/>
    </row>
    <row r="2" spans="1:13" s="1085" customFormat="1" ht="36" customHeight="1">
      <c r="A2" s="1847" t="s">
        <v>2342</v>
      </c>
      <c r="B2" s="1847"/>
      <c r="C2" s="1847"/>
      <c r="D2" s="1847"/>
      <c r="E2" s="1847"/>
      <c r="F2" s="1847"/>
      <c r="G2" s="1847"/>
      <c r="H2" s="1847"/>
      <c r="I2" s="1847"/>
    </row>
    <row r="3" spans="1:13" s="1085" customFormat="1" ht="16.5">
      <c r="A3" s="1203" t="s">
        <v>177</v>
      </c>
      <c r="B3" s="1107"/>
      <c r="C3" s="1107"/>
      <c r="D3" s="1107"/>
      <c r="E3" s="1107"/>
      <c r="F3" s="1107"/>
      <c r="G3" s="1107"/>
      <c r="H3" s="1107"/>
      <c r="I3" s="1201" t="s">
        <v>176</v>
      </c>
      <c r="L3" s="1203"/>
    </row>
    <row r="4" spans="1:13" s="1081" customFormat="1" ht="16.149999999999999" customHeight="1">
      <c r="A4" s="1839"/>
      <c r="B4" s="1826" t="s">
        <v>15</v>
      </c>
      <c r="C4" s="1852" t="s">
        <v>2341</v>
      </c>
      <c r="D4" s="1853"/>
      <c r="E4" s="1858"/>
      <c r="F4" s="1852" t="s">
        <v>2340</v>
      </c>
      <c r="G4" s="1853"/>
      <c r="H4" s="1853"/>
      <c r="I4" s="1858"/>
      <c r="J4" s="1209"/>
      <c r="L4" s="1213"/>
    </row>
    <row r="5" spans="1:13" s="1081" customFormat="1" ht="25.5">
      <c r="A5" s="1841"/>
      <c r="B5" s="1828"/>
      <c r="C5" s="1082" t="s">
        <v>2276</v>
      </c>
      <c r="D5" s="1082" t="s">
        <v>2339</v>
      </c>
      <c r="E5" s="1082" t="s">
        <v>2338</v>
      </c>
      <c r="F5" s="1082" t="s">
        <v>2337</v>
      </c>
      <c r="G5" s="1082" t="s">
        <v>2255</v>
      </c>
      <c r="H5" s="1082" t="s">
        <v>2254</v>
      </c>
      <c r="I5" s="1082" t="s">
        <v>2336</v>
      </c>
      <c r="J5" s="1209"/>
      <c r="K5" s="1185" t="s">
        <v>128</v>
      </c>
      <c r="L5" s="1185" t="s">
        <v>127</v>
      </c>
    </row>
    <row r="6" spans="1:13" s="1218" customFormat="1" ht="12.6" customHeight="1">
      <c r="A6" s="1102" t="s">
        <v>75</v>
      </c>
      <c r="B6" s="1219">
        <v>11820</v>
      </c>
      <c r="C6" s="1219">
        <v>2996</v>
      </c>
      <c r="D6" s="1219">
        <v>1145</v>
      </c>
      <c r="E6" s="1219">
        <v>7679</v>
      </c>
      <c r="F6" s="1219">
        <v>1209</v>
      </c>
      <c r="G6" s="1219">
        <v>2499</v>
      </c>
      <c r="H6" s="1219">
        <v>6012</v>
      </c>
      <c r="I6" s="1219">
        <v>2100</v>
      </c>
      <c r="J6" s="1103">
        <v>1</v>
      </c>
      <c r="K6" s="1104" t="s">
        <v>126</v>
      </c>
      <c r="L6" s="1103" t="s">
        <v>123</v>
      </c>
    </row>
    <row r="7" spans="1:13" s="1218" customFormat="1" ht="12.6" customHeight="1">
      <c r="A7" s="1102" t="s">
        <v>73</v>
      </c>
      <c r="B7" s="1219">
        <v>11293</v>
      </c>
      <c r="C7" s="1219">
        <v>2861</v>
      </c>
      <c r="D7" s="1219">
        <v>1122</v>
      </c>
      <c r="E7" s="1219">
        <v>7310</v>
      </c>
      <c r="F7" s="1219">
        <v>1136</v>
      </c>
      <c r="G7" s="1219">
        <v>2332</v>
      </c>
      <c r="H7" s="1219">
        <v>5784</v>
      </c>
      <c r="I7" s="1219">
        <v>2041</v>
      </c>
      <c r="J7" s="1130">
        <v>2</v>
      </c>
      <c r="K7" s="1104" t="s">
        <v>125</v>
      </c>
      <c r="L7" s="1103" t="s">
        <v>123</v>
      </c>
    </row>
    <row r="8" spans="1:13" s="1215" customFormat="1" ht="12.6" customHeight="1">
      <c r="A8" s="1102" t="s">
        <v>35</v>
      </c>
      <c r="B8" s="1219">
        <v>2169</v>
      </c>
      <c r="C8" s="1219">
        <v>276</v>
      </c>
      <c r="D8" s="1219">
        <v>348</v>
      </c>
      <c r="E8" s="1219">
        <v>1545</v>
      </c>
      <c r="F8" s="1219">
        <v>160</v>
      </c>
      <c r="G8" s="1219">
        <v>501</v>
      </c>
      <c r="H8" s="1219">
        <v>922</v>
      </c>
      <c r="I8" s="1219">
        <v>586</v>
      </c>
      <c r="J8" s="1125">
        <v>207</v>
      </c>
      <c r="K8" s="1100" t="s">
        <v>124</v>
      </c>
      <c r="L8" s="1099" t="s">
        <v>123</v>
      </c>
      <c r="M8" s="1216"/>
    </row>
    <row r="9" spans="1:13" s="1215" customFormat="1" ht="12.6" customHeight="1">
      <c r="A9" s="1093" t="s">
        <v>122</v>
      </c>
      <c r="B9" s="1217">
        <v>59</v>
      </c>
      <c r="C9" s="1217">
        <v>4</v>
      </c>
      <c r="D9" s="1217">
        <v>0</v>
      </c>
      <c r="E9" s="1217">
        <v>55</v>
      </c>
      <c r="F9" s="1217">
        <v>11</v>
      </c>
      <c r="G9" s="1217">
        <v>12</v>
      </c>
      <c r="H9" s="1217">
        <v>25</v>
      </c>
      <c r="I9" s="1217">
        <v>11</v>
      </c>
      <c r="J9" s="1125">
        <v>208</v>
      </c>
      <c r="K9" s="1090" t="s">
        <v>121</v>
      </c>
      <c r="L9" s="1089">
        <v>1502</v>
      </c>
      <c r="M9" s="1216"/>
    </row>
    <row r="10" spans="1:13" s="1215" customFormat="1" ht="12.6" customHeight="1">
      <c r="A10" s="1093" t="s">
        <v>120</v>
      </c>
      <c r="B10" s="1217">
        <v>141</v>
      </c>
      <c r="C10" s="1217">
        <v>27</v>
      </c>
      <c r="D10" s="1217">
        <v>14</v>
      </c>
      <c r="E10" s="1217">
        <v>100</v>
      </c>
      <c r="F10" s="1217">
        <v>4</v>
      </c>
      <c r="G10" s="1217">
        <v>29</v>
      </c>
      <c r="H10" s="1217">
        <v>64</v>
      </c>
      <c r="I10" s="1217">
        <v>44</v>
      </c>
      <c r="J10" s="1125">
        <v>209</v>
      </c>
      <c r="K10" s="1090" t="s">
        <v>119</v>
      </c>
      <c r="L10" s="1089">
        <v>1503</v>
      </c>
      <c r="M10" s="1216"/>
    </row>
    <row r="11" spans="1:13" s="1215" customFormat="1" ht="12.6" customHeight="1">
      <c r="A11" s="1093" t="s">
        <v>118</v>
      </c>
      <c r="B11" s="1217">
        <v>1</v>
      </c>
      <c r="C11" s="1217">
        <v>0</v>
      </c>
      <c r="D11" s="1217">
        <v>0</v>
      </c>
      <c r="E11" s="1217">
        <v>1</v>
      </c>
      <c r="F11" s="1217">
        <v>0</v>
      </c>
      <c r="G11" s="1217">
        <v>0</v>
      </c>
      <c r="H11" s="1217">
        <v>1</v>
      </c>
      <c r="I11" s="1217">
        <v>0</v>
      </c>
      <c r="J11" s="1125">
        <v>210</v>
      </c>
      <c r="K11" s="1090" t="s">
        <v>117</v>
      </c>
      <c r="L11" s="1089">
        <v>1115</v>
      </c>
      <c r="M11" s="1216"/>
    </row>
    <row r="12" spans="1:13" s="1218" customFormat="1" ht="12.6" customHeight="1">
      <c r="A12" s="1093" t="s">
        <v>116</v>
      </c>
      <c r="B12" s="1217">
        <v>9</v>
      </c>
      <c r="C12" s="1217">
        <v>1</v>
      </c>
      <c r="D12" s="1217">
        <v>1</v>
      </c>
      <c r="E12" s="1217">
        <v>7</v>
      </c>
      <c r="F12" s="1217">
        <v>2</v>
      </c>
      <c r="G12" s="1217">
        <v>0</v>
      </c>
      <c r="H12" s="1217">
        <v>0</v>
      </c>
      <c r="I12" s="1217">
        <v>7</v>
      </c>
      <c r="J12" s="1125">
        <v>211</v>
      </c>
      <c r="K12" s="1090" t="s">
        <v>115</v>
      </c>
      <c r="L12" s="1089">
        <v>1504</v>
      </c>
      <c r="M12" s="1216"/>
    </row>
    <row r="13" spans="1:13" s="1218" customFormat="1" ht="12.6" customHeight="1">
      <c r="A13" s="1093" t="s">
        <v>114</v>
      </c>
      <c r="B13" s="1217">
        <v>67</v>
      </c>
      <c r="C13" s="1217">
        <v>14</v>
      </c>
      <c r="D13" s="1217">
        <v>41</v>
      </c>
      <c r="E13" s="1217">
        <v>12</v>
      </c>
      <c r="F13" s="1217">
        <v>17</v>
      </c>
      <c r="G13" s="1217">
        <v>20</v>
      </c>
      <c r="H13" s="1217">
        <v>11</v>
      </c>
      <c r="I13" s="1217">
        <v>19</v>
      </c>
      <c r="J13" s="1125">
        <v>212</v>
      </c>
      <c r="K13" s="1090" t="s">
        <v>113</v>
      </c>
      <c r="L13" s="1089">
        <v>1105</v>
      </c>
      <c r="M13" s="1216"/>
    </row>
    <row r="14" spans="1:13" s="1215" customFormat="1" ht="12.6" customHeight="1">
      <c r="A14" s="1093" t="s">
        <v>112</v>
      </c>
      <c r="B14" s="1217">
        <v>160</v>
      </c>
      <c r="C14" s="1217">
        <v>4</v>
      </c>
      <c r="D14" s="1217">
        <v>42</v>
      </c>
      <c r="E14" s="1217">
        <v>114</v>
      </c>
      <c r="F14" s="1217">
        <v>41</v>
      </c>
      <c r="G14" s="1217">
        <v>43</v>
      </c>
      <c r="H14" s="1217">
        <v>50</v>
      </c>
      <c r="I14" s="1217">
        <v>26</v>
      </c>
      <c r="J14" s="1125">
        <v>213</v>
      </c>
      <c r="K14" s="1090" t="s">
        <v>111</v>
      </c>
      <c r="L14" s="1089">
        <v>1106</v>
      </c>
      <c r="M14" s="1216"/>
    </row>
    <row r="15" spans="1:13" s="1215" customFormat="1" ht="12.6" customHeight="1">
      <c r="A15" s="1093" t="s">
        <v>110</v>
      </c>
      <c r="B15" s="1217">
        <v>146</v>
      </c>
      <c r="C15" s="1217">
        <v>18</v>
      </c>
      <c r="D15" s="1217">
        <v>38</v>
      </c>
      <c r="E15" s="1217">
        <v>90</v>
      </c>
      <c r="F15" s="1217">
        <v>8</v>
      </c>
      <c r="G15" s="1217">
        <v>46</v>
      </c>
      <c r="H15" s="1217">
        <v>51</v>
      </c>
      <c r="I15" s="1217">
        <v>41</v>
      </c>
      <c r="J15" s="1125">
        <v>214</v>
      </c>
      <c r="K15" s="1090" t="s">
        <v>109</v>
      </c>
      <c r="L15" s="1089">
        <v>1107</v>
      </c>
      <c r="M15" s="1216"/>
    </row>
    <row r="16" spans="1:13" s="1215" customFormat="1" ht="12.6" customHeight="1">
      <c r="A16" s="1093" t="s">
        <v>108</v>
      </c>
      <c r="B16" s="1217">
        <v>179</v>
      </c>
      <c r="C16" s="1217">
        <v>36</v>
      </c>
      <c r="D16" s="1217">
        <v>2</v>
      </c>
      <c r="E16" s="1217">
        <v>141</v>
      </c>
      <c r="F16" s="1217">
        <v>28</v>
      </c>
      <c r="G16" s="1217">
        <v>55</v>
      </c>
      <c r="H16" s="1217">
        <v>83</v>
      </c>
      <c r="I16" s="1217">
        <v>13</v>
      </c>
      <c r="J16" s="1125">
        <v>215</v>
      </c>
      <c r="K16" s="1090" t="s">
        <v>107</v>
      </c>
      <c r="L16" s="1089">
        <v>1109</v>
      </c>
      <c r="M16" s="1216"/>
    </row>
    <row r="17" spans="1:13" s="1215" customFormat="1" ht="12.6" customHeight="1">
      <c r="A17" s="1093" t="s">
        <v>106</v>
      </c>
      <c r="B17" s="1217">
        <v>10</v>
      </c>
      <c r="C17" s="1217">
        <v>2</v>
      </c>
      <c r="D17" s="1217">
        <v>0</v>
      </c>
      <c r="E17" s="1217">
        <v>8</v>
      </c>
      <c r="F17" s="1217">
        <v>3</v>
      </c>
      <c r="G17" s="1217">
        <v>1</v>
      </c>
      <c r="H17" s="1217">
        <v>4</v>
      </c>
      <c r="I17" s="1217">
        <v>2</v>
      </c>
      <c r="J17" s="1125">
        <v>216</v>
      </c>
      <c r="K17" s="1090" t="s">
        <v>105</v>
      </c>
      <c r="L17" s="1089">
        <v>1506</v>
      </c>
      <c r="M17" s="1216"/>
    </row>
    <row r="18" spans="1:13" s="1215" customFormat="1" ht="12.6" customHeight="1">
      <c r="A18" s="1093" t="s">
        <v>104</v>
      </c>
      <c r="B18" s="1217">
        <v>123</v>
      </c>
      <c r="C18" s="1217">
        <v>2</v>
      </c>
      <c r="D18" s="1217">
        <v>1</v>
      </c>
      <c r="E18" s="1217">
        <v>120</v>
      </c>
      <c r="F18" s="1217">
        <v>4</v>
      </c>
      <c r="G18" s="1217">
        <v>29</v>
      </c>
      <c r="H18" s="1217">
        <v>79</v>
      </c>
      <c r="I18" s="1217">
        <v>11</v>
      </c>
      <c r="J18" s="1125">
        <v>217</v>
      </c>
      <c r="K18" s="1090" t="s">
        <v>103</v>
      </c>
      <c r="L18" s="1089">
        <v>1507</v>
      </c>
      <c r="M18" s="1216"/>
    </row>
    <row r="19" spans="1:13" s="1215" customFormat="1" ht="12.6" customHeight="1">
      <c r="A19" s="1093" t="s">
        <v>102</v>
      </c>
      <c r="B19" s="1217">
        <v>223</v>
      </c>
      <c r="C19" s="1217">
        <v>29</v>
      </c>
      <c r="D19" s="1217">
        <v>49</v>
      </c>
      <c r="E19" s="1217">
        <v>145</v>
      </c>
      <c r="F19" s="1217">
        <v>6</v>
      </c>
      <c r="G19" s="1217">
        <v>69</v>
      </c>
      <c r="H19" s="1217">
        <v>81</v>
      </c>
      <c r="I19" s="1217">
        <v>67</v>
      </c>
      <c r="J19" s="1125">
        <v>218</v>
      </c>
      <c r="K19" s="1090" t="s">
        <v>101</v>
      </c>
      <c r="L19" s="1089">
        <v>1116</v>
      </c>
      <c r="M19" s="1216"/>
    </row>
    <row r="20" spans="1:13" s="1215" customFormat="1" ht="12.6" customHeight="1">
      <c r="A20" s="1093" t="s">
        <v>100</v>
      </c>
      <c r="B20" s="1217">
        <v>88</v>
      </c>
      <c r="C20" s="1217">
        <v>29</v>
      </c>
      <c r="D20" s="1217">
        <v>22</v>
      </c>
      <c r="E20" s="1217">
        <v>37</v>
      </c>
      <c r="F20" s="1217">
        <v>1</v>
      </c>
      <c r="G20" s="1217">
        <v>20</v>
      </c>
      <c r="H20" s="1217">
        <v>42</v>
      </c>
      <c r="I20" s="1217">
        <v>25</v>
      </c>
      <c r="J20" s="1125">
        <v>219</v>
      </c>
      <c r="K20" s="1090" t="s">
        <v>99</v>
      </c>
      <c r="L20" s="1089">
        <v>1110</v>
      </c>
      <c r="M20" s="1216"/>
    </row>
    <row r="21" spans="1:13" s="1215" customFormat="1" ht="12.6" customHeight="1">
      <c r="A21" s="1093" t="s">
        <v>98</v>
      </c>
      <c r="B21" s="1217">
        <v>76</v>
      </c>
      <c r="C21" s="1217">
        <v>18</v>
      </c>
      <c r="D21" s="1217">
        <v>27</v>
      </c>
      <c r="E21" s="1217">
        <v>31</v>
      </c>
      <c r="F21" s="1217">
        <v>3</v>
      </c>
      <c r="G21" s="1217">
        <v>22</v>
      </c>
      <c r="H21" s="1217">
        <v>35</v>
      </c>
      <c r="I21" s="1217">
        <v>16</v>
      </c>
      <c r="J21" s="1125">
        <v>220</v>
      </c>
      <c r="K21" s="1090" t="s">
        <v>97</v>
      </c>
      <c r="L21" s="1089">
        <v>1508</v>
      </c>
      <c r="M21" s="1216"/>
    </row>
    <row r="22" spans="1:13" s="1215" customFormat="1" ht="12.6" customHeight="1">
      <c r="A22" s="1093" t="s">
        <v>96</v>
      </c>
      <c r="B22" s="1217">
        <v>439</v>
      </c>
      <c r="C22" s="1217">
        <v>23</v>
      </c>
      <c r="D22" s="1217">
        <v>22</v>
      </c>
      <c r="E22" s="1217">
        <v>394</v>
      </c>
      <c r="F22" s="1217">
        <v>18</v>
      </c>
      <c r="G22" s="1217">
        <v>69</v>
      </c>
      <c r="H22" s="1217">
        <v>173</v>
      </c>
      <c r="I22" s="1217">
        <v>179</v>
      </c>
      <c r="J22" s="1125">
        <v>221</v>
      </c>
      <c r="K22" s="1090" t="s">
        <v>95</v>
      </c>
      <c r="L22" s="1089">
        <v>1510</v>
      </c>
      <c r="M22" s="1216"/>
    </row>
    <row r="23" spans="1:13" s="1218" customFormat="1" ht="12.6" customHeight="1">
      <c r="A23" s="1093" t="s">
        <v>94</v>
      </c>
      <c r="B23" s="1217">
        <v>64</v>
      </c>
      <c r="C23" s="1217">
        <v>16</v>
      </c>
      <c r="D23" s="1217">
        <v>20</v>
      </c>
      <c r="E23" s="1217">
        <v>28</v>
      </c>
      <c r="F23" s="1217">
        <v>1</v>
      </c>
      <c r="G23" s="1217">
        <v>8</v>
      </c>
      <c r="H23" s="1217">
        <v>46</v>
      </c>
      <c r="I23" s="1217">
        <v>9</v>
      </c>
      <c r="J23" s="1125">
        <v>222</v>
      </c>
      <c r="K23" s="1090" t="s">
        <v>93</v>
      </c>
      <c r="L23" s="1089">
        <v>1511</v>
      </c>
      <c r="M23" s="1216"/>
    </row>
    <row r="24" spans="1:13" s="1215" customFormat="1" ht="12.6" customHeight="1">
      <c r="A24" s="1093" t="s">
        <v>92</v>
      </c>
      <c r="B24" s="1217">
        <v>174</v>
      </c>
      <c r="C24" s="1217">
        <v>12</v>
      </c>
      <c r="D24" s="1217">
        <v>10</v>
      </c>
      <c r="E24" s="1217">
        <v>152</v>
      </c>
      <c r="F24" s="1217">
        <v>2</v>
      </c>
      <c r="G24" s="1217">
        <v>24</v>
      </c>
      <c r="H24" s="1217">
        <v>102</v>
      </c>
      <c r="I24" s="1217">
        <v>46</v>
      </c>
      <c r="J24" s="1125">
        <v>223</v>
      </c>
      <c r="K24" s="1090" t="s">
        <v>91</v>
      </c>
      <c r="L24" s="1089">
        <v>1512</v>
      </c>
      <c r="M24" s="1216"/>
    </row>
    <row r="25" spans="1:13" s="1215" customFormat="1" ht="12.6" customHeight="1">
      <c r="A25" s="1093" t="s">
        <v>90</v>
      </c>
      <c r="B25" s="1217">
        <v>196</v>
      </c>
      <c r="C25" s="1217">
        <v>31</v>
      </c>
      <c r="D25" s="1217">
        <v>59</v>
      </c>
      <c r="E25" s="1217">
        <v>106</v>
      </c>
      <c r="F25" s="1217">
        <v>11</v>
      </c>
      <c r="G25" s="1217">
        <v>51</v>
      </c>
      <c r="H25" s="1217">
        <v>69</v>
      </c>
      <c r="I25" s="1217">
        <v>65</v>
      </c>
      <c r="J25" s="1125">
        <v>224</v>
      </c>
      <c r="K25" s="1090" t="s">
        <v>89</v>
      </c>
      <c r="L25" s="1089">
        <v>1111</v>
      </c>
      <c r="M25" s="1216"/>
    </row>
    <row r="26" spans="1:13" s="1215" customFormat="1" ht="12.6" customHeight="1">
      <c r="A26" s="1093" t="s">
        <v>88</v>
      </c>
      <c r="B26" s="1217">
        <v>14</v>
      </c>
      <c r="C26" s="1217">
        <v>10</v>
      </c>
      <c r="D26" s="1217">
        <v>0</v>
      </c>
      <c r="E26" s="1217">
        <v>4</v>
      </c>
      <c r="F26" s="1217">
        <v>0</v>
      </c>
      <c r="G26" s="1217">
        <v>3</v>
      </c>
      <c r="H26" s="1217">
        <v>6</v>
      </c>
      <c r="I26" s="1217">
        <v>5</v>
      </c>
      <c r="J26" s="1125">
        <v>225</v>
      </c>
      <c r="K26" s="1090" t="s">
        <v>87</v>
      </c>
      <c r="L26" s="1089">
        <v>1114</v>
      </c>
      <c r="M26" s="1216"/>
    </row>
    <row r="27" spans="1:13" s="1081" customFormat="1" ht="13.5" customHeight="1">
      <c r="A27" s="1214"/>
      <c r="B27" s="1826" t="s">
        <v>15</v>
      </c>
      <c r="C27" s="1852" t="s">
        <v>2335</v>
      </c>
      <c r="D27" s="1853"/>
      <c r="E27" s="1854"/>
      <c r="F27" s="1855" t="s">
        <v>2334</v>
      </c>
      <c r="G27" s="1856"/>
      <c r="H27" s="1856"/>
      <c r="I27" s="1857"/>
      <c r="J27" s="1209"/>
      <c r="L27" s="1213"/>
    </row>
    <row r="28" spans="1:13" s="1081" customFormat="1" ht="26.25" customHeight="1">
      <c r="A28" s="1212"/>
      <c r="B28" s="1828"/>
      <c r="C28" s="1082" t="s">
        <v>2270</v>
      </c>
      <c r="D28" s="1082" t="s">
        <v>2333</v>
      </c>
      <c r="E28" s="1082" t="s">
        <v>2332</v>
      </c>
      <c r="F28" s="1211" t="s">
        <v>2331</v>
      </c>
      <c r="G28" s="1211" t="s">
        <v>2248</v>
      </c>
      <c r="H28" s="1211" t="s">
        <v>2247</v>
      </c>
      <c r="I28" s="1210" t="s">
        <v>2330</v>
      </c>
      <c r="J28" s="1209"/>
      <c r="K28" s="1209"/>
      <c r="L28" s="1113"/>
    </row>
    <row r="29" spans="1:13" s="1079" customFormat="1" ht="9.75" customHeight="1">
      <c r="A29" s="1832" t="s">
        <v>8</v>
      </c>
      <c r="B29" s="1775"/>
      <c r="C29" s="1775"/>
      <c r="D29" s="1775"/>
      <c r="E29" s="1775"/>
      <c r="F29" s="1775"/>
      <c r="G29" s="1775"/>
      <c r="H29" s="1775"/>
      <c r="I29" s="1775"/>
      <c r="J29" s="1209"/>
      <c r="K29" s="1209"/>
      <c r="L29" s="1077"/>
    </row>
    <row r="30" spans="1:13" s="1077" customFormat="1" ht="9">
      <c r="A30" s="1845" t="s">
        <v>2314</v>
      </c>
      <c r="B30" s="1845"/>
      <c r="C30" s="1845"/>
      <c r="D30" s="1845"/>
      <c r="E30" s="1845"/>
      <c r="F30" s="1845"/>
      <c r="G30" s="1845"/>
      <c r="H30" s="1845"/>
      <c r="I30" s="1845"/>
      <c r="J30" s="1114"/>
      <c r="K30" s="1114"/>
    </row>
    <row r="31" spans="1:13" s="1113" customFormat="1" ht="9">
      <c r="A31" s="1846" t="s">
        <v>2313</v>
      </c>
      <c r="B31" s="1846"/>
      <c r="C31" s="1846"/>
      <c r="D31" s="1846"/>
      <c r="E31" s="1846"/>
      <c r="F31" s="1846"/>
      <c r="G31" s="1846"/>
      <c r="H31" s="1846"/>
      <c r="I31" s="1846"/>
      <c r="J31" s="1114"/>
      <c r="K31" s="1114"/>
    </row>
    <row r="32" spans="1:13" s="1113" customFormat="1" ht="18.600000000000001" customHeight="1">
      <c r="A32" s="1791" t="s">
        <v>2329</v>
      </c>
      <c r="B32" s="1791"/>
      <c r="C32" s="1791"/>
      <c r="D32" s="1791"/>
      <c r="E32" s="1791"/>
      <c r="F32" s="1791"/>
      <c r="G32" s="1791"/>
      <c r="H32" s="1791"/>
      <c r="I32" s="1791"/>
      <c r="J32" s="1114"/>
    </row>
    <row r="33" spans="1:12" ht="23.45" customHeight="1">
      <c r="A33" s="1791" t="s">
        <v>2328</v>
      </c>
      <c r="B33" s="1791"/>
      <c r="C33" s="1791"/>
      <c r="D33" s="1791"/>
      <c r="E33" s="1791"/>
      <c r="F33" s="1791"/>
      <c r="G33" s="1791"/>
      <c r="H33" s="1791"/>
      <c r="I33" s="1791"/>
    </row>
    <row r="34" spans="1:12" s="1113" customFormat="1" ht="9">
      <c r="A34" s="1208"/>
      <c r="B34" s="1208"/>
      <c r="C34" s="1208"/>
      <c r="D34" s="1208"/>
      <c r="E34" s="1208"/>
      <c r="F34" s="1208"/>
      <c r="G34" s="1208"/>
      <c r="H34" s="1208"/>
      <c r="I34" s="1208"/>
      <c r="J34" s="1114"/>
      <c r="K34" s="1207"/>
      <c r="L34" s="1114"/>
    </row>
    <row r="35" spans="1:12" ht="9">
      <c r="A35" s="8" t="s">
        <v>3</v>
      </c>
      <c r="B35" s="1204"/>
      <c r="C35" s="1204"/>
      <c r="D35" s="1204"/>
      <c r="E35" s="1204"/>
      <c r="F35" s="1204"/>
      <c r="G35" s="1204"/>
      <c r="H35" s="1204"/>
      <c r="I35" s="1204"/>
    </row>
    <row r="36" spans="1:12" ht="9">
      <c r="A36" s="1205" t="s">
        <v>2327</v>
      </c>
      <c r="B36" s="1205"/>
      <c r="C36" s="1204"/>
      <c r="D36" s="1204"/>
      <c r="E36" s="1204"/>
      <c r="F36" s="1204"/>
      <c r="G36" s="1204"/>
      <c r="H36" s="1204"/>
      <c r="I36" s="1204"/>
    </row>
    <row r="37" spans="1:12" ht="9">
      <c r="A37" s="1206" t="s">
        <v>2326</v>
      </c>
      <c r="B37" s="1205"/>
      <c r="C37" s="1204"/>
      <c r="D37" s="1204"/>
      <c r="E37" s="1204"/>
      <c r="F37" s="1204"/>
      <c r="G37" s="1204"/>
      <c r="H37" s="1204"/>
      <c r="I37" s="1204"/>
    </row>
    <row r="38" spans="1:12" ht="9">
      <c r="A38" s="1146"/>
      <c r="B38" s="1146"/>
      <c r="C38" s="1188"/>
      <c r="D38" s="1188"/>
      <c r="E38" s="1188"/>
      <c r="F38" s="1188"/>
      <c r="G38" s="1188"/>
      <c r="H38" s="1188"/>
      <c r="I38" s="1188"/>
    </row>
  </sheetData>
  <mergeCells count="14">
    <mergeCell ref="A1:I1"/>
    <mergeCell ref="A2:I2"/>
    <mergeCell ref="A4:A5"/>
    <mergeCell ref="B4:B5"/>
    <mergeCell ref="C4:E4"/>
    <mergeCell ref="F4:I4"/>
    <mergeCell ref="A33:I33"/>
    <mergeCell ref="A29:I29"/>
    <mergeCell ref="B27:B28"/>
    <mergeCell ref="C27:E27"/>
    <mergeCell ref="F27:I27"/>
    <mergeCell ref="A30:I30"/>
    <mergeCell ref="A31:I31"/>
    <mergeCell ref="A32:I32"/>
  </mergeCells>
  <hyperlinks>
    <hyperlink ref="A36" r:id="rId1"/>
    <hyperlink ref="A37" r:id="rId2"/>
    <hyperlink ref="B27:B28" r:id="rId3" display="Total"/>
    <hyperlink ref="C27:E27" r:id="rId4" display="Investing entity"/>
    <hyperlink ref="F27:I27" r:id="rId5" display="Typology"/>
    <hyperlink ref="B4:B5" r:id="rId6" display="Total"/>
    <hyperlink ref="F4:I4" r:id="rId7" display="Tipologia"/>
    <hyperlink ref="C4:E4" r:id="rId8" display="Entidade promotora"/>
  </hyperlinks>
  <printOptions horizontalCentered="1"/>
  <pageMargins left="0.39370078740157483" right="0.39370078740157483" top="0.39370078740157483" bottom="0.39370078740157483" header="0" footer="0"/>
  <pageSetup orientation="portrait" verticalDpi="0" r:id="rId9"/>
</worksheet>
</file>

<file path=xl/worksheets/sheet71.xml><?xml version="1.0" encoding="utf-8"?>
<worksheet xmlns="http://schemas.openxmlformats.org/spreadsheetml/2006/main" xmlns:r="http://schemas.openxmlformats.org/officeDocument/2006/relationships">
  <sheetPr>
    <pageSetUpPr fitToPage="1"/>
  </sheetPr>
  <dimension ref="A1:AC39"/>
  <sheetViews>
    <sheetView workbookViewId="0">
      <selection sqref="A1:N1"/>
    </sheetView>
  </sheetViews>
  <sheetFormatPr defaultColWidth="9.140625" defaultRowHeight="12.75" customHeight="1"/>
  <cols>
    <col min="1" max="1" width="18.5703125" style="1075" customWidth="1"/>
    <col min="2" max="5" width="7.28515625" style="1075" customWidth="1"/>
    <col min="6" max="7" width="7.28515625" style="1186" customWidth="1"/>
    <col min="8" max="13" width="7.28515625" style="1075" customWidth="1"/>
    <col min="14" max="16" width="9.140625" style="1075" customWidth="1"/>
    <col min="17" max="16384" width="9.140625" style="1075"/>
  </cols>
  <sheetData>
    <row r="1" spans="1:29" s="1085" customFormat="1" ht="30" customHeight="1">
      <c r="A1" s="1779" t="s">
        <v>2325</v>
      </c>
      <c r="B1" s="1779"/>
      <c r="C1" s="1779"/>
      <c r="D1" s="1779"/>
      <c r="E1" s="1779"/>
      <c r="F1" s="1779"/>
      <c r="G1" s="1779"/>
      <c r="H1" s="1779"/>
      <c r="I1" s="1779"/>
      <c r="J1" s="1779"/>
      <c r="K1" s="1779"/>
      <c r="L1" s="1779"/>
      <c r="M1" s="1779"/>
    </row>
    <row r="2" spans="1:29" s="1085" customFormat="1" ht="30" customHeight="1">
      <c r="A2" s="1779" t="s">
        <v>2324</v>
      </c>
      <c r="B2" s="1779"/>
      <c r="C2" s="1779"/>
      <c r="D2" s="1779"/>
      <c r="E2" s="1779"/>
      <c r="F2" s="1779"/>
      <c r="G2" s="1779"/>
      <c r="H2" s="1779"/>
      <c r="I2" s="1779"/>
      <c r="J2" s="1779"/>
      <c r="K2" s="1779"/>
      <c r="L2" s="1779"/>
      <c r="M2" s="1779"/>
    </row>
    <row r="3" spans="1:29" s="1085" customFormat="1" ht="16.5">
      <c r="A3" s="1203" t="s">
        <v>177</v>
      </c>
      <c r="B3" s="1107"/>
      <c r="C3" s="1107"/>
      <c r="D3" s="1107"/>
      <c r="E3" s="1107"/>
      <c r="F3" s="1202"/>
      <c r="G3" s="1107"/>
      <c r="H3" s="1201"/>
      <c r="K3" s="1201"/>
      <c r="L3" s="1201"/>
      <c r="M3" s="1201" t="s">
        <v>176</v>
      </c>
    </row>
    <row r="4" spans="1:29" s="1081" customFormat="1" ht="15.6" customHeight="1">
      <c r="A4" s="1839"/>
      <c r="B4" s="1852" t="s">
        <v>2323</v>
      </c>
      <c r="C4" s="1853"/>
      <c r="D4" s="1853"/>
      <c r="E4" s="1853"/>
      <c r="F4" s="1853"/>
      <c r="G4" s="1858"/>
      <c r="H4" s="1852" t="s">
        <v>2322</v>
      </c>
      <c r="I4" s="1853"/>
      <c r="J4" s="1853"/>
      <c r="K4" s="1853"/>
      <c r="L4" s="1853"/>
      <c r="M4" s="1858"/>
    </row>
    <row r="5" spans="1:29" s="1081" customFormat="1" ht="15.6" customHeight="1">
      <c r="A5" s="1841"/>
      <c r="B5" s="1194" t="s">
        <v>2319</v>
      </c>
      <c r="C5" s="1194" t="s">
        <v>2318</v>
      </c>
      <c r="D5" s="1193" t="s">
        <v>2317</v>
      </c>
      <c r="E5" s="1193" t="s">
        <v>2316</v>
      </c>
      <c r="F5" s="1193" t="s">
        <v>2315</v>
      </c>
      <c r="G5" s="1198">
        <f>2018</f>
        <v>2018</v>
      </c>
      <c r="H5" s="1200" t="s">
        <v>2319</v>
      </c>
      <c r="I5" s="1200" t="s">
        <v>2318</v>
      </c>
      <c r="J5" s="1199" t="s">
        <v>2317</v>
      </c>
      <c r="K5" s="1199" t="s">
        <v>2316</v>
      </c>
      <c r="L5" s="1199" t="s">
        <v>2315</v>
      </c>
      <c r="M5" s="1198">
        <f>2018</f>
        <v>2018</v>
      </c>
      <c r="N5" s="528"/>
      <c r="O5" s="528" t="s">
        <v>848</v>
      </c>
      <c r="P5" s="528" t="s">
        <v>128</v>
      </c>
      <c r="Q5" s="528" t="s">
        <v>127</v>
      </c>
    </row>
    <row r="6" spans="1:29" s="1094" customFormat="1" ht="12.6" customHeight="1">
      <c r="A6" s="1102" t="s">
        <v>75</v>
      </c>
      <c r="B6" s="1197">
        <v>3576444</v>
      </c>
      <c r="C6" s="1197">
        <v>3581831</v>
      </c>
      <c r="D6" s="1197">
        <v>3586516</v>
      </c>
      <c r="E6" s="1197">
        <v>3591322</v>
      </c>
      <c r="F6" s="1197">
        <v>3597059</v>
      </c>
      <c r="G6" s="1129">
        <v>3604407</v>
      </c>
      <c r="H6" s="1197">
        <v>5911467</v>
      </c>
      <c r="I6" s="1197">
        <v>5919580</v>
      </c>
      <c r="J6" s="1197">
        <v>5926474</v>
      </c>
      <c r="K6" s="1197">
        <v>5933979</v>
      </c>
      <c r="L6" s="1197">
        <v>5942641</v>
      </c>
      <c r="M6" s="1129">
        <v>5954548</v>
      </c>
      <c r="O6" s="1103">
        <v>1</v>
      </c>
      <c r="P6" s="1104" t="s">
        <v>126</v>
      </c>
      <c r="Q6" s="1103" t="s">
        <v>123</v>
      </c>
      <c r="R6" s="1195"/>
      <c r="S6" s="1195"/>
      <c r="T6" s="1195"/>
      <c r="U6" s="1195"/>
      <c r="V6" s="1195"/>
      <c r="W6" s="1195"/>
      <c r="X6" s="1195"/>
      <c r="Y6" s="1195"/>
      <c r="Z6" s="1195"/>
      <c r="AA6" s="1195"/>
      <c r="AB6" s="1195"/>
      <c r="AC6" s="1195"/>
    </row>
    <row r="7" spans="1:29" s="1094" customFormat="1" ht="12.6" customHeight="1">
      <c r="A7" s="1102" t="s">
        <v>73</v>
      </c>
      <c r="B7" s="1197">
        <v>3383959</v>
      </c>
      <c r="C7" s="1197">
        <v>3389064</v>
      </c>
      <c r="D7" s="1197">
        <v>3393481</v>
      </c>
      <c r="E7" s="1197">
        <v>3398023</v>
      </c>
      <c r="F7" s="1197">
        <v>3403458</v>
      </c>
      <c r="G7" s="1129">
        <v>3410425</v>
      </c>
      <c r="H7" s="1197">
        <v>5670188</v>
      </c>
      <c r="I7" s="1197">
        <v>5677900</v>
      </c>
      <c r="J7" s="1197">
        <v>5684441</v>
      </c>
      <c r="K7" s="1197">
        <v>5691592</v>
      </c>
      <c r="L7" s="1197">
        <v>5699859</v>
      </c>
      <c r="M7" s="1129">
        <v>5711244</v>
      </c>
      <c r="O7" s="1130">
        <v>2</v>
      </c>
      <c r="P7" s="1104" t="s">
        <v>125</v>
      </c>
      <c r="Q7" s="1103" t="s">
        <v>123</v>
      </c>
      <c r="R7" s="1195"/>
      <c r="S7" s="1195"/>
      <c r="T7" s="1195"/>
      <c r="U7" s="1195"/>
      <c r="V7" s="1195"/>
      <c r="W7" s="1195"/>
      <c r="X7" s="1195"/>
      <c r="Y7" s="1195"/>
      <c r="Z7" s="1195"/>
      <c r="AA7" s="1195"/>
      <c r="AB7" s="1195"/>
      <c r="AC7" s="1195"/>
    </row>
    <row r="8" spans="1:29" s="1087" customFormat="1" ht="12.6" customHeight="1">
      <c r="A8" s="1102" t="s">
        <v>35</v>
      </c>
      <c r="B8" s="1197">
        <v>452763</v>
      </c>
      <c r="C8" s="1197">
        <v>453320</v>
      </c>
      <c r="D8" s="1197">
        <v>453821</v>
      </c>
      <c r="E8" s="1197">
        <v>454352</v>
      </c>
      <c r="F8" s="1197">
        <v>455066</v>
      </c>
      <c r="G8" s="1129">
        <v>456100</v>
      </c>
      <c r="H8" s="1197">
        <v>1492480</v>
      </c>
      <c r="I8" s="1197">
        <v>1493581</v>
      </c>
      <c r="J8" s="1197">
        <v>1494655</v>
      </c>
      <c r="K8" s="1197">
        <v>1495655</v>
      </c>
      <c r="L8" s="1197">
        <v>1497202</v>
      </c>
      <c r="M8" s="1129">
        <v>1499389</v>
      </c>
      <c r="O8" s="1125">
        <v>207</v>
      </c>
      <c r="P8" s="1100" t="s">
        <v>124</v>
      </c>
      <c r="Q8" s="1099" t="s">
        <v>123</v>
      </c>
      <c r="R8" s="1195"/>
      <c r="S8" s="1195"/>
      <c r="T8" s="1195"/>
      <c r="U8" s="1195"/>
      <c r="V8" s="1195"/>
      <c r="W8" s="1195"/>
      <c r="X8" s="1195"/>
      <c r="Y8" s="1195"/>
      <c r="Z8" s="1195"/>
      <c r="AA8" s="1195"/>
      <c r="AB8" s="1195"/>
      <c r="AC8" s="1195"/>
    </row>
    <row r="9" spans="1:29" s="1087" customFormat="1" ht="12.6" customHeight="1">
      <c r="A9" s="1093" t="s">
        <v>122</v>
      </c>
      <c r="B9" s="1196">
        <v>4607</v>
      </c>
      <c r="C9" s="1127">
        <v>4613</v>
      </c>
      <c r="D9" s="1127">
        <v>4625</v>
      </c>
      <c r="E9" s="1127">
        <v>4631</v>
      </c>
      <c r="F9" s="1127">
        <v>4639</v>
      </c>
      <c r="G9" s="1127">
        <v>4656</v>
      </c>
      <c r="H9" s="1196">
        <v>8943</v>
      </c>
      <c r="I9" s="1127">
        <v>8962</v>
      </c>
      <c r="J9" s="1127">
        <v>9005</v>
      </c>
      <c r="K9" s="1127">
        <v>9020</v>
      </c>
      <c r="L9" s="1127">
        <v>9039</v>
      </c>
      <c r="M9" s="1127">
        <v>9098</v>
      </c>
      <c r="O9" s="1125">
        <v>208</v>
      </c>
      <c r="P9" s="1090" t="s">
        <v>121</v>
      </c>
      <c r="Q9" s="1089">
        <v>1502</v>
      </c>
      <c r="R9" s="1195"/>
      <c r="S9" s="1195"/>
      <c r="T9" s="1195"/>
      <c r="U9" s="1195"/>
      <c r="V9" s="1195"/>
      <c r="W9" s="1195"/>
      <c r="X9" s="1195"/>
      <c r="Y9" s="1195"/>
      <c r="Z9" s="1195"/>
      <c r="AA9" s="1195"/>
      <c r="AB9" s="1195"/>
      <c r="AC9" s="1195"/>
    </row>
    <row r="10" spans="1:29" s="1087" customFormat="1" ht="12.6" customHeight="1">
      <c r="A10" s="1093" t="s">
        <v>120</v>
      </c>
      <c r="B10" s="1196">
        <v>34400</v>
      </c>
      <c r="C10" s="1127">
        <v>34453</v>
      </c>
      <c r="D10" s="1127">
        <v>34501</v>
      </c>
      <c r="E10" s="1127">
        <v>34571</v>
      </c>
      <c r="F10" s="1127">
        <v>34633</v>
      </c>
      <c r="G10" s="1127">
        <v>34733</v>
      </c>
      <c r="H10" s="1196">
        <v>101503</v>
      </c>
      <c r="I10" s="1127">
        <v>101603</v>
      </c>
      <c r="J10" s="1127">
        <v>101674</v>
      </c>
      <c r="K10" s="1127">
        <v>101782</v>
      </c>
      <c r="L10" s="1127">
        <v>101882</v>
      </c>
      <c r="M10" s="1127">
        <v>102027</v>
      </c>
      <c r="O10" s="1125">
        <v>209</v>
      </c>
      <c r="P10" s="1090" t="s">
        <v>119</v>
      </c>
      <c r="Q10" s="1089">
        <v>1503</v>
      </c>
      <c r="R10" s="1195"/>
      <c r="S10" s="1195"/>
      <c r="T10" s="1195"/>
      <c r="U10" s="1195"/>
      <c r="V10" s="1195"/>
      <c r="W10" s="1195"/>
      <c r="X10" s="1195"/>
      <c r="Y10" s="1195"/>
      <c r="Z10" s="1195"/>
      <c r="AA10" s="1195"/>
      <c r="AB10" s="1195"/>
      <c r="AC10" s="1195"/>
    </row>
    <row r="11" spans="1:29" s="1094" customFormat="1" ht="12.6" customHeight="1">
      <c r="A11" s="1093" t="s">
        <v>118</v>
      </c>
      <c r="B11" s="1196">
        <v>13713</v>
      </c>
      <c r="C11" s="1127">
        <v>13717</v>
      </c>
      <c r="D11" s="1127">
        <v>13720</v>
      </c>
      <c r="E11" s="1127">
        <v>13721</v>
      </c>
      <c r="F11" s="1127">
        <v>13724</v>
      </c>
      <c r="G11" s="1127">
        <v>13725</v>
      </c>
      <c r="H11" s="1196">
        <v>88149</v>
      </c>
      <c r="I11" s="1127">
        <v>88153</v>
      </c>
      <c r="J11" s="1127">
        <v>88192</v>
      </c>
      <c r="K11" s="1127">
        <v>88193</v>
      </c>
      <c r="L11" s="1127">
        <v>88196</v>
      </c>
      <c r="M11" s="1127">
        <v>88197</v>
      </c>
      <c r="O11" s="1125">
        <v>210</v>
      </c>
      <c r="P11" s="1090" t="s">
        <v>117</v>
      </c>
      <c r="Q11" s="1089">
        <v>1115</v>
      </c>
      <c r="R11" s="1195"/>
      <c r="S11" s="1195"/>
      <c r="T11" s="1195"/>
      <c r="U11" s="1195"/>
      <c r="V11" s="1195"/>
      <c r="W11" s="1195"/>
      <c r="X11" s="1195"/>
      <c r="Y11" s="1195"/>
      <c r="Z11" s="1195"/>
      <c r="AA11" s="1195"/>
      <c r="AB11" s="1195"/>
      <c r="AC11" s="1195"/>
    </row>
    <row r="12" spans="1:29" s="1094" customFormat="1" ht="12.6" customHeight="1">
      <c r="A12" s="1093" t="s">
        <v>116</v>
      </c>
      <c r="B12" s="1196">
        <v>11082</v>
      </c>
      <c r="C12" s="1127">
        <v>11088</v>
      </c>
      <c r="D12" s="1127">
        <v>11097</v>
      </c>
      <c r="E12" s="1127">
        <v>11108</v>
      </c>
      <c r="F12" s="1127">
        <v>11119</v>
      </c>
      <c r="G12" s="1127">
        <v>11129</v>
      </c>
      <c r="H12" s="1196">
        <v>41882</v>
      </c>
      <c r="I12" s="1127">
        <v>41888</v>
      </c>
      <c r="J12" s="1127">
        <v>41933</v>
      </c>
      <c r="K12" s="1127">
        <v>41963</v>
      </c>
      <c r="L12" s="1127">
        <v>41975</v>
      </c>
      <c r="M12" s="1127">
        <v>41987</v>
      </c>
      <c r="O12" s="1125">
        <v>211</v>
      </c>
      <c r="P12" s="1090" t="s">
        <v>115</v>
      </c>
      <c r="Q12" s="1089">
        <v>1504</v>
      </c>
      <c r="R12" s="1195"/>
      <c r="S12" s="1195"/>
      <c r="T12" s="1195"/>
      <c r="U12" s="1195"/>
      <c r="V12" s="1195"/>
      <c r="W12" s="1195"/>
      <c r="X12" s="1195"/>
      <c r="Y12" s="1195"/>
      <c r="Z12" s="1195"/>
      <c r="AA12" s="1195"/>
      <c r="AB12" s="1195"/>
      <c r="AC12" s="1195"/>
    </row>
    <row r="13" spans="1:29" s="1094" customFormat="1" ht="12.6" customHeight="1">
      <c r="A13" s="1093" t="s">
        <v>114</v>
      </c>
      <c r="B13" s="1196">
        <v>44026</v>
      </c>
      <c r="C13" s="1127">
        <v>44073</v>
      </c>
      <c r="D13" s="1127">
        <v>44120</v>
      </c>
      <c r="E13" s="1127">
        <v>44143</v>
      </c>
      <c r="F13" s="1127">
        <v>44175</v>
      </c>
      <c r="G13" s="1127">
        <v>44209</v>
      </c>
      <c r="H13" s="1196">
        <v>109590</v>
      </c>
      <c r="I13" s="1127">
        <v>109670</v>
      </c>
      <c r="J13" s="1127">
        <v>109746</v>
      </c>
      <c r="K13" s="1127">
        <v>109781</v>
      </c>
      <c r="L13" s="1127">
        <v>109831</v>
      </c>
      <c r="M13" s="1127">
        <v>109898</v>
      </c>
      <c r="O13" s="1125">
        <v>212</v>
      </c>
      <c r="P13" s="1090" t="s">
        <v>113</v>
      </c>
      <c r="Q13" s="1089">
        <v>1105</v>
      </c>
      <c r="R13" s="1195"/>
      <c r="S13" s="1195"/>
      <c r="T13" s="1195"/>
      <c r="U13" s="1195"/>
      <c r="V13" s="1195"/>
      <c r="W13" s="1195"/>
      <c r="X13" s="1195"/>
      <c r="Y13" s="1195"/>
      <c r="Z13" s="1195"/>
      <c r="AA13" s="1195"/>
      <c r="AB13" s="1195"/>
      <c r="AC13" s="1195"/>
    </row>
    <row r="14" spans="1:29" s="1087" customFormat="1" ht="12.6" customHeight="1">
      <c r="A14" s="1093" t="s">
        <v>112</v>
      </c>
      <c r="B14" s="1196">
        <v>52511</v>
      </c>
      <c r="C14" s="1127">
        <v>52519</v>
      </c>
      <c r="D14" s="1127">
        <v>52532</v>
      </c>
      <c r="E14" s="1127">
        <v>52538</v>
      </c>
      <c r="F14" s="1127">
        <v>52553</v>
      </c>
      <c r="G14" s="1127">
        <v>52567</v>
      </c>
      <c r="H14" s="1196">
        <v>323249</v>
      </c>
      <c r="I14" s="1127">
        <v>323369</v>
      </c>
      <c r="J14" s="1127">
        <v>323477</v>
      </c>
      <c r="K14" s="1127">
        <v>323513</v>
      </c>
      <c r="L14" s="1127">
        <v>323585</v>
      </c>
      <c r="M14" s="1127">
        <v>323745</v>
      </c>
      <c r="O14" s="1125">
        <v>213</v>
      </c>
      <c r="P14" s="1090" t="s">
        <v>111</v>
      </c>
      <c r="Q14" s="1089">
        <v>1106</v>
      </c>
      <c r="R14" s="1195"/>
      <c r="S14" s="1195"/>
      <c r="T14" s="1195"/>
      <c r="U14" s="1195"/>
      <c r="V14" s="1195"/>
      <c r="W14" s="1195"/>
      <c r="X14" s="1195"/>
      <c r="Y14" s="1195"/>
      <c r="Z14" s="1195"/>
      <c r="AA14" s="1195"/>
      <c r="AB14" s="1195"/>
      <c r="AC14" s="1195"/>
    </row>
    <row r="15" spans="1:29" s="1087" customFormat="1" ht="12.6" customHeight="1">
      <c r="A15" s="1093" t="s">
        <v>110</v>
      </c>
      <c r="B15" s="1196">
        <v>31397</v>
      </c>
      <c r="C15" s="1127">
        <v>31463</v>
      </c>
      <c r="D15" s="1127">
        <v>31537</v>
      </c>
      <c r="E15" s="1127">
        <v>31590</v>
      </c>
      <c r="F15" s="1127">
        <v>31637</v>
      </c>
      <c r="G15" s="1127">
        <v>31695</v>
      </c>
      <c r="H15" s="1196">
        <v>99709</v>
      </c>
      <c r="I15" s="1127">
        <v>99854</v>
      </c>
      <c r="J15" s="1127">
        <v>100021</v>
      </c>
      <c r="K15" s="1127">
        <v>100105</v>
      </c>
      <c r="L15" s="1127">
        <v>100236</v>
      </c>
      <c r="M15" s="1127">
        <v>100382</v>
      </c>
      <c r="O15" s="1125">
        <v>214</v>
      </c>
      <c r="P15" s="1090" t="s">
        <v>109</v>
      </c>
      <c r="Q15" s="1089">
        <v>1107</v>
      </c>
      <c r="R15" s="1195"/>
      <c r="S15" s="1195"/>
      <c r="T15" s="1195"/>
      <c r="U15" s="1195"/>
      <c r="V15" s="1195"/>
      <c r="W15" s="1195"/>
      <c r="X15" s="1195"/>
      <c r="Y15" s="1195"/>
      <c r="Z15" s="1195"/>
      <c r="AA15" s="1195"/>
      <c r="AB15" s="1195"/>
      <c r="AC15" s="1195"/>
    </row>
    <row r="16" spans="1:29" s="1087" customFormat="1" ht="12.6" customHeight="1">
      <c r="A16" s="1093" t="s">
        <v>108</v>
      </c>
      <c r="B16" s="1196">
        <v>28305</v>
      </c>
      <c r="C16" s="1127">
        <v>28355</v>
      </c>
      <c r="D16" s="1127">
        <v>28415</v>
      </c>
      <c r="E16" s="1127">
        <v>28461</v>
      </c>
      <c r="F16" s="1127">
        <v>28532</v>
      </c>
      <c r="G16" s="1127">
        <v>28631</v>
      </c>
      <c r="H16" s="1196">
        <v>43521</v>
      </c>
      <c r="I16" s="1127">
        <v>43588</v>
      </c>
      <c r="J16" s="1127">
        <v>43679</v>
      </c>
      <c r="K16" s="1127">
        <v>43760</v>
      </c>
      <c r="L16" s="1127">
        <v>43855</v>
      </c>
      <c r="M16" s="1127">
        <v>44032</v>
      </c>
      <c r="O16" s="1125">
        <v>215</v>
      </c>
      <c r="P16" s="1090" t="s">
        <v>107</v>
      </c>
      <c r="Q16" s="1089">
        <v>1109</v>
      </c>
      <c r="R16" s="1195"/>
      <c r="S16" s="1195"/>
      <c r="T16" s="1195"/>
      <c r="U16" s="1195"/>
      <c r="V16" s="1195"/>
      <c r="W16" s="1195"/>
      <c r="X16" s="1195"/>
      <c r="Y16" s="1195"/>
      <c r="Z16" s="1195"/>
      <c r="AA16" s="1195"/>
      <c r="AB16" s="1195"/>
      <c r="AC16" s="1195"/>
    </row>
    <row r="17" spans="1:29" s="1087" customFormat="1" ht="12.6" customHeight="1">
      <c r="A17" s="1093" t="s">
        <v>106</v>
      </c>
      <c r="B17" s="1196">
        <v>12464</v>
      </c>
      <c r="C17" s="1127">
        <v>12470</v>
      </c>
      <c r="D17" s="1127">
        <v>12478</v>
      </c>
      <c r="E17" s="1127">
        <v>12487</v>
      </c>
      <c r="F17" s="1127">
        <v>12494</v>
      </c>
      <c r="G17" s="1127">
        <v>12503</v>
      </c>
      <c r="H17" s="1196">
        <v>34732</v>
      </c>
      <c r="I17" s="1127">
        <v>34740</v>
      </c>
      <c r="J17" s="1127">
        <v>34760</v>
      </c>
      <c r="K17" s="1127">
        <v>34774</v>
      </c>
      <c r="L17" s="1127">
        <v>34782</v>
      </c>
      <c r="M17" s="1127">
        <v>34792</v>
      </c>
      <c r="O17" s="1125">
        <v>216</v>
      </c>
      <c r="P17" s="1090" t="s">
        <v>105</v>
      </c>
      <c r="Q17" s="1089">
        <v>1506</v>
      </c>
      <c r="R17" s="1195"/>
      <c r="S17" s="1195"/>
      <c r="T17" s="1195"/>
      <c r="U17" s="1195"/>
      <c r="V17" s="1195"/>
      <c r="W17" s="1195"/>
      <c r="X17" s="1195"/>
      <c r="Y17" s="1195"/>
      <c r="Z17" s="1195"/>
      <c r="AA17" s="1195"/>
      <c r="AB17" s="1195"/>
      <c r="AC17" s="1195"/>
    </row>
    <row r="18" spans="1:29" s="1087" customFormat="1" ht="12.6" customHeight="1">
      <c r="A18" s="1093" t="s">
        <v>104</v>
      </c>
      <c r="B18" s="1196">
        <v>13073</v>
      </c>
      <c r="C18" s="1127">
        <v>13087</v>
      </c>
      <c r="D18" s="1127">
        <v>13099</v>
      </c>
      <c r="E18" s="1127">
        <v>13113</v>
      </c>
      <c r="F18" s="1127">
        <v>13132</v>
      </c>
      <c r="G18" s="1127">
        <v>13152</v>
      </c>
      <c r="H18" s="1196">
        <v>26967</v>
      </c>
      <c r="I18" s="1127">
        <v>26981</v>
      </c>
      <c r="J18" s="1127">
        <v>27044</v>
      </c>
      <c r="K18" s="1127">
        <v>27137</v>
      </c>
      <c r="L18" s="1127">
        <v>27247</v>
      </c>
      <c r="M18" s="1127">
        <v>27371</v>
      </c>
      <c r="O18" s="1125">
        <v>217</v>
      </c>
      <c r="P18" s="1090" t="s">
        <v>103</v>
      </c>
      <c r="Q18" s="1089">
        <v>1507</v>
      </c>
      <c r="R18" s="1195"/>
      <c r="S18" s="1195"/>
      <c r="T18" s="1195"/>
      <c r="U18" s="1195"/>
      <c r="V18" s="1195"/>
      <c r="W18" s="1195"/>
      <c r="X18" s="1195"/>
      <c r="Y18" s="1195"/>
      <c r="Z18" s="1195"/>
      <c r="AA18" s="1195"/>
      <c r="AB18" s="1195"/>
      <c r="AC18" s="1195"/>
    </row>
    <row r="19" spans="1:29" s="1087" customFormat="1" ht="12.6" customHeight="1">
      <c r="A19" s="1093" t="s">
        <v>102</v>
      </c>
      <c r="B19" s="1196">
        <v>17143</v>
      </c>
      <c r="C19" s="1127">
        <v>17218</v>
      </c>
      <c r="D19" s="1127">
        <v>17234</v>
      </c>
      <c r="E19" s="1127">
        <v>17272</v>
      </c>
      <c r="F19" s="1127">
        <v>17314</v>
      </c>
      <c r="G19" s="1127">
        <v>17397</v>
      </c>
      <c r="H19" s="1196">
        <v>70784</v>
      </c>
      <c r="I19" s="1127">
        <v>70991</v>
      </c>
      <c r="J19" s="1127">
        <v>71037</v>
      </c>
      <c r="K19" s="1127">
        <v>71106</v>
      </c>
      <c r="L19" s="1127">
        <v>71260</v>
      </c>
      <c r="M19" s="1127">
        <v>71483</v>
      </c>
      <c r="O19" s="1125">
        <v>218</v>
      </c>
      <c r="P19" s="1090" t="s">
        <v>101</v>
      </c>
      <c r="Q19" s="1089">
        <v>1116</v>
      </c>
      <c r="R19" s="1195"/>
      <c r="S19" s="1195"/>
      <c r="T19" s="1195"/>
      <c r="U19" s="1195"/>
      <c r="V19" s="1195"/>
      <c r="W19" s="1195"/>
      <c r="X19" s="1195"/>
      <c r="Y19" s="1195"/>
      <c r="Z19" s="1195"/>
      <c r="AA19" s="1195"/>
      <c r="AB19" s="1195"/>
      <c r="AC19" s="1195"/>
    </row>
    <row r="20" spans="1:29" s="1087" customFormat="1" ht="12.6" customHeight="1">
      <c r="A20" s="1093" t="s">
        <v>100</v>
      </c>
      <c r="B20" s="1196">
        <v>18378</v>
      </c>
      <c r="C20" s="1127">
        <v>18403</v>
      </c>
      <c r="D20" s="1127">
        <v>18425</v>
      </c>
      <c r="E20" s="1127">
        <v>18456</v>
      </c>
      <c r="F20" s="1127">
        <v>18485</v>
      </c>
      <c r="G20" s="1127">
        <v>18512</v>
      </c>
      <c r="H20" s="1196">
        <v>86345</v>
      </c>
      <c r="I20" s="1127">
        <v>86374</v>
      </c>
      <c r="J20" s="1127">
        <v>86404</v>
      </c>
      <c r="K20" s="1127">
        <v>86459</v>
      </c>
      <c r="L20" s="1127">
        <v>86551</v>
      </c>
      <c r="M20" s="1127">
        <v>86639</v>
      </c>
      <c r="O20" s="1125">
        <v>219</v>
      </c>
      <c r="P20" s="1090" t="s">
        <v>99</v>
      </c>
      <c r="Q20" s="1089">
        <v>1110</v>
      </c>
      <c r="R20" s="1195"/>
      <c r="S20" s="1195"/>
      <c r="T20" s="1195"/>
      <c r="U20" s="1195"/>
      <c r="V20" s="1195"/>
      <c r="W20" s="1195"/>
      <c r="X20" s="1195"/>
      <c r="Y20" s="1195"/>
      <c r="Z20" s="1195"/>
      <c r="AA20" s="1195"/>
      <c r="AB20" s="1195"/>
      <c r="AC20" s="1195"/>
    </row>
    <row r="21" spans="1:29" s="1087" customFormat="1" ht="12.6" customHeight="1">
      <c r="A21" s="1093" t="s">
        <v>98</v>
      </c>
      <c r="B21" s="1196">
        <v>21821</v>
      </c>
      <c r="C21" s="1127">
        <v>21852</v>
      </c>
      <c r="D21" s="1127">
        <v>21870</v>
      </c>
      <c r="E21" s="1127">
        <v>21892</v>
      </c>
      <c r="F21" s="1127">
        <v>21927</v>
      </c>
      <c r="G21" s="1127">
        <v>21972</v>
      </c>
      <c r="H21" s="1196">
        <v>33426</v>
      </c>
      <c r="I21" s="1127">
        <v>33472</v>
      </c>
      <c r="J21" s="1127">
        <v>33497</v>
      </c>
      <c r="K21" s="1127">
        <v>33538</v>
      </c>
      <c r="L21" s="1127">
        <v>33581</v>
      </c>
      <c r="M21" s="1127">
        <v>33657</v>
      </c>
      <c r="O21" s="1125">
        <v>220</v>
      </c>
      <c r="P21" s="1090" t="s">
        <v>97</v>
      </c>
      <c r="Q21" s="1089">
        <v>1508</v>
      </c>
      <c r="R21" s="1195"/>
      <c r="S21" s="1195"/>
      <c r="T21" s="1195"/>
      <c r="U21" s="1195"/>
      <c r="V21" s="1195"/>
      <c r="W21" s="1195"/>
      <c r="X21" s="1195"/>
      <c r="Y21" s="1195"/>
      <c r="Z21" s="1195"/>
      <c r="AA21" s="1195"/>
      <c r="AB21" s="1195"/>
      <c r="AC21" s="1195"/>
    </row>
    <row r="22" spans="1:29" s="1094" customFormat="1" ht="12.6" customHeight="1">
      <c r="A22" s="1093" t="s">
        <v>96</v>
      </c>
      <c r="B22" s="1196">
        <v>30411</v>
      </c>
      <c r="C22" s="1127">
        <v>30458</v>
      </c>
      <c r="D22" s="1127">
        <v>30526</v>
      </c>
      <c r="E22" s="1127">
        <v>30602</v>
      </c>
      <c r="F22" s="1127">
        <v>30728</v>
      </c>
      <c r="G22" s="1127">
        <v>30916</v>
      </c>
      <c r="H22" s="1196">
        <v>80173</v>
      </c>
      <c r="I22" s="1127">
        <v>80249</v>
      </c>
      <c r="J22" s="1127">
        <v>80375</v>
      </c>
      <c r="K22" s="1127">
        <v>80529</v>
      </c>
      <c r="L22" s="1127">
        <v>80790</v>
      </c>
      <c r="M22" s="1127">
        <v>81229</v>
      </c>
      <c r="O22" s="1125">
        <v>221</v>
      </c>
      <c r="P22" s="1090" t="s">
        <v>95</v>
      </c>
      <c r="Q22" s="1089">
        <v>1510</v>
      </c>
      <c r="R22" s="1195"/>
      <c r="S22" s="1195"/>
      <c r="T22" s="1195"/>
      <c r="U22" s="1195"/>
      <c r="V22" s="1195"/>
      <c r="W22" s="1195"/>
      <c r="X22" s="1195"/>
      <c r="Y22" s="1195"/>
      <c r="Z22" s="1195"/>
      <c r="AA22" s="1195"/>
      <c r="AB22" s="1195"/>
      <c r="AC22" s="1195"/>
    </row>
    <row r="23" spans="1:29" s="1094" customFormat="1" ht="12.6" customHeight="1">
      <c r="A23" s="1093" t="s">
        <v>94</v>
      </c>
      <c r="B23" s="1196">
        <v>20618</v>
      </c>
      <c r="C23" s="1127">
        <v>20641</v>
      </c>
      <c r="D23" s="1127">
        <v>20649</v>
      </c>
      <c r="E23" s="1127">
        <v>20663</v>
      </c>
      <c r="F23" s="1127">
        <v>20677</v>
      </c>
      <c r="G23" s="1127">
        <v>20724</v>
      </c>
      <c r="H23" s="1196">
        <v>32089</v>
      </c>
      <c r="I23" s="1127">
        <v>32115</v>
      </c>
      <c r="J23" s="1127">
        <v>32125</v>
      </c>
      <c r="K23" s="1127">
        <v>32140</v>
      </c>
      <c r="L23" s="1127">
        <v>32159</v>
      </c>
      <c r="M23" s="1127">
        <v>32223</v>
      </c>
      <c r="O23" s="1125">
        <v>222</v>
      </c>
      <c r="P23" s="1090" t="s">
        <v>93</v>
      </c>
      <c r="Q23" s="1089">
        <v>1511</v>
      </c>
      <c r="R23" s="1195"/>
      <c r="S23" s="1195"/>
      <c r="T23" s="1195"/>
      <c r="U23" s="1195"/>
      <c r="V23" s="1195"/>
      <c r="W23" s="1195"/>
      <c r="X23" s="1195"/>
      <c r="Y23" s="1195"/>
      <c r="Z23" s="1195"/>
      <c r="AA23" s="1195"/>
      <c r="AB23" s="1195"/>
      <c r="AC23" s="1195"/>
    </row>
    <row r="24" spans="1:29" s="1094" customFormat="1" ht="12.6" customHeight="1">
      <c r="A24" s="1093" t="s">
        <v>92</v>
      </c>
      <c r="B24" s="1196">
        <v>24470</v>
      </c>
      <c r="C24" s="1127">
        <v>24492</v>
      </c>
      <c r="D24" s="1127">
        <v>24520</v>
      </c>
      <c r="E24" s="1127">
        <v>24567</v>
      </c>
      <c r="F24" s="1127">
        <v>24671</v>
      </c>
      <c r="G24" s="1127">
        <v>24788</v>
      </c>
      <c r="H24" s="1196">
        <v>63025</v>
      </c>
      <c r="I24" s="1127">
        <v>63066</v>
      </c>
      <c r="J24" s="1127">
        <v>63118</v>
      </c>
      <c r="K24" s="1127">
        <v>63196</v>
      </c>
      <c r="L24" s="1127">
        <v>63445</v>
      </c>
      <c r="M24" s="1127">
        <v>63622</v>
      </c>
      <c r="O24" s="1125">
        <v>223</v>
      </c>
      <c r="P24" s="1090" t="s">
        <v>91</v>
      </c>
      <c r="Q24" s="1089">
        <v>1512</v>
      </c>
      <c r="R24" s="1195"/>
      <c r="S24" s="1195"/>
      <c r="T24" s="1195"/>
      <c r="U24" s="1195"/>
      <c r="V24" s="1195"/>
      <c r="W24" s="1195"/>
      <c r="X24" s="1195"/>
      <c r="Y24" s="1195"/>
      <c r="Z24" s="1195"/>
      <c r="AA24" s="1195"/>
      <c r="AB24" s="1195"/>
      <c r="AC24" s="1195"/>
    </row>
    <row r="25" spans="1:29" s="1087" customFormat="1" ht="12.6" customHeight="1">
      <c r="A25" s="1093" t="s">
        <v>90</v>
      </c>
      <c r="B25" s="1196">
        <v>57282</v>
      </c>
      <c r="C25" s="1127">
        <v>57343</v>
      </c>
      <c r="D25" s="1127">
        <v>57385</v>
      </c>
      <c r="E25" s="1127">
        <v>57436</v>
      </c>
      <c r="F25" s="1127">
        <v>57516</v>
      </c>
      <c r="G25" s="1127">
        <v>57667</v>
      </c>
      <c r="H25" s="1196">
        <v>183193</v>
      </c>
      <c r="I25" s="1127">
        <v>183284</v>
      </c>
      <c r="J25" s="1127">
        <v>183332</v>
      </c>
      <c r="K25" s="1127">
        <v>183409</v>
      </c>
      <c r="L25" s="1127">
        <v>183529</v>
      </c>
      <c r="M25" s="1127">
        <v>183734</v>
      </c>
      <c r="O25" s="1125">
        <v>224</v>
      </c>
      <c r="P25" s="1090" t="s">
        <v>89</v>
      </c>
      <c r="Q25" s="1089">
        <v>1111</v>
      </c>
      <c r="R25" s="1195"/>
      <c r="S25" s="1195"/>
      <c r="T25" s="1195"/>
      <c r="U25" s="1195"/>
      <c r="V25" s="1195"/>
      <c r="W25" s="1195"/>
      <c r="X25" s="1195"/>
      <c r="Y25" s="1195"/>
      <c r="Z25" s="1195"/>
      <c r="AA25" s="1195"/>
      <c r="AB25" s="1195"/>
      <c r="AC25" s="1195"/>
    </row>
    <row r="26" spans="1:29" s="1087" customFormat="1" ht="12.6" customHeight="1">
      <c r="A26" s="1093" t="s">
        <v>88</v>
      </c>
      <c r="B26" s="1196">
        <v>17062</v>
      </c>
      <c r="C26" s="1127">
        <v>17075</v>
      </c>
      <c r="D26" s="1127">
        <v>17088</v>
      </c>
      <c r="E26" s="1127">
        <v>17101</v>
      </c>
      <c r="F26" s="1127">
        <v>17110</v>
      </c>
      <c r="G26" s="1127">
        <v>17124</v>
      </c>
      <c r="H26" s="1196">
        <v>65200</v>
      </c>
      <c r="I26" s="1127">
        <v>65222</v>
      </c>
      <c r="J26" s="1127">
        <v>65236</v>
      </c>
      <c r="K26" s="1127">
        <v>65250</v>
      </c>
      <c r="L26" s="1127">
        <v>65259</v>
      </c>
      <c r="M26" s="1127">
        <v>65273</v>
      </c>
      <c r="O26" s="1125">
        <v>225</v>
      </c>
      <c r="P26" s="1090" t="s">
        <v>87</v>
      </c>
      <c r="Q26" s="1089">
        <v>1114</v>
      </c>
      <c r="R26" s="1195"/>
      <c r="S26" s="1195"/>
      <c r="T26" s="1195"/>
      <c r="U26" s="1195"/>
      <c r="V26" s="1195"/>
      <c r="W26" s="1195"/>
      <c r="X26" s="1195"/>
      <c r="Y26" s="1195"/>
      <c r="Z26" s="1195"/>
      <c r="AA26" s="1195"/>
      <c r="AB26" s="1195"/>
      <c r="AC26" s="1195"/>
    </row>
    <row r="27" spans="1:29" s="1081" customFormat="1" ht="12.6" customHeight="1">
      <c r="A27" s="1839"/>
      <c r="B27" s="1852" t="s">
        <v>2321</v>
      </c>
      <c r="C27" s="1853"/>
      <c r="D27" s="1853"/>
      <c r="E27" s="1853"/>
      <c r="F27" s="1853"/>
      <c r="G27" s="1862"/>
      <c r="H27" s="1863" t="s">
        <v>2320</v>
      </c>
      <c r="I27" s="1853"/>
      <c r="J27" s="1853"/>
      <c r="K27" s="1853"/>
      <c r="L27" s="1853"/>
      <c r="M27" s="1858"/>
    </row>
    <row r="28" spans="1:29" s="1081" customFormat="1" ht="15" customHeight="1">
      <c r="A28" s="1841"/>
      <c r="B28" s="1194" t="s">
        <v>2319</v>
      </c>
      <c r="C28" s="1194" t="s">
        <v>2318</v>
      </c>
      <c r="D28" s="1193" t="s">
        <v>2317</v>
      </c>
      <c r="E28" s="1193" t="s">
        <v>2316</v>
      </c>
      <c r="F28" s="1193" t="s">
        <v>2315</v>
      </c>
      <c r="G28" s="1192">
        <f>2018</f>
        <v>2018</v>
      </c>
      <c r="H28" s="1194" t="s">
        <v>2319</v>
      </c>
      <c r="I28" s="1194" t="s">
        <v>2318</v>
      </c>
      <c r="J28" s="1193" t="s">
        <v>2317</v>
      </c>
      <c r="K28" s="1193" t="s">
        <v>2316</v>
      </c>
      <c r="L28" s="1193" t="s">
        <v>2315</v>
      </c>
      <c r="M28" s="1192">
        <f>2018</f>
        <v>2018</v>
      </c>
      <c r="Q28" s="1190"/>
    </row>
    <row r="29" spans="1:29" s="1079" customFormat="1" ht="9.75" customHeight="1">
      <c r="A29" s="1831" t="s">
        <v>8</v>
      </c>
      <c r="B29" s="1861"/>
      <c r="C29" s="1861"/>
      <c r="D29" s="1861"/>
      <c r="E29" s="1861"/>
      <c r="F29" s="1861"/>
      <c r="G29" s="1861"/>
      <c r="H29" s="1861"/>
      <c r="I29" s="1861"/>
      <c r="J29" s="1861"/>
      <c r="K29" s="1861"/>
      <c r="L29" s="1861"/>
      <c r="M29" s="1861"/>
      <c r="N29" s="1861"/>
      <c r="Q29" s="1191"/>
    </row>
    <row r="30" spans="1:29" s="1191" customFormat="1">
      <c r="A30" s="1776" t="s">
        <v>2314</v>
      </c>
      <c r="B30" s="1776"/>
      <c r="C30" s="1776"/>
      <c r="D30" s="1776"/>
      <c r="E30" s="1776"/>
      <c r="F30" s="1776"/>
      <c r="G30" s="1776"/>
      <c r="H30" s="1776"/>
      <c r="I30" s="1776"/>
      <c r="J30" s="1776"/>
      <c r="K30" s="1776"/>
    </row>
    <row r="31" spans="1:29" s="1190" customFormat="1">
      <c r="A31" s="1776" t="s">
        <v>2313</v>
      </c>
      <c r="B31" s="1776"/>
      <c r="C31" s="1776"/>
      <c r="D31" s="1776"/>
      <c r="E31" s="1776"/>
      <c r="F31" s="1776"/>
      <c r="G31" s="1776"/>
      <c r="H31" s="1776"/>
      <c r="I31" s="1776"/>
      <c r="J31" s="1776"/>
      <c r="K31" s="1859"/>
    </row>
    <row r="32" spans="1:29" s="1190" customFormat="1" ht="18.600000000000001" customHeight="1">
      <c r="A32" s="1860" t="s">
        <v>2312</v>
      </c>
      <c r="B32" s="1860"/>
      <c r="C32" s="1860"/>
      <c r="D32" s="1860"/>
      <c r="E32" s="1860"/>
      <c r="F32" s="1860"/>
      <c r="G32" s="1860"/>
      <c r="H32" s="1860"/>
      <c r="I32" s="1860"/>
      <c r="J32" s="1860"/>
      <c r="K32" s="1860"/>
      <c r="L32" s="1860"/>
      <c r="M32" s="1860"/>
    </row>
    <row r="33" spans="1:13" s="1190" customFormat="1" ht="20.25" customHeight="1">
      <c r="A33" s="1860" t="s">
        <v>2311</v>
      </c>
      <c r="B33" s="1860"/>
      <c r="C33" s="1860"/>
      <c r="D33" s="1860"/>
      <c r="E33" s="1860"/>
      <c r="F33" s="1860"/>
      <c r="G33" s="1860"/>
      <c r="H33" s="1860"/>
      <c r="I33" s="1860"/>
      <c r="J33" s="1860"/>
      <c r="K33" s="1860"/>
      <c r="L33" s="1860"/>
      <c r="M33" s="1860"/>
    </row>
    <row r="34" spans="1:13" ht="9">
      <c r="A34" s="1187"/>
      <c r="B34" s="1187"/>
      <c r="C34" s="1187"/>
      <c r="D34" s="1187"/>
      <c r="E34" s="1187"/>
      <c r="F34" s="1187"/>
      <c r="G34" s="1187"/>
      <c r="H34" s="1187"/>
      <c r="I34" s="1187"/>
      <c r="J34" s="1187"/>
      <c r="K34" s="1187"/>
    </row>
    <row r="35" spans="1:13" ht="9">
      <c r="A35" s="685" t="s">
        <v>3</v>
      </c>
      <c r="B35" s="1188"/>
      <c r="C35" s="1188"/>
      <c r="D35" s="1188"/>
      <c r="E35" s="1188"/>
      <c r="F35" s="1187"/>
      <c r="G35" s="1187"/>
      <c r="H35" s="1188"/>
      <c r="I35" s="1188"/>
      <c r="J35" s="1188"/>
      <c r="K35" s="1188"/>
    </row>
    <row r="36" spans="1:13">
      <c r="A36" s="1146" t="s">
        <v>2310</v>
      </c>
      <c r="B36" s="1111"/>
      <c r="C36" s="1111"/>
      <c r="D36" s="1111"/>
      <c r="E36" s="1111"/>
      <c r="F36" s="1187"/>
      <c r="G36" s="1187"/>
      <c r="H36" s="1189"/>
      <c r="I36" s="1188"/>
      <c r="J36" s="1188"/>
      <c r="K36" s="1188"/>
    </row>
    <row r="37" spans="1:13">
      <c r="A37" s="1146" t="s">
        <v>2309</v>
      </c>
      <c r="B37" s="1111"/>
      <c r="C37" s="1111"/>
      <c r="D37" s="1111"/>
      <c r="E37" s="1111"/>
      <c r="F37" s="1187"/>
      <c r="G37" s="1187"/>
      <c r="H37" s="1189"/>
      <c r="I37" s="1188"/>
      <c r="J37" s="1188"/>
      <c r="K37" s="1188"/>
    </row>
    <row r="38" spans="1:13" ht="9">
      <c r="F38" s="1187"/>
      <c r="G38" s="1187"/>
    </row>
    <row r="39" spans="1:13" ht="9">
      <c r="F39" s="1075"/>
      <c r="G39" s="1075"/>
    </row>
  </sheetData>
  <mergeCells count="13">
    <mergeCell ref="A27:A28"/>
    <mergeCell ref="B27:G27"/>
    <mergeCell ref="H27:M27"/>
    <mergeCell ref="A1:M1"/>
    <mergeCell ref="A2:M2"/>
    <mergeCell ref="A4:A5"/>
    <mergeCell ref="B4:G4"/>
    <mergeCell ref="H4:M4"/>
    <mergeCell ref="A30:K30"/>
    <mergeCell ref="A31:K31"/>
    <mergeCell ref="A32:M32"/>
    <mergeCell ref="A33:M33"/>
    <mergeCell ref="A29:N29"/>
  </mergeCells>
  <hyperlinks>
    <hyperlink ref="A36" r:id="rId1"/>
    <hyperlink ref="A37" r:id="rId2"/>
  </hyperlinks>
  <printOptions horizontalCentered="1"/>
  <pageMargins left="0.39370078740157483" right="0.39370078740157483" top="0.39370078740157483" bottom="0.39370078740157483" header="0" footer="0"/>
  <pageSetup paperSize="9" scale="38" fitToHeight="0" orientation="portrait" verticalDpi="0" r:id="rId3"/>
</worksheet>
</file>

<file path=xl/worksheets/sheet72.xml><?xml version="1.0" encoding="utf-8"?>
<worksheet xmlns="http://schemas.openxmlformats.org/spreadsheetml/2006/main" xmlns:r="http://schemas.openxmlformats.org/officeDocument/2006/relationships">
  <dimension ref="A1:O39"/>
  <sheetViews>
    <sheetView workbookViewId="0">
      <selection sqref="A1:N1"/>
    </sheetView>
  </sheetViews>
  <sheetFormatPr defaultColWidth="9.140625" defaultRowHeight="12.75"/>
  <cols>
    <col min="1" max="1" width="19.42578125" style="1110" customWidth="1"/>
    <col min="2" max="11" width="7.7109375" style="1110" customWidth="1"/>
    <col min="12" max="12" width="7.42578125" style="1110" customWidth="1"/>
    <col min="13" max="13" width="5.140625" style="1110" customWidth="1"/>
    <col min="14" max="14" width="8.28515625" style="1110" customWidth="1"/>
    <col min="15" max="15" width="6.42578125" style="1110" customWidth="1"/>
    <col min="16" max="16384" width="9.140625" style="1110"/>
  </cols>
  <sheetData>
    <row r="1" spans="1:15" s="1142" customFormat="1" ht="25.9" customHeight="1">
      <c r="A1" s="1817" t="s">
        <v>2308</v>
      </c>
      <c r="B1" s="1817"/>
      <c r="C1" s="1817"/>
      <c r="D1" s="1817"/>
      <c r="E1" s="1817"/>
      <c r="F1" s="1817"/>
      <c r="G1" s="1817"/>
      <c r="H1" s="1817"/>
      <c r="I1" s="1817"/>
      <c r="J1" s="1817"/>
      <c r="K1" s="1817"/>
      <c r="M1" s="1144"/>
    </row>
    <row r="2" spans="1:15" s="1142" customFormat="1" ht="25.9" customHeight="1">
      <c r="A2" s="1817" t="s">
        <v>2307</v>
      </c>
      <c r="B2" s="1817"/>
      <c r="C2" s="1817"/>
      <c r="D2" s="1817"/>
      <c r="E2" s="1817"/>
      <c r="F2" s="1817"/>
      <c r="G2" s="1817"/>
      <c r="H2" s="1817"/>
      <c r="I2" s="1817"/>
      <c r="J2" s="1817"/>
      <c r="K2" s="1817"/>
    </row>
    <row r="3" spans="1:15" s="1150" customFormat="1" ht="16.899999999999999" customHeight="1">
      <c r="A3" s="1523"/>
      <c r="B3" s="1788" t="s">
        <v>2296</v>
      </c>
      <c r="C3" s="1866"/>
      <c r="D3" s="1769" t="s">
        <v>2295</v>
      </c>
      <c r="E3" s="1770"/>
      <c r="F3" s="1770"/>
      <c r="G3" s="1770"/>
      <c r="H3" s="1788" t="s">
        <v>2294</v>
      </c>
      <c r="I3" s="1866"/>
      <c r="J3" s="1771" t="s">
        <v>2293</v>
      </c>
      <c r="K3" s="1771"/>
    </row>
    <row r="4" spans="1:15" s="1118" customFormat="1" ht="29.25" customHeight="1">
      <c r="A4" s="1768"/>
      <c r="B4" s="1789"/>
      <c r="C4" s="1867"/>
      <c r="D4" s="1769" t="s">
        <v>15</v>
      </c>
      <c r="E4" s="1770"/>
      <c r="F4" s="1769" t="s">
        <v>2292</v>
      </c>
      <c r="G4" s="1770"/>
      <c r="H4" s="1789"/>
      <c r="I4" s="1867"/>
      <c r="J4" s="1771"/>
      <c r="K4" s="1771"/>
    </row>
    <row r="5" spans="1:15" s="1118" customFormat="1" ht="28.9" customHeight="1">
      <c r="A5" s="1524"/>
      <c r="B5" s="1148" t="s">
        <v>374</v>
      </c>
      <c r="C5" s="1149" t="s">
        <v>2302</v>
      </c>
      <c r="D5" s="1148" t="s">
        <v>374</v>
      </c>
      <c r="E5" s="1148" t="s">
        <v>2302</v>
      </c>
      <c r="F5" s="1148" t="s">
        <v>374</v>
      </c>
      <c r="G5" s="1148" t="s">
        <v>2302</v>
      </c>
      <c r="H5" s="1148" t="s">
        <v>374</v>
      </c>
      <c r="I5" s="1149" t="s">
        <v>2302</v>
      </c>
      <c r="J5" s="1148" t="s">
        <v>374</v>
      </c>
      <c r="K5" s="1148" t="s">
        <v>2302</v>
      </c>
      <c r="N5" s="1185" t="s">
        <v>128</v>
      </c>
      <c r="O5" s="1185" t="s">
        <v>127</v>
      </c>
    </row>
    <row r="6" spans="1:15" s="1151" customFormat="1" ht="12.75" customHeight="1">
      <c r="A6" s="1102" t="s">
        <v>75</v>
      </c>
      <c r="B6" s="1169">
        <v>242091</v>
      </c>
      <c r="C6" s="1169">
        <v>26149582</v>
      </c>
      <c r="D6" s="1169">
        <v>180792</v>
      </c>
      <c r="E6" s="1169">
        <v>24581994</v>
      </c>
      <c r="F6" s="1169">
        <v>114497</v>
      </c>
      <c r="G6" s="1169">
        <v>13862344</v>
      </c>
      <c r="H6" s="1169">
        <v>58142</v>
      </c>
      <c r="I6" s="1169">
        <v>1048715</v>
      </c>
      <c r="J6" s="1169">
        <v>3157</v>
      </c>
      <c r="K6" s="1169">
        <v>518873</v>
      </c>
      <c r="L6" s="1118"/>
      <c r="M6" s="1103">
        <v>1</v>
      </c>
      <c r="N6" s="1104" t="s">
        <v>126</v>
      </c>
      <c r="O6" s="1103" t="s">
        <v>123</v>
      </c>
    </row>
    <row r="7" spans="1:15" s="1151" customFormat="1" ht="12.75" customHeight="1">
      <c r="A7" s="1102" t="s">
        <v>73</v>
      </c>
      <c r="B7" s="1169">
        <v>231288</v>
      </c>
      <c r="C7" s="1169">
        <v>25390435</v>
      </c>
      <c r="D7" s="1169">
        <v>174535</v>
      </c>
      <c r="E7" s="1169">
        <v>23887567</v>
      </c>
      <c r="F7" s="1169">
        <v>111756</v>
      </c>
      <c r="G7" s="1169">
        <v>13543237</v>
      </c>
      <c r="H7" s="1169">
        <v>53800</v>
      </c>
      <c r="I7" s="1169">
        <v>1001090</v>
      </c>
      <c r="J7" s="1169">
        <v>2953</v>
      </c>
      <c r="K7" s="1169">
        <v>501777</v>
      </c>
      <c r="L7" s="1118"/>
      <c r="M7" s="1130">
        <v>2</v>
      </c>
      <c r="N7" s="1104" t="s">
        <v>125</v>
      </c>
      <c r="O7" s="1103" t="s">
        <v>123</v>
      </c>
    </row>
    <row r="8" spans="1:15" s="1151" customFormat="1" ht="12.75" customHeight="1">
      <c r="A8" s="1102" t="s">
        <v>35</v>
      </c>
      <c r="B8" s="1169">
        <v>60456</v>
      </c>
      <c r="C8" s="1169">
        <v>11972033</v>
      </c>
      <c r="D8" s="1169">
        <v>58814</v>
      </c>
      <c r="E8" s="1169">
        <v>11765151</v>
      </c>
      <c r="F8" s="1169">
        <v>46655</v>
      </c>
      <c r="G8" s="1169">
        <v>7433197</v>
      </c>
      <c r="H8" s="1169">
        <v>1458</v>
      </c>
      <c r="I8" s="1169">
        <v>168296</v>
      </c>
      <c r="J8" s="1169">
        <v>184</v>
      </c>
      <c r="K8" s="1169">
        <v>38586</v>
      </c>
      <c r="L8" s="1118"/>
      <c r="M8" s="1125">
        <v>207</v>
      </c>
      <c r="N8" s="1100" t="s">
        <v>124</v>
      </c>
      <c r="O8" s="1099" t="s">
        <v>123</v>
      </c>
    </row>
    <row r="9" spans="1:15" s="1151" customFormat="1" ht="12.75" customHeight="1">
      <c r="A9" s="1093" t="s">
        <v>122</v>
      </c>
      <c r="B9" s="1173">
        <v>549</v>
      </c>
      <c r="C9" s="1173">
        <v>101708</v>
      </c>
      <c r="D9" s="1173">
        <v>528</v>
      </c>
      <c r="E9" s="1173">
        <v>98504</v>
      </c>
      <c r="F9" s="1173">
        <v>375</v>
      </c>
      <c r="G9" s="1173">
        <v>75748</v>
      </c>
      <c r="H9" s="1173">
        <v>17</v>
      </c>
      <c r="I9" s="1173">
        <v>1750</v>
      </c>
      <c r="J9" s="1173">
        <v>4</v>
      </c>
      <c r="K9" s="1173">
        <v>1455</v>
      </c>
      <c r="L9" s="1118"/>
      <c r="M9" s="1125">
        <v>208</v>
      </c>
      <c r="N9" s="1090" t="s">
        <v>121</v>
      </c>
      <c r="O9" s="1089">
        <v>1502</v>
      </c>
    </row>
    <row r="10" spans="1:15" s="1151" customFormat="1" ht="12.75" customHeight="1">
      <c r="A10" s="1093" t="s">
        <v>120</v>
      </c>
      <c r="B10" s="1173">
        <v>3874</v>
      </c>
      <c r="C10" s="1173">
        <v>426005</v>
      </c>
      <c r="D10" s="1173">
        <v>3827</v>
      </c>
      <c r="E10" s="1173">
        <v>423231</v>
      </c>
      <c r="F10" s="1173">
        <v>2885</v>
      </c>
      <c r="G10" s="1173">
        <v>278707</v>
      </c>
      <c r="H10" s="1173">
        <v>43</v>
      </c>
      <c r="I10" s="1173">
        <v>2541</v>
      </c>
      <c r="J10" s="1173">
        <v>4</v>
      </c>
      <c r="K10" s="1173">
        <v>233</v>
      </c>
      <c r="L10" s="1118"/>
      <c r="M10" s="1125">
        <v>209</v>
      </c>
      <c r="N10" s="1090" t="s">
        <v>119</v>
      </c>
      <c r="O10" s="1089">
        <v>1503</v>
      </c>
    </row>
    <row r="11" spans="1:15" s="1151" customFormat="1" ht="12.75" customHeight="1">
      <c r="A11" s="1093" t="s">
        <v>118</v>
      </c>
      <c r="B11" s="1173">
        <v>2810</v>
      </c>
      <c r="C11" s="1173">
        <v>304829</v>
      </c>
      <c r="D11" s="1173">
        <v>2802</v>
      </c>
      <c r="E11" s="1173">
        <v>304484</v>
      </c>
      <c r="F11" s="1173">
        <v>2638</v>
      </c>
      <c r="G11" s="1173">
        <v>256143</v>
      </c>
      <c r="H11" s="1173">
        <v>7</v>
      </c>
      <c r="I11" s="1173">
        <v>97</v>
      </c>
      <c r="J11" s="1173">
        <v>1</v>
      </c>
      <c r="K11" s="1173">
        <v>249</v>
      </c>
      <c r="L11" s="1118"/>
      <c r="M11" s="1125">
        <v>210</v>
      </c>
      <c r="N11" s="1090" t="s">
        <v>117</v>
      </c>
      <c r="O11" s="1089">
        <v>1115</v>
      </c>
    </row>
    <row r="12" spans="1:15" s="1151" customFormat="1" ht="12.75" customHeight="1">
      <c r="A12" s="1093" t="s">
        <v>116</v>
      </c>
      <c r="B12" s="1173">
        <v>1645</v>
      </c>
      <c r="C12" s="1173">
        <v>127979</v>
      </c>
      <c r="D12" s="1173">
        <v>1643</v>
      </c>
      <c r="E12" s="1173">
        <v>127902</v>
      </c>
      <c r="F12" s="1173">
        <v>1350</v>
      </c>
      <c r="G12" s="1173">
        <v>103073</v>
      </c>
      <c r="H12" s="1173">
        <v>1</v>
      </c>
      <c r="I12" s="1173">
        <v>20</v>
      </c>
      <c r="J12" s="1173">
        <v>1</v>
      </c>
      <c r="K12" s="1173">
        <v>58</v>
      </c>
      <c r="L12" s="1118"/>
      <c r="M12" s="1125">
        <v>211</v>
      </c>
      <c r="N12" s="1090" t="s">
        <v>115</v>
      </c>
      <c r="O12" s="1089">
        <v>1504</v>
      </c>
    </row>
    <row r="13" spans="1:15" s="1151" customFormat="1" ht="12.75" customHeight="1">
      <c r="A13" s="1093" t="s">
        <v>114</v>
      </c>
      <c r="B13" s="1173">
        <v>4398</v>
      </c>
      <c r="C13" s="1173">
        <v>1458784</v>
      </c>
      <c r="D13" s="1173">
        <v>4297</v>
      </c>
      <c r="E13" s="1173">
        <v>1384702</v>
      </c>
      <c r="F13" s="1173">
        <v>2872</v>
      </c>
      <c r="G13" s="1173">
        <v>736612</v>
      </c>
      <c r="H13" s="1173">
        <v>97</v>
      </c>
      <c r="I13" s="1173">
        <v>73214</v>
      </c>
      <c r="J13" s="1173">
        <v>4</v>
      </c>
      <c r="K13" s="1173">
        <v>868</v>
      </c>
      <c r="L13" s="1118"/>
      <c r="M13" s="1125">
        <v>212</v>
      </c>
      <c r="N13" s="1090" t="s">
        <v>113</v>
      </c>
      <c r="O13" s="1089">
        <v>1105</v>
      </c>
    </row>
    <row r="14" spans="1:15" s="1151" customFormat="1" ht="12.75" customHeight="1">
      <c r="A14" s="1093" t="s">
        <v>112</v>
      </c>
      <c r="B14" s="1173">
        <v>13569</v>
      </c>
      <c r="C14" s="1173">
        <v>5311187</v>
      </c>
      <c r="D14" s="1173">
        <v>13561</v>
      </c>
      <c r="E14" s="1173">
        <v>5310126</v>
      </c>
      <c r="F14" s="1173">
        <v>12204</v>
      </c>
      <c r="G14" s="1173">
        <v>3369284</v>
      </c>
      <c r="H14" s="1173">
        <v>8</v>
      </c>
      <c r="I14" s="1173">
        <v>1061</v>
      </c>
      <c r="J14" s="1173">
        <v>0</v>
      </c>
      <c r="K14" s="1173">
        <v>0</v>
      </c>
      <c r="L14" s="1118"/>
      <c r="M14" s="1125">
        <v>213</v>
      </c>
      <c r="N14" s="1090" t="s">
        <v>111</v>
      </c>
      <c r="O14" s="1089">
        <v>1106</v>
      </c>
    </row>
    <row r="15" spans="1:15" s="1151" customFormat="1" ht="12.75" customHeight="1">
      <c r="A15" s="1093" t="s">
        <v>110</v>
      </c>
      <c r="B15" s="1173">
        <v>2830</v>
      </c>
      <c r="C15" s="1173">
        <v>421354</v>
      </c>
      <c r="D15" s="1173">
        <v>2702</v>
      </c>
      <c r="E15" s="1173">
        <v>415254</v>
      </c>
      <c r="F15" s="1173">
        <v>2113</v>
      </c>
      <c r="G15" s="1173">
        <v>298168</v>
      </c>
      <c r="H15" s="1173">
        <v>125</v>
      </c>
      <c r="I15" s="1173">
        <v>5077</v>
      </c>
      <c r="J15" s="1173">
        <v>3</v>
      </c>
      <c r="K15" s="1173">
        <v>1024</v>
      </c>
      <c r="L15" s="1118"/>
      <c r="M15" s="1125">
        <v>214</v>
      </c>
      <c r="N15" s="1090" t="s">
        <v>109</v>
      </c>
      <c r="O15" s="1089">
        <v>1107</v>
      </c>
    </row>
    <row r="16" spans="1:15" s="1151" customFormat="1" ht="12.75" customHeight="1">
      <c r="A16" s="1093" t="s">
        <v>108</v>
      </c>
      <c r="B16" s="1173">
        <v>2139</v>
      </c>
      <c r="C16" s="1173">
        <v>270659</v>
      </c>
      <c r="D16" s="1173">
        <v>1892</v>
      </c>
      <c r="E16" s="1173">
        <v>253475</v>
      </c>
      <c r="F16" s="1173">
        <v>1022</v>
      </c>
      <c r="G16" s="1173">
        <v>132292</v>
      </c>
      <c r="H16" s="1173">
        <v>215</v>
      </c>
      <c r="I16" s="1173">
        <v>11512</v>
      </c>
      <c r="J16" s="1173">
        <v>32</v>
      </c>
      <c r="K16" s="1173">
        <v>5672</v>
      </c>
      <c r="L16" s="1118"/>
      <c r="M16" s="1125">
        <v>215</v>
      </c>
      <c r="N16" s="1090" t="s">
        <v>107</v>
      </c>
      <c r="O16" s="1089">
        <v>1109</v>
      </c>
    </row>
    <row r="17" spans="1:15" s="1151" customFormat="1" ht="12.75" customHeight="1">
      <c r="A17" s="1093" t="s">
        <v>106</v>
      </c>
      <c r="B17" s="1173">
        <v>1147</v>
      </c>
      <c r="C17" s="1173">
        <v>66283</v>
      </c>
      <c r="D17" s="1173">
        <v>1127</v>
      </c>
      <c r="E17" s="1173">
        <v>63871</v>
      </c>
      <c r="F17" s="1173">
        <v>914</v>
      </c>
      <c r="G17" s="1173">
        <v>48794</v>
      </c>
      <c r="H17" s="1173">
        <v>12</v>
      </c>
      <c r="I17" s="1173">
        <v>798</v>
      </c>
      <c r="J17" s="1173">
        <v>8</v>
      </c>
      <c r="K17" s="1173">
        <v>1614</v>
      </c>
      <c r="L17" s="1118"/>
      <c r="M17" s="1125">
        <v>216</v>
      </c>
      <c r="N17" s="1090" t="s">
        <v>105</v>
      </c>
      <c r="O17" s="1089">
        <v>1506</v>
      </c>
    </row>
    <row r="18" spans="1:15" s="1151" customFormat="1" ht="12.75" customHeight="1">
      <c r="A18" s="1093" t="s">
        <v>104</v>
      </c>
      <c r="B18" s="1173">
        <v>1296</v>
      </c>
      <c r="C18" s="1173">
        <v>136793</v>
      </c>
      <c r="D18" s="1173">
        <v>1252</v>
      </c>
      <c r="E18" s="1173">
        <v>132328</v>
      </c>
      <c r="F18" s="1173">
        <v>904</v>
      </c>
      <c r="G18" s="1173">
        <v>94171</v>
      </c>
      <c r="H18" s="1173">
        <v>31</v>
      </c>
      <c r="I18" s="1173">
        <v>2815</v>
      </c>
      <c r="J18" s="1173">
        <v>13</v>
      </c>
      <c r="K18" s="1173">
        <v>1650</v>
      </c>
      <c r="L18" s="1118"/>
      <c r="M18" s="1125">
        <v>217</v>
      </c>
      <c r="N18" s="1090" t="s">
        <v>103</v>
      </c>
      <c r="O18" s="1089">
        <v>1507</v>
      </c>
    </row>
    <row r="19" spans="1:15" s="1151" customFormat="1" ht="12.75" customHeight="1">
      <c r="A19" s="1093" t="s">
        <v>102</v>
      </c>
      <c r="B19" s="1173">
        <v>2326</v>
      </c>
      <c r="C19" s="1173">
        <v>309527</v>
      </c>
      <c r="D19" s="1173">
        <v>2286</v>
      </c>
      <c r="E19" s="1173">
        <v>308363</v>
      </c>
      <c r="F19" s="1173">
        <v>1863</v>
      </c>
      <c r="G19" s="1173">
        <v>254307</v>
      </c>
      <c r="H19" s="1173">
        <v>39</v>
      </c>
      <c r="I19" s="1173">
        <v>1060</v>
      </c>
      <c r="J19" s="1173">
        <v>1</v>
      </c>
      <c r="K19" s="1173">
        <v>104</v>
      </c>
      <c r="L19" s="1118"/>
      <c r="M19" s="1125">
        <v>218</v>
      </c>
      <c r="N19" s="1090" t="s">
        <v>101</v>
      </c>
      <c r="O19" s="1089">
        <v>1116</v>
      </c>
    </row>
    <row r="20" spans="1:15" s="1151" customFormat="1" ht="12.75" customHeight="1">
      <c r="A20" s="1093" t="s">
        <v>100</v>
      </c>
      <c r="B20" s="1173">
        <v>3317</v>
      </c>
      <c r="C20" s="1173">
        <v>750759</v>
      </c>
      <c r="D20" s="1173">
        <v>3283</v>
      </c>
      <c r="E20" s="1173">
        <v>733060</v>
      </c>
      <c r="F20" s="1173">
        <v>2660</v>
      </c>
      <c r="G20" s="1173">
        <v>440378</v>
      </c>
      <c r="H20" s="1173">
        <v>33</v>
      </c>
      <c r="I20" s="1173">
        <v>17459</v>
      </c>
      <c r="J20" s="1173">
        <v>1</v>
      </c>
      <c r="K20" s="1173">
        <v>240</v>
      </c>
      <c r="L20" s="1118"/>
      <c r="M20" s="1125">
        <v>219</v>
      </c>
      <c r="N20" s="1090" t="s">
        <v>99</v>
      </c>
      <c r="O20" s="1089">
        <v>1110</v>
      </c>
    </row>
    <row r="21" spans="1:15" s="1151" customFormat="1" ht="12.75" customHeight="1">
      <c r="A21" s="1093" t="s">
        <v>98</v>
      </c>
      <c r="B21" s="1173">
        <v>1520</v>
      </c>
      <c r="C21" s="1173">
        <v>153680</v>
      </c>
      <c r="D21" s="1173">
        <v>1266</v>
      </c>
      <c r="E21" s="1173">
        <v>137795</v>
      </c>
      <c r="F21" s="1173">
        <v>706</v>
      </c>
      <c r="G21" s="1173">
        <v>53556</v>
      </c>
      <c r="H21" s="1173">
        <v>216</v>
      </c>
      <c r="I21" s="1173">
        <v>10075</v>
      </c>
      <c r="J21" s="1173">
        <v>38</v>
      </c>
      <c r="K21" s="1173">
        <v>5810</v>
      </c>
      <c r="L21" s="1118"/>
      <c r="M21" s="1125">
        <v>220</v>
      </c>
      <c r="N21" s="1090" t="s">
        <v>97</v>
      </c>
      <c r="O21" s="1089">
        <v>1508</v>
      </c>
    </row>
    <row r="22" spans="1:15" s="1151" customFormat="1" ht="12.75" customHeight="1">
      <c r="A22" s="1093" t="s">
        <v>96</v>
      </c>
      <c r="B22" s="1173">
        <v>3398</v>
      </c>
      <c r="C22" s="1173">
        <v>413411</v>
      </c>
      <c r="D22" s="1173">
        <v>3276</v>
      </c>
      <c r="E22" s="1173">
        <v>406811</v>
      </c>
      <c r="F22" s="1173">
        <v>2476</v>
      </c>
      <c r="G22" s="1173">
        <v>265908</v>
      </c>
      <c r="H22" s="1173">
        <v>110</v>
      </c>
      <c r="I22" s="1173">
        <v>5998</v>
      </c>
      <c r="J22" s="1173">
        <v>12</v>
      </c>
      <c r="K22" s="1173">
        <v>602</v>
      </c>
      <c r="L22" s="1118"/>
      <c r="M22" s="1125">
        <v>221</v>
      </c>
      <c r="N22" s="1090" t="s">
        <v>95</v>
      </c>
      <c r="O22" s="1089">
        <v>1510</v>
      </c>
    </row>
    <row r="23" spans="1:15" s="1151" customFormat="1" ht="12.75" customHeight="1">
      <c r="A23" s="1093" t="s">
        <v>94</v>
      </c>
      <c r="B23" s="1173">
        <v>1846</v>
      </c>
      <c r="C23" s="1173">
        <v>223267</v>
      </c>
      <c r="D23" s="1173">
        <v>1761</v>
      </c>
      <c r="E23" s="1173">
        <v>218039</v>
      </c>
      <c r="F23" s="1173">
        <v>1064</v>
      </c>
      <c r="G23" s="1173">
        <v>118593</v>
      </c>
      <c r="H23" s="1173">
        <v>75</v>
      </c>
      <c r="I23" s="1173">
        <v>4127</v>
      </c>
      <c r="J23" s="1173">
        <v>10</v>
      </c>
      <c r="K23" s="1173">
        <v>1101</v>
      </c>
      <c r="L23" s="1118"/>
      <c r="M23" s="1125">
        <v>222</v>
      </c>
      <c r="N23" s="1090" t="s">
        <v>93</v>
      </c>
      <c r="O23" s="1089">
        <v>1511</v>
      </c>
    </row>
    <row r="24" spans="1:15" s="1151" customFormat="1" ht="12.75" customHeight="1">
      <c r="A24" s="1093" t="s">
        <v>92</v>
      </c>
      <c r="B24" s="1173">
        <v>3511</v>
      </c>
      <c r="C24" s="1173">
        <v>338849</v>
      </c>
      <c r="D24" s="1173">
        <v>3441</v>
      </c>
      <c r="E24" s="1173">
        <v>329549</v>
      </c>
      <c r="F24" s="1173">
        <v>2407</v>
      </c>
      <c r="G24" s="1173">
        <v>176130</v>
      </c>
      <c r="H24" s="1173">
        <v>54</v>
      </c>
      <c r="I24" s="1173">
        <v>3227</v>
      </c>
      <c r="J24" s="1173">
        <v>16</v>
      </c>
      <c r="K24" s="1173">
        <v>6073</v>
      </c>
      <c r="L24" s="1118"/>
      <c r="M24" s="1125">
        <v>223</v>
      </c>
      <c r="N24" s="1090" t="s">
        <v>91</v>
      </c>
      <c r="O24" s="1089">
        <v>1512</v>
      </c>
    </row>
    <row r="25" spans="1:15" s="1151" customFormat="1" ht="12.75" customHeight="1">
      <c r="A25" s="1093" t="s">
        <v>90</v>
      </c>
      <c r="B25" s="1173">
        <v>7762</v>
      </c>
      <c r="C25" s="1173">
        <v>827789</v>
      </c>
      <c r="D25" s="1173">
        <v>7426</v>
      </c>
      <c r="E25" s="1173">
        <v>795290</v>
      </c>
      <c r="F25" s="1173">
        <v>6136</v>
      </c>
      <c r="G25" s="1173">
        <v>507005</v>
      </c>
      <c r="H25" s="1173">
        <v>313</v>
      </c>
      <c r="I25" s="1173">
        <v>23391</v>
      </c>
      <c r="J25" s="1173">
        <v>23</v>
      </c>
      <c r="K25" s="1173">
        <v>9108</v>
      </c>
      <c r="L25" s="1118"/>
      <c r="M25" s="1125">
        <v>224</v>
      </c>
      <c r="N25" s="1090" t="s">
        <v>89</v>
      </c>
      <c r="O25" s="1089">
        <v>1111</v>
      </c>
    </row>
    <row r="26" spans="1:15" s="1151" customFormat="1" ht="12.75" customHeight="1">
      <c r="A26" s="1093" t="s">
        <v>88</v>
      </c>
      <c r="B26" s="1173">
        <v>2519</v>
      </c>
      <c r="C26" s="1173">
        <v>329168</v>
      </c>
      <c r="D26" s="1173">
        <v>2444</v>
      </c>
      <c r="E26" s="1173">
        <v>322366</v>
      </c>
      <c r="F26" s="1173">
        <v>2066</v>
      </c>
      <c r="G26" s="1173">
        <v>224329</v>
      </c>
      <c r="H26" s="1173">
        <v>62</v>
      </c>
      <c r="I26" s="1173">
        <v>4076</v>
      </c>
      <c r="J26" s="1173">
        <v>13</v>
      </c>
      <c r="K26" s="1173">
        <v>2727</v>
      </c>
      <c r="L26" s="1118"/>
      <c r="M26" s="1125">
        <v>225</v>
      </c>
      <c r="N26" s="1090" t="s">
        <v>87</v>
      </c>
      <c r="O26" s="1089">
        <v>1114</v>
      </c>
    </row>
    <row r="27" spans="1:15" s="1150" customFormat="1" ht="13.5" customHeight="1">
      <c r="A27" s="1523"/>
      <c r="B27" s="1793" t="s">
        <v>2291</v>
      </c>
      <c r="C27" s="1864"/>
      <c r="D27" s="1796" t="s">
        <v>2290</v>
      </c>
      <c r="E27" s="1797"/>
      <c r="F27" s="1797"/>
      <c r="G27" s="1797"/>
      <c r="H27" s="1793" t="s">
        <v>2289</v>
      </c>
      <c r="I27" s="1864"/>
      <c r="J27" s="1792" t="s">
        <v>2288</v>
      </c>
      <c r="K27" s="1792"/>
      <c r="L27" s="1118"/>
    </row>
    <row r="28" spans="1:15" s="1118" customFormat="1" ht="18" customHeight="1">
      <c r="A28" s="1768"/>
      <c r="B28" s="1794"/>
      <c r="C28" s="1865"/>
      <c r="D28" s="1796" t="s">
        <v>15</v>
      </c>
      <c r="E28" s="1797"/>
      <c r="F28" s="1796" t="s">
        <v>2287</v>
      </c>
      <c r="G28" s="1797"/>
      <c r="H28" s="1794"/>
      <c r="I28" s="1865"/>
      <c r="J28" s="1792"/>
      <c r="K28" s="1792"/>
    </row>
    <row r="29" spans="1:15" s="1176" customFormat="1" ht="25.5" customHeight="1">
      <c r="A29" s="1524"/>
      <c r="B29" s="1149" t="s">
        <v>416</v>
      </c>
      <c r="C29" s="1157" t="s">
        <v>215</v>
      </c>
      <c r="D29" s="1149" t="s">
        <v>416</v>
      </c>
      <c r="E29" s="1156" t="s">
        <v>215</v>
      </c>
      <c r="F29" s="1149" t="s">
        <v>416</v>
      </c>
      <c r="G29" s="1156" t="s">
        <v>215</v>
      </c>
      <c r="H29" s="1149" t="s">
        <v>416</v>
      </c>
      <c r="I29" s="1157" t="s">
        <v>215</v>
      </c>
      <c r="J29" s="1149" t="s">
        <v>416</v>
      </c>
      <c r="K29" s="1156" t="s">
        <v>215</v>
      </c>
      <c r="L29" s="1118"/>
      <c r="M29" s="1184"/>
      <c r="N29" s="1184"/>
    </row>
    <row r="30" spans="1:15" s="1183" customFormat="1" ht="9.75" customHeight="1">
      <c r="A30" s="1521" t="s">
        <v>8</v>
      </c>
      <c r="B30" s="1861"/>
      <c r="C30" s="1861"/>
      <c r="D30" s="1861"/>
      <c r="E30" s="1861"/>
      <c r="F30" s="1861"/>
      <c r="G30" s="1861"/>
      <c r="H30" s="1861"/>
      <c r="I30" s="1861"/>
      <c r="J30" s="1861"/>
      <c r="K30" s="1861"/>
      <c r="L30" s="1861"/>
      <c r="M30" s="1184"/>
      <c r="N30" s="1184"/>
    </row>
    <row r="31" spans="1:15" s="1077" customFormat="1" ht="9.75" customHeight="1">
      <c r="A31" s="1838" t="s">
        <v>2268</v>
      </c>
      <c r="B31" s="1838"/>
      <c r="C31" s="1838"/>
      <c r="D31" s="1838"/>
      <c r="E31" s="1838"/>
      <c r="F31" s="1838"/>
      <c r="G31" s="1838"/>
      <c r="H31" s="1838"/>
      <c r="I31" s="1838"/>
      <c r="J31" s="1838"/>
      <c r="K31" s="1838"/>
      <c r="L31" s="1117"/>
      <c r="M31" s="1114"/>
    </row>
    <row r="32" spans="1:15" s="1113" customFormat="1">
      <c r="A32" s="1776" t="s">
        <v>2267</v>
      </c>
      <c r="B32" s="1776"/>
      <c r="C32" s="1776"/>
      <c r="D32" s="1776"/>
      <c r="E32" s="1776"/>
      <c r="F32" s="1776"/>
      <c r="G32" s="1776"/>
      <c r="H32" s="1776"/>
      <c r="I32" s="1776"/>
      <c r="J32" s="1776"/>
      <c r="K32" s="1776"/>
      <c r="L32" s="1118"/>
      <c r="M32" s="1114"/>
    </row>
    <row r="33" spans="1:12" s="1113" customFormat="1" ht="20.25" customHeight="1">
      <c r="A33" s="1831" t="s">
        <v>2303</v>
      </c>
      <c r="B33" s="1831"/>
      <c r="C33" s="1831"/>
      <c r="D33" s="1831"/>
      <c r="E33" s="1831"/>
      <c r="F33" s="1831"/>
      <c r="G33" s="1831"/>
      <c r="H33" s="1831"/>
      <c r="I33" s="1831"/>
      <c r="J33" s="1831"/>
      <c r="K33" s="1831"/>
      <c r="L33" s="1118"/>
    </row>
    <row r="34" spans="1:12" s="1113" customFormat="1" ht="19.5" customHeight="1">
      <c r="A34" s="1791" t="s">
        <v>2304</v>
      </c>
      <c r="B34" s="1791"/>
      <c r="C34" s="1791"/>
      <c r="D34" s="1791"/>
      <c r="E34" s="1791"/>
      <c r="F34" s="1791"/>
      <c r="G34" s="1791"/>
      <c r="H34" s="1791"/>
      <c r="I34" s="1791"/>
      <c r="J34" s="1791"/>
      <c r="K34" s="1791"/>
      <c r="L34" s="1118"/>
    </row>
    <row r="35" spans="1:12" s="1113" customFormat="1" ht="9">
      <c r="A35" s="1182"/>
      <c r="B35" s="1181"/>
      <c r="C35" s="1181"/>
      <c r="D35" s="1181"/>
      <c r="E35" s="1181"/>
      <c r="F35" s="1181"/>
      <c r="G35" s="1181"/>
    </row>
    <row r="36" spans="1:12">
      <c r="A36" s="685" t="s">
        <v>3</v>
      </c>
      <c r="B36" s="1147"/>
      <c r="C36" s="1147"/>
      <c r="D36" s="1147"/>
      <c r="E36" s="1147"/>
      <c r="F36" s="1147"/>
      <c r="G36" s="1147"/>
      <c r="H36" s="1147"/>
      <c r="I36" s="1147"/>
      <c r="J36" s="1147"/>
      <c r="K36" s="1147"/>
    </row>
    <row r="37" spans="1:12" s="1112" customFormat="1" ht="9">
      <c r="A37" s="1146" t="s">
        <v>2306</v>
      </c>
      <c r="B37" s="1145"/>
      <c r="C37" s="1145"/>
      <c r="D37" s="1145"/>
      <c r="E37" s="1145"/>
      <c r="F37" s="1145"/>
      <c r="G37" s="1145"/>
      <c r="H37" s="1145"/>
      <c r="I37" s="1145"/>
      <c r="J37" s="1145"/>
      <c r="K37" s="1145"/>
    </row>
    <row r="38" spans="1:12" s="1112" customFormat="1" ht="9">
      <c r="A38" s="1146" t="s">
        <v>2305</v>
      </c>
      <c r="B38" s="1145"/>
      <c r="C38" s="1145"/>
      <c r="D38" s="1145"/>
      <c r="E38" s="1145"/>
      <c r="F38" s="1145"/>
      <c r="G38" s="1145"/>
      <c r="H38" s="1145"/>
      <c r="I38" s="1145"/>
      <c r="J38" s="1145"/>
      <c r="K38" s="1145"/>
    </row>
    <row r="39" spans="1:12">
      <c r="A39" s="1146"/>
      <c r="B39" s="1147"/>
      <c r="C39" s="1147"/>
      <c r="D39" s="1147"/>
      <c r="E39" s="1147"/>
      <c r="F39" s="1147"/>
      <c r="G39" s="1147"/>
      <c r="H39" s="1147"/>
      <c r="I39" s="1147"/>
      <c r="J39" s="1147"/>
      <c r="K39" s="1147"/>
    </row>
  </sheetData>
  <mergeCells count="21">
    <mergeCell ref="A1:K1"/>
    <mergeCell ref="A2:K2"/>
    <mergeCell ref="A3:A5"/>
    <mergeCell ref="B3:C4"/>
    <mergeCell ref="D3:G3"/>
    <mergeCell ref="H3:I4"/>
    <mergeCell ref="J3:K4"/>
    <mergeCell ref="D4:E4"/>
    <mergeCell ref="F4:G4"/>
    <mergeCell ref="A27:A29"/>
    <mergeCell ref="B27:C28"/>
    <mergeCell ref="D27:G27"/>
    <mergeCell ref="H27:I28"/>
    <mergeCell ref="J27:K28"/>
    <mergeCell ref="D28:E28"/>
    <mergeCell ref="F28:G28"/>
    <mergeCell ref="A31:K31"/>
    <mergeCell ref="A32:K32"/>
    <mergeCell ref="A33:K33"/>
    <mergeCell ref="A34:K34"/>
    <mergeCell ref="A30:L30"/>
  </mergeCells>
  <hyperlinks>
    <hyperlink ref="A37" r:id="rId1"/>
    <hyperlink ref="A38" r:id="rId2"/>
    <hyperlink ref="B5" r:id="rId3"/>
    <hyperlink ref="D5" r:id="rId4"/>
    <hyperlink ref="F5" r:id="rId5"/>
    <hyperlink ref="H5" r:id="rId6"/>
    <hyperlink ref="J5" r:id="rId7"/>
    <hyperlink ref="C29" r:id="rId8"/>
    <hyperlink ref="I29" r:id="rId9"/>
    <hyperlink ref="B29" r:id="rId10"/>
    <hyperlink ref="K29" r:id="rId11"/>
    <hyperlink ref="D29" r:id="rId12"/>
    <hyperlink ref="J29" r:id="rId13"/>
    <hyperlink ref="H29" r:id="rId14"/>
    <hyperlink ref="G29" r:id="rId15"/>
    <hyperlink ref="F29" r:id="rId16"/>
    <hyperlink ref="E29" r:id="rId17"/>
    <hyperlink ref="C5" r:id="rId18"/>
    <hyperlink ref="E5" r:id="rId19"/>
    <hyperlink ref="G5" r:id="rId20"/>
    <hyperlink ref="I5" r:id="rId21"/>
    <hyperlink ref="K5" r:id="rId22"/>
  </hyperlinks>
  <printOptions horizontalCentered="1"/>
  <pageMargins left="0.39370078740157483" right="0.39370078740157483" top="0.39370078740157483" bottom="0.39370078740157483" header="0" footer="0"/>
  <pageSetup orientation="portrait" verticalDpi="0" r:id="rId23"/>
</worksheet>
</file>

<file path=xl/worksheets/sheet73.xml><?xml version="1.0" encoding="utf-8"?>
<worksheet xmlns="http://schemas.openxmlformats.org/spreadsheetml/2006/main" xmlns:r="http://schemas.openxmlformats.org/officeDocument/2006/relationships">
  <sheetPr>
    <pageSetUpPr fitToPage="1"/>
  </sheetPr>
  <dimension ref="A1:U45"/>
  <sheetViews>
    <sheetView showGridLines="0" topLeftCell="A31" workbookViewId="0">
      <selection sqref="A1:N1"/>
    </sheetView>
  </sheetViews>
  <sheetFormatPr defaultColWidth="9.140625" defaultRowHeight="12.75"/>
  <cols>
    <col min="1" max="1" width="21.42578125" style="1110" customWidth="1"/>
    <col min="2" max="9" width="7.7109375" style="1110" customWidth="1"/>
    <col min="10" max="16384" width="9.140625" style="1110"/>
  </cols>
  <sheetData>
    <row r="1" spans="1:21" s="1142" customFormat="1" ht="43.5" customHeight="1">
      <c r="A1" s="1817" t="s">
        <v>2299</v>
      </c>
      <c r="B1" s="1817"/>
      <c r="C1" s="1817"/>
      <c r="D1" s="1817"/>
      <c r="E1" s="1817"/>
      <c r="F1" s="1817"/>
      <c r="G1" s="1817"/>
      <c r="H1" s="1817"/>
      <c r="I1" s="1817"/>
    </row>
    <row r="2" spans="1:21" s="1142" customFormat="1" ht="37.5" customHeight="1">
      <c r="A2" s="1817" t="s">
        <v>2300</v>
      </c>
      <c r="B2" s="1817"/>
      <c r="C2" s="1817"/>
      <c r="D2" s="1817"/>
      <c r="E2" s="1817"/>
      <c r="F2" s="1817"/>
      <c r="G2" s="1817"/>
      <c r="H2" s="1817"/>
      <c r="I2" s="1696"/>
      <c r="J2" s="1161"/>
    </row>
    <row r="3" spans="1:21" s="1150" customFormat="1" ht="16.899999999999999" customHeight="1">
      <c r="A3" s="1523"/>
      <c r="B3" s="1788" t="s">
        <v>2301</v>
      </c>
      <c r="C3" s="1866"/>
      <c r="D3" s="1769" t="s">
        <v>2295</v>
      </c>
      <c r="E3" s="1770"/>
      <c r="F3" s="1770"/>
      <c r="G3" s="1770"/>
      <c r="H3" s="1788" t="s">
        <v>2294</v>
      </c>
      <c r="I3" s="1873"/>
      <c r="J3" s="1162"/>
    </row>
    <row r="4" spans="1:21" s="1118" customFormat="1" ht="29.25" customHeight="1">
      <c r="A4" s="1768"/>
      <c r="B4" s="1789"/>
      <c r="C4" s="1867"/>
      <c r="D4" s="1769" t="s">
        <v>15</v>
      </c>
      <c r="E4" s="1770"/>
      <c r="F4" s="1769" t="s">
        <v>2292</v>
      </c>
      <c r="G4" s="1770"/>
      <c r="H4" s="1789"/>
      <c r="I4" s="1874"/>
      <c r="J4" s="1163"/>
    </row>
    <row r="5" spans="1:21" s="1118" customFormat="1" ht="28.9" customHeight="1">
      <c r="A5" s="1524"/>
      <c r="B5" s="1164" t="s">
        <v>374</v>
      </c>
      <c r="C5" s="1164" t="s">
        <v>2302</v>
      </c>
      <c r="D5" s="1164" t="s">
        <v>374</v>
      </c>
      <c r="E5" s="1164" t="s">
        <v>2302</v>
      </c>
      <c r="F5" s="1164" t="s">
        <v>374</v>
      </c>
      <c r="G5" s="1164" t="s">
        <v>2302</v>
      </c>
      <c r="H5" s="1164" t="s">
        <v>374</v>
      </c>
      <c r="I5" s="1165" t="s">
        <v>2302</v>
      </c>
      <c r="J5" s="1163"/>
      <c r="K5" s="1166"/>
      <c r="L5" s="1167" t="s">
        <v>128</v>
      </c>
      <c r="M5" s="1167" t="s">
        <v>127</v>
      </c>
    </row>
    <row r="6" spans="1:21" s="1151" customFormat="1" ht="12.75" customHeight="1">
      <c r="A6" s="1168" t="s">
        <v>75</v>
      </c>
      <c r="B6" s="1169">
        <v>19912</v>
      </c>
      <c r="C6" s="1170">
        <v>3408487</v>
      </c>
      <c r="D6" s="1169">
        <v>16065</v>
      </c>
      <c r="E6" s="1170">
        <v>3232234</v>
      </c>
      <c r="F6" s="1169">
        <v>9499</v>
      </c>
      <c r="G6" s="1170">
        <v>1922175</v>
      </c>
      <c r="H6" s="1169">
        <v>3221</v>
      </c>
      <c r="I6" s="1170">
        <v>57686</v>
      </c>
      <c r="K6" s="1103">
        <v>1</v>
      </c>
      <c r="L6" s="1104" t="s">
        <v>126</v>
      </c>
      <c r="M6" s="1103" t="s">
        <v>123</v>
      </c>
      <c r="N6" s="1171"/>
      <c r="O6" s="1171"/>
      <c r="P6" s="1171"/>
      <c r="Q6" s="1171"/>
      <c r="R6" s="1171"/>
      <c r="S6" s="1171"/>
      <c r="T6" s="1171"/>
      <c r="U6" s="1171"/>
    </row>
    <row r="7" spans="1:21" s="1151" customFormat="1" ht="12.75" customHeight="1">
      <c r="A7" s="1168" t="s">
        <v>73</v>
      </c>
      <c r="B7" s="1169">
        <v>19107</v>
      </c>
      <c r="C7" s="1170">
        <v>3323789</v>
      </c>
      <c r="D7" s="1169">
        <v>15505</v>
      </c>
      <c r="E7" s="1170">
        <v>3152421</v>
      </c>
      <c r="F7" s="1169">
        <v>9310</v>
      </c>
      <c r="G7" s="1170">
        <v>1893380</v>
      </c>
      <c r="H7" s="1169">
        <v>3000</v>
      </c>
      <c r="I7" s="1170">
        <v>55007</v>
      </c>
      <c r="K7" s="1130">
        <v>2</v>
      </c>
      <c r="L7" s="1100" t="s">
        <v>125</v>
      </c>
      <c r="M7" s="1103" t="s">
        <v>123</v>
      </c>
      <c r="N7" s="1171"/>
      <c r="O7" s="1171"/>
      <c r="P7" s="1171"/>
      <c r="Q7" s="1171"/>
      <c r="R7" s="1171"/>
      <c r="S7" s="1171"/>
      <c r="T7" s="1171"/>
      <c r="U7" s="1171"/>
    </row>
    <row r="8" spans="1:21" s="1151" customFormat="1" ht="12.75" customHeight="1">
      <c r="A8" s="1168" t="s">
        <v>71</v>
      </c>
      <c r="B8" s="1169">
        <v>4154</v>
      </c>
      <c r="C8" s="1170">
        <v>362810</v>
      </c>
      <c r="D8" s="1169">
        <v>3314</v>
      </c>
      <c r="E8" s="1170">
        <v>350993</v>
      </c>
      <c r="F8" s="1169">
        <v>1752</v>
      </c>
      <c r="G8" s="1170">
        <v>189236</v>
      </c>
      <c r="H8" s="1169">
        <v>805</v>
      </c>
      <c r="I8" s="1170">
        <v>8578</v>
      </c>
      <c r="K8" s="1103">
        <v>3</v>
      </c>
      <c r="L8" s="1100" t="s">
        <v>1300</v>
      </c>
      <c r="M8" s="1099" t="s">
        <v>123</v>
      </c>
      <c r="N8" s="1171"/>
      <c r="O8" s="1171"/>
      <c r="P8" s="1171"/>
      <c r="Q8" s="1171"/>
      <c r="R8" s="1171"/>
      <c r="S8" s="1171"/>
      <c r="T8" s="1171"/>
      <c r="U8" s="1171"/>
    </row>
    <row r="9" spans="1:21" s="1151" customFormat="1" ht="12.75" customHeight="1">
      <c r="A9" s="1172" t="s">
        <v>69</v>
      </c>
      <c r="B9" s="1173">
        <v>581</v>
      </c>
      <c r="C9" s="1174">
        <v>37627</v>
      </c>
      <c r="D9" s="1173">
        <v>395</v>
      </c>
      <c r="E9" s="1174">
        <v>35372</v>
      </c>
      <c r="F9" s="1173">
        <v>179</v>
      </c>
      <c r="G9" s="1174">
        <v>15305</v>
      </c>
      <c r="H9" s="1173">
        <v>180</v>
      </c>
      <c r="I9" s="1174">
        <v>1875</v>
      </c>
      <c r="K9" s="1130">
        <v>4</v>
      </c>
      <c r="L9" s="1100">
        <v>1110000</v>
      </c>
      <c r="M9" s="1099" t="s">
        <v>123</v>
      </c>
      <c r="N9" s="1171"/>
      <c r="O9" s="1171"/>
      <c r="P9" s="1171"/>
      <c r="Q9" s="1171"/>
      <c r="R9" s="1171"/>
      <c r="S9" s="1171"/>
      <c r="T9" s="1171"/>
      <c r="U9" s="1171"/>
    </row>
    <row r="10" spans="1:21" s="1151" customFormat="1" ht="12.75" customHeight="1">
      <c r="A10" s="1172" t="s">
        <v>67</v>
      </c>
      <c r="B10" s="1173">
        <v>445</v>
      </c>
      <c r="C10" s="1174">
        <v>37918</v>
      </c>
      <c r="D10" s="1173">
        <v>389</v>
      </c>
      <c r="E10" s="1174">
        <v>36132</v>
      </c>
      <c r="F10" s="1173">
        <v>232</v>
      </c>
      <c r="G10" s="1174">
        <v>20682</v>
      </c>
      <c r="H10" s="1173">
        <v>50</v>
      </c>
      <c r="I10" s="1174">
        <v>1153</v>
      </c>
      <c r="K10" s="1125">
        <v>15</v>
      </c>
      <c r="L10" s="1100" t="s">
        <v>1321</v>
      </c>
      <c r="M10" s="1099" t="s">
        <v>123</v>
      </c>
      <c r="N10" s="1171"/>
      <c r="O10" s="1171"/>
      <c r="P10" s="1171"/>
      <c r="Q10" s="1171"/>
      <c r="R10" s="1171"/>
      <c r="S10" s="1171"/>
      <c r="T10" s="1171"/>
      <c r="U10" s="1171"/>
    </row>
    <row r="11" spans="1:21" s="1151" customFormat="1" ht="12.75" customHeight="1">
      <c r="A11" s="1172" t="s">
        <v>65</v>
      </c>
      <c r="B11" s="1173">
        <v>321</v>
      </c>
      <c r="C11" s="1174">
        <v>21383</v>
      </c>
      <c r="D11" s="1173">
        <v>258</v>
      </c>
      <c r="E11" s="1174">
        <v>20142</v>
      </c>
      <c r="F11" s="1173">
        <v>100</v>
      </c>
      <c r="G11" s="1174">
        <v>8003</v>
      </c>
      <c r="H11" s="1173">
        <v>59</v>
      </c>
      <c r="I11" s="1174">
        <v>737</v>
      </c>
      <c r="K11" s="1125">
        <v>22</v>
      </c>
      <c r="L11" s="1100" t="s">
        <v>1340</v>
      </c>
      <c r="M11" s="1099" t="s">
        <v>123</v>
      </c>
      <c r="N11" s="1171"/>
      <c r="O11" s="1171"/>
      <c r="P11" s="1171"/>
      <c r="Q11" s="1171"/>
      <c r="R11" s="1171"/>
      <c r="S11" s="1171"/>
      <c r="T11" s="1171"/>
      <c r="U11" s="1171"/>
    </row>
    <row r="12" spans="1:21" s="1151" customFormat="1" ht="12.75" customHeight="1">
      <c r="A12" s="1172" t="s">
        <v>581</v>
      </c>
      <c r="B12" s="1173">
        <v>1702</v>
      </c>
      <c r="C12" s="1174">
        <v>219000</v>
      </c>
      <c r="D12" s="1173">
        <v>1643</v>
      </c>
      <c r="E12" s="1174">
        <v>218189</v>
      </c>
      <c r="F12" s="1173">
        <v>1070</v>
      </c>
      <c r="G12" s="1174">
        <v>133258</v>
      </c>
      <c r="H12" s="1173">
        <v>57</v>
      </c>
      <c r="I12" s="1174">
        <v>665</v>
      </c>
      <c r="K12" s="1125">
        <v>31</v>
      </c>
      <c r="L12" s="1100" t="s">
        <v>1364</v>
      </c>
      <c r="M12" s="1099" t="s">
        <v>123</v>
      </c>
      <c r="N12" s="1171"/>
      <c r="O12" s="1171"/>
      <c r="P12" s="1171"/>
      <c r="Q12" s="1171"/>
      <c r="R12" s="1171"/>
      <c r="S12" s="1171"/>
      <c r="T12" s="1171"/>
      <c r="U12" s="1171"/>
    </row>
    <row r="13" spans="1:21" s="1151" customFormat="1" ht="12.75" customHeight="1">
      <c r="A13" s="1172" t="s">
        <v>61</v>
      </c>
      <c r="B13" s="1173">
        <v>241</v>
      </c>
      <c r="C13" s="1174">
        <v>7795</v>
      </c>
      <c r="D13" s="1173">
        <v>120</v>
      </c>
      <c r="E13" s="1174">
        <v>7192</v>
      </c>
      <c r="F13" s="1173">
        <v>27</v>
      </c>
      <c r="G13" s="1174">
        <v>1882</v>
      </c>
      <c r="H13" s="1173">
        <v>118</v>
      </c>
      <c r="I13" s="1174">
        <v>474</v>
      </c>
      <c r="K13" s="1125">
        <v>49</v>
      </c>
      <c r="L13" s="1100" t="s">
        <v>1405</v>
      </c>
      <c r="M13" s="1099" t="s">
        <v>123</v>
      </c>
      <c r="N13" s="1171"/>
      <c r="O13" s="1171"/>
      <c r="P13" s="1171"/>
      <c r="Q13" s="1171"/>
      <c r="R13" s="1171"/>
      <c r="S13" s="1171"/>
      <c r="T13" s="1171"/>
      <c r="U13" s="1171"/>
    </row>
    <row r="14" spans="1:21" s="1151" customFormat="1" ht="12.75" customHeight="1">
      <c r="A14" s="1172" t="s">
        <v>59</v>
      </c>
      <c r="B14" s="1173">
        <v>314</v>
      </c>
      <c r="C14" s="1174">
        <v>21976</v>
      </c>
      <c r="D14" s="1173">
        <v>227</v>
      </c>
      <c r="E14" s="1174">
        <v>20751</v>
      </c>
      <c r="F14" s="1173">
        <v>71</v>
      </c>
      <c r="G14" s="1174">
        <v>5248</v>
      </c>
      <c r="H14" s="1173">
        <v>83</v>
      </c>
      <c r="I14" s="1174">
        <v>739</v>
      </c>
      <c r="K14" s="1125">
        <v>56</v>
      </c>
      <c r="L14" s="1100" t="s">
        <v>1418</v>
      </c>
      <c r="M14" s="1099" t="s">
        <v>123</v>
      </c>
      <c r="N14" s="1171"/>
      <c r="O14" s="1171"/>
      <c r="P14" s="1171"/>
      <c r="Q14" s="1171"/>
      <c r="R14" s="1171"/>
      <c r="S14" s="1171"/>
      <c r="T14" s="1171"/>
      <c r="U14" s="1171"/>
    </row>
    <row r="15" spans="1:21" s="1151" customFormat="1" ht="12.75" customHeight="1">
      <c r="A15" s="1172" t="s">
        <v>57</v>
      </c>
      <c r="B15" s="1173">
        <v>378</v>
      </c>
      <c r="C15" s="1174">
        <v>11344</v>
      </c>
      <c r="D15" s="1173">
        <v>190</v>
      </c>
      <c r="E15" s="1174">
        <v>9253</v>
      </c>
      <c r="F15" s="1173">
        <v>43</v>
      </c>
      <c r="G15" s="1174">
        <v>3167</v>
      </c>
      <c r="H15" s="1173">
        <v>178</v>
      </c>
      <c r="I15" s="1174">
        <v>1132</v>
      </c>
      <c r="K15" s="1125">
        <v>68</v>
      </c>
      <c r="L15" s="1100" t="s">
        <v>1443</v>
      </c>
      <c r="M15" s="1099" t="s">
        <v>123</v>
      </c>
      <c r="N15" s="1171"/>
      <c r="O15" s="1171"/>
      <c r="P15" s="1171"/>
      <c r="Q15" s="1171"/>
      <c r="R15" s="1171"/>
      <c r="S15" s="1171"/>
      <c r="T15" s="1171"/>
      <c r="U15" s="1171"/>
    </row>
    <row r="16" spans="1:21" s="1151" customFormat="1" ht="12.75" customHeight="1">
      <c r="A16" s="1172" t="s">
        <v>55</v>
      </c>
      <c r="B16" s="1173">
        <v>172</v>
      </c>
      <c r="C16" s="1174">
        <v>5766</v>
      </c>
      <c r="D16" s="1173">
        <v>92</v>
      </c>
      <c r="E16" s="1174">
        <v>3962</v>
      </c>
      <c r="F16" s="1173">
        <v>30</v>
      </c>
      <c r="G16" s="1174">
        <v>1691</v>
      </c>
      <c r="H16" s="1173">
        <v>80</v>
      </c>
      <c r="I16" s="1174">
        <v>1804</v>
      </c>
      <c r="K16" s="1125">
        <v>88</v>
      </c>
      <c r="L16" s="1100" t="s">
        <v>1486</v>
      </c>
      <c r="M16" s="1099" t="s">
        <v>123</v>
      </c>
      <c r="N16" s="1171"/>
      <c r="O16" s="1171"/>
      <c r="P16" s="1171"/>
      <c r="Q16" s="1171"/>
      <c r="R16" s="1171"/>
      <c r="S16" s="1171"/>
      <c r="T16" s="1171"/>
      <c r="U16" s="1171"/>
    </row>
    <row r="17" spans="1:21" s="1151" customFormat="1" ht="12.75" customHeight="1">
      <c r="A17" s="1175" t="s">
        <v>53</v>
      </c>
      <c r="B17" s="1169">
        <v>4297</v>
      </c>
      <c r="C17" s="1170">
        <v>290497</v>
      </c>
      <c r="D17" s="1169">
        <v>2662</v>
      </c>
      <c r="E17" s="1170">
        <v>251161</v>
      </c>
      <c r="F17" s="1169">
        <v>1049</v>
      </c>
      <c r="G17" s="1170">
        <v>114499</v>
      </c>
      <c r="H17" s="1169">
        <v>1430</v>
      </c>
      <c r="I17" s="1170">
        <v>14946</v>
      </c>
      <c r="K17" s="1125">
        <v>98</v>
      </c>
      <c r="L17" s="1100" t="s">
        <v>1514</v>
      </c>
      <c r="M17" s="1099" t="s">
        <v>123</v>
      </c>
      <c r="N17" s="1171"/>
      <c r="O17" s="1171"/>
      <c r="P17" s="1171"/>
      <c r="Q17" s="1171"/>
      <c r="R17" s="1171"/>
      <c r="S17" s="1171"/>
      <c r="T17" s="1171"/>
      <c r="U17" s="1171"/>
    </row>
    <row r="18" spans="1:21" s="1151" customFormat="1" ht="12.75" customHeight="1">
      <c r="A18" s="1172" t="s">
        <v>51</v>
      </c>
      <c r="B18" s="1173">
        <v>1075</v>
      </c>
      <c r="C18" s="1174">
        <v>145758</v>
      </c>
      <c r="D18" s="1173">
        <v>884</v>
      </c>
      <c r="E18" s="1174">
        <v>128473</v>
      </c>
      <c r="F18" s="1173">
        <v>436</v>
      </c>
      <c r="G18" s="1174">
        <v>64413</v>
      </c>
      <c r="H18" s="1173">
        <v>125</v>
      </c>
      <c r="I18" s="1174">
        <v>5289</v>
      </c>
      <c r="K18" s="1125">
        <v>99</v>
      </c>
      <c r="L18" s="1100" t="s">
        <v>1515</v>
      </c>
      <c r="M18" s="1099" t="s">
        <v>123</v>
      </c>
      <c r="N18" s="1171"/>
      <c r="O18" s="1171"/>
      <c r="P18" s="1171"/>
      <c r="Q18" s="1171"/>
      <c r="R18" s="1171"/>
      <c r="S18" s="1171"/>
      <c r="T18" s="1171"/>
      <c r="U18" s="1171"/>
    </row>
    <row r="19" spans="1:21" s="1151" customFormat="1" ht="12.75" customHeight="1">
      <c r="A19" s="1172" t="s">
        <v>49</v>
      </c>
      <c r="B19" s="1173">
        <v>391</v>
      </c>
      <c r="C19" s="1174">
        <v>27256</v>
      </c>
      <c r="D19" s="1173">
        <v>286</v>
      </c>
      <c r="E19" s="1174">
        <v>25813</v>
      </c>
      <c r="F19" s="1173">
        <v>154</v>
      </c>
      <c r="G19" s="1174">
        <v>13953</v>
      </c>
      <c r="H19" s="1173">
        <v>99</v>
      </c>
      <c r="I19" s="1174">
        <v>1060</v>
      </c>
      <c r="K19" s="1125">
        <v>112</v>
      </c>
      <c r="L19" s="1100" t="s">
        <v>1540</v>
      </c>
      <c r="M19" s="1099" t="s">
        <v>123</v>
      </c>
      <c r="N19" s="1171"/>
      <c r="O19" s="1171"/>
      <c r="P19" s="1171"/>
      <c r="Q19" s="1171"/>
      <c r="R19" s="1171"/>
      <c r="S19" s="1171"/>
      <c r="T19" s="1171"/>
      <c r="U19" s="1171"/>
    </row>
    <row r="20" spans="1:21" s="1151" customFormat="1" ht="12.75" customHeight="1">
      <c r="A20" s="1172" t="s">
        <v>47</v>
      </c>
      <c r="B20" s="1173">
        <v>890</v>
      </c>
      <c r="C20" s="1174">
        <v>42611</v>
      </c>
      <c r="D20" s="1173">
        <v>501</v>
      </c>
      <c r="E20" s="1174">
        <v>38616</v>
      </c>
      <c r="F20" s="1173">
        <v>187</v>
      </c>
      <c r="G20" s="1174">
        <v>15300</v>
      </c>
      <c r="H20" s="1173">
        <v>368</v>
      </c>
      <c r="I20" s="1174">
        <v>1727</v>
      </c>
      <c r="K20" s="1125">
        <v>124</v>
      </c>
      <c r="L20" s="1100" t="s">
        <v>1574</v>
      </c>
      <c r="M20" s="1099" t="s">
        <v>123</v>
      </c>
      <c r="N20" s="1171"/>
      <c r="O20" s="1171"/>
      <c r="P20" s="1171"/>
      <c r="Q20" s="1171"/>
      <c r="R20" s="1171"/>
      <c r="S20" s="1171"/>
      <c r="T20" s="1171"/>
      <c r="U20" s="1171"/>
    </row>
    <row r="21" spans="1:21" s="1151" customFormat="1" ht="12.75" customHeight="1">
      <c r="A21" s="1172" t="s">
        <v>45</v>
      </c>
      <c r="B21" s="1173">
        <v>457</v>
      </c>
      <c r="C21" s="1174">
        <v>21491</v>
      </c>
      <c r="D21" s="1173">
        <v>250</v>
      </c>
      <c r="E21" s="1174">
        <v>18838</v>
      </c>
      <c r="F21" s="1173">
        <v>88</v>
      </c>
      <c r="G21" s="1174">
        <v>7732</v>
      </c>
      <c r="H21" s="1173">
        <v>190</v>
      </c>
      <c r="I21" s="1174">
        <v>1687</v>
      </c>
      <c r="K21" s="1125">
        <v>144</v>
      </c>
      <c r="L21" s="1100" t="s">
        <v>1631</v>
      </c>
      <c r="M21" s="1099" t="s">
        <v>123</v>
      </c>
      <c r="N21" s="1171"/>
      <c r="O21" s="1171"/>
      <c r="P21" s="1171"/>
      <c r="Q21" s="1171"/>
      <c r="R21" s="1171"/>
      <c r="S21" s="1171"/>
      <c r="T21" s="1171"/>
      <c r="U21" s="1171"/>
    </row>
    <row r="22" spans="1:21" s="1151" customFormat="1" ht="12.75" customHeight="1">
      <c r="A22" s="1172" t="s">
        <v>43</v>
      </c>
      <c r="B22" s="1173">
        <v>460</v>
      </c>
      <c r="C22" s="1174">
        <v>17508</v>
      </c>
      <c r="D22" s="1173">
        <v>250</v>
      </c>
      <c r="E22" s="1174">
        <v>15609</v>
      </c>
      <c r="F22" s="1173">
        <v>85</v>
      </c>
      <c r="G22" s="1174">
        <v>6484</v>
      </c>
      <c r="H22" s="1173">
        <v>199</v>
      </c>
      <c r="I22" s="1174">
        <v>1016</v>
      </c>
      <c r="K22" s="1125">
        <v>155</v>
      </c>
      <c r="L22" s="1100" t="s">
        <v>1652</v>
      </c>
      <c r="M22" s="1099" t="s">
        <v>123</v>
      </c>
      <c r="N22" s="1171"/>
      <c r="O22" s="1171"/>
      <c r="P22" s="1171"/>
      <c r="Q22" s="1171"/>
      <c r="R22" s="1171"/>
      <c r="S22" s="1171"/>
      <c r="T22" s="1171"/>
      <c r="U22" s="1171"/>
    </row>
    <row r="23" spans="1:21" s="1151" customFormat="1" ht="12.75" customHeight="1">
      <c r="A23" s="1172" t="s">
        <v>41</v>
      </c>
      <c r="B23" s="1173">
        <v>233</v>
      </c>
      <c r="C23" s="1174">
        <v>5576</v>
      </c>
      <c r="D23" s="1173">
        <v>101</v>
      </c>
      <c r="E23" s="1174">
        <v>3551</v>
      </c>
      <c r="F23" s="1173">
        <v>11</v>
      </c>
      <c r="G23" s="1174">
        <v>776</v>
      </c>
      <c r="H23" s="1173">
        <v>125</v>
      </c>
      <c r="I23" s="1174">
        <v>1242</v>
      </c>
      <c r="K23" s="1125">
        <v>170</v>
      </c>
      <c r="L23" s="1100" t="s">
        <v>1682</v>
      </c>
      <c r="M23" s="1099" t="s">
        <v>123</v>
      </c>
      <c r="N23" s="1171"/>
      <c r="O23" s="1171"/>
      <c r="P23" s="1171"/>
      <c r="Q23" s="1171"/>
      <c r="R23" s="1171"/>
      <c r="S23" s="1171"/>
      <c r="T23" s="1171"/>
      <c r="U23" s="1171"/>
    </row>
    <row r="24" spans="1:21" s="1151" customFormat="1" ht="12.75" customHeight="1">
      <c r="A24" s="1172" t="s">
        <v>39</v>
      </c>
      <c r="B24" s="1173">
        <v>393</v>
      </c>
      <c r="C24" s="1174">
        <v>20061</v>
      </c>
      <c r="D24" s="1173">
        <v>206</v>
      </c>
      <c r="E24" s="1174">
        <v>13223</v>
      </c>
      <c r="F24" s="1173">
        <v>57</v>
      </c>
      <c r="G24" s="1174">
        <v>4237</v>
      </c>
      <c r="H24" s="1173">
        <v>125</v>
      </c>
      <c r="I24" s="1174">
        <v>1113</v>
      </c>
      <c r="K24" s="1125">
        <v>177</v>
      </c>
      <c r="L24" s="1100" t="s">
        <v>1701</v>
      </c>
      <c r="M24" s="1099" t="s">
        <v>123</v>
      </c>
      <c r="N24" s="1171"/>
      <c r="O24" s="1171"/>
      <c r="P24" s="1171"/>
      <c r="Q24" s="1171"/>
      <c r="R24" s="1171"/>
      <c r="S24" s="1171"/>
      <c r="T24" s="1171"/>
      <c r="U24" s="1171"/>
    </row>
    <row r="25" spans="1:21" s="1151" customFormat="1" ht="12.75" customHeight="1">
      <c r="A25" s="1172" t="s">
        <v>37</v>
      </c>
      <c r="B25" s="1173">
        <v>398</v>
      </c>
      <c r="C25" s="1174">
        <v>10237</v>
      </c>
      <c r="D25" s="1173">
        <v>184</v>
      </c>
      <c r="E25" s="1174">
        <v>7039</v>
      </c>
      <c r="F25" s="1173">
        <v>31</v>
      </c>
      <c r="G25" s="1174">
        <v>1604</v>
      </c>
      <c r="H25" s="1173">
        <v>199</v>
      </c>
      <c r="I25" s="1174">
        <v>1813</v>
      </c>
      <c r="K25" s="1125">
        <v>191</v>
      </c>
      <c r="L25" s="1100" t="s">
        <v>1730</v>
      </c>
      <c r="M25" s="1099" t="s">
        <v>123</v>
      </c>
      <c r="N25" s="1171"/>
      <c r="O25" s="1171"/>
      <c r="P25" s="1171"/>
      <c r="Q25" s="1171"/>
      <c r="R25" s="1171"/>
      <c r="S25" s="1171"/>
      <c r="T25" s="1171"/>
      <c r="U25" s="1171"/>
    </row>
    <row r="26" spans="1:21" s="1151" customFormat="1" ht="12.75" customHeight="1">
      <c r="A26" s="1168" t="s">
        <v>35</v>
      </c>
      <c r="B26" s="1169">
        <v>4178</v>
      </c>
      <c r="C26" s="1170">
        <v>1347463</v>
      </c>
      <c r="D26" s="1169">
        <v>4047</v>
      </c>
      <c r="E26" s="1170">
        <v>1333619</v>
      </c>
      <c r="F26" s="1169">
        <v>3289</v>
      </c>
      <c r="G26" s="1170">
        <v>1007062</v>
      </c>
      <c r="H26" s="1169">
        <v>116</v>
      </c>
      <c r="I26" s="1170">
        <v>9405</v>
      </c>
      <c r="K26" s="1125">
        <v>207</v>
      </c>
      <c r="L26" s="1100" t="s">
        <v>124</v>
      </c>
      <c r="M26" s="1099" t="s">
        <v>123</v>
      </c>
      <c r="N26" s="1171"/>
      <c r="O26" s="1171"/>
      <c r="P26" s="1171"/>
      <c r="Q26" s="1171"/>
      <c r="R26" s="1171"/>
      <c r="S26" s="1171"/>
      <c r="T26" s="1171"/>
      <c r="U26" s="1171"/>
    </row>
    <row r="27" spans="1:21" s="1151" customFormat="1" ht="12.75" customHeight="1">
      <c r="A27" s="1168" t="s">
        <v>33</v>
      </c>
      <c r="B27" s="1169">
        <v>778</v>
      </c>
      <c r="C27" s="1170">
        <v>98553</v>
      </c>
      <c r="D27" s="1169">
        <v>450</v>
      </c>
      <c r="E27" s="1170">
        <v>62302</v>
      </c>
      <c r="F27" s="1169">
        <v>126</v>
      </c>
      <c r="G27" s="1170">
        <v>20998</v>
      </c>
      <c r="H27" s="1169">
        <v>172</v>
      </c>
      <c r="I27" s="1170">
        <v>6582</v>
      </c>
      <c r="K27" s="1125">
        <v>226</v>
      </c>
      <c r="L27" s="1100" t="s">
        <v>1776</v>
      </c>
      <c r="M27" s="1099" t="s">
        <v>123</v>
      </c>
      <c r="N27" s="1171"/>
      <c r="O27" s="1171"/>
      <c r="P27" s="1171"/>
      <c r="Q27" s="1171"/>
      <c r="R27" s="1171"/>
      <c r="S27" s="1171"/>
      <c r="T27" s="1171"/>
      <c r="U27" s="1171"/>
    </row>
    <row r="28" spans="1:21" s="1151" customFormat="1" ht="12.75" customHeight="1">
      <c r="A28" s="1172" t="s">
        <v>31</v>
      </c>
      <c r="B28" s="1173">
        <v>263</v>
      </c>
      <c r="C28" s="1174">
        <v>61284</v>
      </c>
      <c r="D28" s="1173">
        <v>153</v>
      </c>
      <c r="E28" s="1174">
        <v>41910</v>
      </c>
      <c r="F28" s="1173">
        <v>49</v>
      </c>
      <c r="G28" s="1174">
        <v>14784</v>
      </c>
      <c r="H28" s="1173">
        <v>31</v>
      </c>
      <c r="I28" s="1174">
        <v>3251</v>
      </c>
      <c r="K28" s="1125">
        <v>227</v>
      </c>
      <c r="L28" s="1104" t="s">
        <v>1777</v>
      </c>
      <c r="M28" s="1099" t="s">
        <v>123</v>
      </c>
      <c r="N28" s="1171"/>
      <c r="O28" s="1171"/>
      <c r="P28" s="1171"/>
      <c r="Q28" s="1171"/>
      <c r="R28" s="1171"/>
      <c r="S28" s="1171"/>
      <c r="T28" s="1171"/>
      <c r="U28" s="1171"/>
    </row>
    <row r="29" spans="1:21" s="1151" customFormat="1" ht="12.75" customHeight="1">
      <c r="A29" s="1172" t="s">
        <v>29</v>
      </c>
      <c r="B29" s="1173">
        <v>100</v>
      </c>
      <c r="C29" s="1174">
        <v>5910</v>
      </c>
      <c r="D29" s="1173">
        <v>60</v>
      </c>
      <c r="E29" s="1174">
        <v>3049</v>
      </c>
      <c r="F29" s="1173">
        <v>9</v>
      </c>
      <c r="G29" s="1174">
        <v>600</v>
      </c>
      <c r="H29" s="1173">
        <v>24</v>
      </c>
      <c r="I29" s="1174">
        <v>354</v>
      </c>
      <c r="K29" s="1125">
        <v>233</v>
      </c>
      <c r="L29" s="1100" t="s">
        <v>1789</v>
      </c>
      <c r="M29" s="1099" t="s">
        <v>123</v>
      </c>
      <c r="N29" s="1171"/>
      <c r="O29" s="1171"/>
      <c r="P29" s="1171"/>
      <c r="Q29" s="1171"/>
      <c r="R29" s="1171"/>
      <c r="S29" s="1171"/>
      <c r="T29" s="1171"/>
      <c r="U29" s="1171"/>
    </row>
    <row r="30" spans="1:21" s="1151" customFormat="1" ht="12.75" customHeight="1">
      <c r="A30" s="1172" t="s">
        <v>27</v>
      </c>
      <c r="B30" s="1173">
        <v>147</v>
      </c>
      <c r="C30" s="1174">
        <v>10176</v>
      </c>
      <c r="D30" s="1173">
        <v>97</v>
      </c>
      <c r="E30" s="1174">
        <v>7681</v>
      </c>
      <c r="F30" s="1173">
        <v>40</v>
      </c>
      <c r="G30" s="1174">
        <v>3763</v>
      </c>
      <c r="H30" s="1173">
        <v>38</v>
      </c>
      <c r="I30" s="1174">
        <v>766</v>
      </c>
      <c r="K30" s="1125">
        <v>247</v>
      </c>
      <c r="L30" s="1100" t="s">
        <v>1829</v>
      </c>
      <c r="M30" s="1099" t="s">
        <v>123</v>
      </c>
      <c r="N30" s="1171"/>
      <c r="O30" s="1171"/>
      <c r="P30" s="1171"/>
      <c r="Q30" s="1171"/>
      <c r="R30" s="1171"/>
      <c r="S30" s="1171"/>
      <c r="T30" s="1171"/>
      <c r="U30" s="1171"/>
    </row>
    <row r="31" spans="1:21" s="1151" customFormat="1" ht="12.75" customHeight="1">
      <c r="A31" s="1172" t="s">
        <v>25</v>
      </c>
      <c r="B31" s="1173">
        <v>149</v>
      </c>
      <c r="C31" s="1174">
        <v>7794</v>
      </c>
      <c r="D31" s="1173">
        <v>72</v>
      </c>
      <c r="E31" s="1174">
        <v>3586</v>
      </c>
      <c r="F31" s="1173">
        <v>11</v>
      </c>
      <c r="G31" s="1174">
        <v>888</v>
      </c>
      <c r="H31" s="1173">
        <v>49</v>
      </c>
      <c r="I31" s="1174">
        <v>463</v>
      </c>
      <c r="K31" s="1125">
        <v>259</v>
      </c>
      <c r="L31" s="1100">
        <v>1860000</v>
      </c>
      <c r="M31" s="1099" t="s">
        <v>123</v>
      </c>
      <c r="N31" s="1171"/>
      <c r="O31" s="1171"/>
      <c r="P31" s="1171"/>
      <c r="Q31" s="1171"/>
      <c r="R31" s="1171"/>
      <c r="S31" s="1171"/>
      <c r="T31" s="1171"/>
      <c r="U31" s="1171"/>
    </row>
    <row r="32" spans="1:21" s="1151" customFormat="1" ht="12.75" customHeight="1">
      <c r="A32" s="1172" t="s">
        <v>23</v>
      </c>
      <c r="B32" s="1173">
        <v>119</v>
      </c>
      <c r="C32" s="1174">
        <v>13389</v>
      </c>
      <c r="D32" s="1173">
        <v>68</v>
      </c>
      <c r="E32" s="1174">
        <v>6075</v>
      </c>
      <c r="F32" s="1173">
        <v>17</v>
      </c>
      <c r="G32" s="1174">
        <v>963</v>
      </c>
      <c r="H32" s="1173">
        <v>30</v>
      </c>
      <c r="I32" s="1174">
        <v>1748</v>
      </c>
      <c r="K32" s="1125">
        <v>275</v>
      </c>
      <c r="L32" s="1100">
        <v>1870000</v>
      </c>
      <c r="M32" s="1099" t="s">
        <v>123</v>
      </c>
      <c r="N32" s="1171"/>
      <c r="O32" s="1171"/>
      <c r="P32" s="1171"/>
      <c r="Q32" s="1171"/>
      <c r="R32" s="1171"/>
      <c r="S32" s="1171"/>
      <c r="T32" s="1171"/>
      <c r="U32" s="1171"/>
    </row>
    <row r="33" spans="1:21" s="1151" customFormat="1" ht="12.75" customHeight="1">
      <c r="A33" s="1168" t="s">
        <v>21</v>
      </c>
      <c r="B33" s="1169">
        <v>5700</v>
      </c>
      <c r="C33" s="1170">
        <v>1224466</v>
      </c>
      <c r="D33" s="1169">
        <v>5032</v>
      </c>
      <c r="E33" s="1170">
        <v>1154347</v>
      </c>
      <c r="F33" s="1169">
        <v>3094</v>
      </c>
      <c r="G33" s="1170">
        <v>561584</v>
      </c>
      <c r="H33" s="1169">
        <v>477</v>
      </c>
      <c r="I33" s="1170">
        <v>15497</v>
      </c>
      <c r="K33" s="1125">
        <v>290</v>
      </c>
      <c r="L33" s="1100" t="s">
        <v>1924</v>
      </c>
      <c r="M33" s="1099" t="s">
        <v>123</v>
      </c>
      <c r="N33" s="1171"/>
      <c r="O33" s="1171"/>
      <c r="P33" s="1171"/>
      <c r="Q33" s="1171"/>
      <c r="R33" s="1171"/>
      <c r="S33" s="1171"/>
      <c r="T33" s="1171"/>
      <c r="U33" s="1171"/>
    </row>
    <row r="34" spans="1:21" s="1151" customFormat="1" ht="12.75" customHeight="1">
      <c r="A34" s="1168" t="s">
        <v>19</v>
      </c>
      <c r="B34" s="1169">
        <v>322</v>
      </c>
      <c r="C34" s="1170">
        <v>22318</v>
      </c>
      <c r="D34" s="1169">
        <v>209</v>
      </c>
      <c r="E34" s="1170">
        <v>20634</v>
      </c>
      <c r="F34" s="1169">
        <v>22</v>
      </c>
      <c r="G34" s="1170">
        <v>2299</v>
      </c>
      <c r="H34" s="1169">
        <v>110</v>
      </c>
      <c r="I34" s="1170">
        <v>1148</v>
      </c>
      <c r="K34" s="1125">
        <v>307</v>
      </c>
      <c r="L34" s="1100">
        <v>2000000</v>
      </c>
      <c r="M34" s="1099" t="s">
        <v>123</v>
      </c>
      <c r="N34" s="1171"/>
      <c r="O34" s="1171"/>
      <c r="P34" s="1171"/>
      <c r="Q34" s="1171"/>
      <c r="R34" s="1171"/>
      <c r="S34" s="1171"/>
      <c r="T34" s="1171"/>
      <c r="U34" s="1171"/>
    </row>
    <row r="35" spans="1:21" s="1151" customFormat="1" ht="12.75" customHeight="1">
      <c r="A35" s="1175" t="s">
        <v>17</v>
      </c>
      <c r="B35" s="1169">
        <v>483</v>
      </c>
      <c r="C35" s="1170">
        <v>62381</v>
      </c>
      <c r="D35" s="1169">
        <v>351</v>
      </c>
      <c r="E35" s="1170">
        <v>59179</v>
      </c>
      <c r="F35" s="1169">
        <v>167</v>
      </c>
      <c r="G35" s="1170">
        <v>26496</v>
      </c>
      <c r="H35" s="1169">
        <v>111</v>
      </c>
      <c r="I35" s="1170">
        <v>1531</v>
      </c>
      <c r="K35" s="1125">
        <v>336</v>
      </c>
      <c r="L35" s="1100">
        <v>3000000</v>
      </c>
      <c r="M35" s="1099" t="s">
        <v>123</v>
      </c>
      <c r="N35" s="1171"/>
      <c r="O35" s="1171"/>
      <c r="P35" s="1171"/>
      <c r="Q35" s="1171"/>
      <c r="R35" s="1171"/>
      <c r="S35" s="1171"/>
      <c r="T35" s="1171"/>
      <c r="U35" s="1171"/>
    </row>
    <row r="36" spans="1:21" s="1150" customFormat="1" ht="13.5" customHeight="1">
      <c r="A36" s="1868"/>
      <c r="B36" s="1793" t="s">
        <v>2291</v>
      </c>
      <c r="C36" s="1864"/>
      <c r="D36" s="1796" t="s">
        <v>2290</v>
      </c>
      <c r="E36" s="1797"/>
      <c r="F36" s="1797"/>
      <c r="G36" s="1797"/>
      <c r="H36" s="1793" t="s">
        <v>2289</v>
      </c>
      <c r="I36" s="1871"/>
    </row>
    <row r="37" spans="1:21" s="1118" customFormat="1" ht="18" customHeight="1">
      <c r="A37" s="1869"/>
      <c r="B37" s="1794"/>
      <c r="C37" s="1865"/>
      <c r="D37" s="1796" t="s">
        <v>15</v>
      </c>
      <c r="E37" s="1797"/>
      <c r="F37" s="1796" t="s">
        <v>2287</v>
      </c>
      <c r="G37" s="1797"/>
      <c r="H37" s="1794"/>
      <c r="I37" s="1872"/>
    </row>
    <row r="38" spans="1:21" s="1176" customFormat="1" ht="25.5" customHeight="1">
      <c r="A38" s="1870"/>
      <c r="B38" s="1164" t="s">
        <v>416</v>
      </c>
      <c r="C38" s="1164" t="s">
        <v>215</v>
      </c>
      <c r="D38" s="1164" t="s">
        <v>416</v>
      </c>
      <c r="E38" s="1164" t="s">
        <v>215</v>
      </c>
      <c r="F38" s="1164" t="s">
        <v>416</v>
      </c>
      <c r="G38" s="1164" t="s">
        <v>215</v>
      </c>
      <c r="H38" s="1164" t="s">
        <v>416</v>
      </c>
      <c r="I38" s="1164" t="s">
        <v>215</v>
      </c>
    </row>
    <row r="39" spans="1:21" s="1176" customFormat="1" ht="9.9499999999999993" customHeight="1">
      <c r="A39" s="1832" t="s">
        <v>8</v>
      </c>
      <c r="B39" s="1832"/>
      <c r="C39" s="1832"/>
      <c r="D39" s="1832"/>
      <c r="E39" s="1832"/>
      <c r="F39" s="1832"/>
      <c r="G39" s="1832"/>
      <c r="H39" s="1832"/>
      <c r="I39" s="1832"/>
    </row>
    <row r="40" spans="1:21" s="1113" customFormat="1" ht="9.75" customHeight="1">
      <c r="A40" s="1838" t="s">
        <v>2268</v>
      </c>
      <c r="B40" s="1838"/>
      <c r="C40" s="1838"/>
      <c r="D40" s="1838"/>
      <c r="E40" s="1838"/>
      <c r="F40" s="1838"/>
      <c r="G40" s="1838"/>
      <c r="H40" s="1838"/>
      <c r="I40" s="1838"/>
    </row>
    <row r="41" spans="1:21" s="1113" customFormat="1" ht="9">
      <c r="A41" s="1776" t="s">
        <v>2267</v>
      </c>
      <c r="B41" s="1776"/>
      <c r="C41" s="1776"/>
      <c r="D41" s="1776"/>
      <c r="E41" s="1776"/>
      <c r="F41" s="1776"/>
      <c r="G41" s="1776"/>
      <c r="H41" s="1776"/>
      <c r="I41" s="1776"/>
    </row>
    <row r="42" spans="1:21" s="1113" customFormat="1" ht="20.25" customHeight="1">
      <c r="A42" s="1716" t="s">
        <v>2303</v>
      </c>
      <c r="B42" s="1716"/>
      <c r="C42" s="1716"/>
      <c r="D42" s="1716"/>
      <c r="E42" s="1716"/>
      <c r="F42" s="1716"/>
      <c r="G42" s="1716"/>
      <c r="H42" s="1716"/>
      <c r="I42" s="1716"/>
    </row>
    <row r="43" spans="1:21" s="1113" customFormat="1" ht="19.5" customHeight="1">
      <c r="A43" s="1807" t="s">
        <v>2304</v>
      </c>
      <c r="B43" s="1807"/>
      <c r="C43" s="1807"/>
      <c r="D43" s="1807"/>
      <c r="E43" s="1807"/>
      <c r="F43" s="1807"/>
      <c r="G43" s="1807"/>
      <c r="H43" s="1807"/>
      <c r="I43" s="1807"/>
    </row>
    <row r="44" spans="1:21" s="1113" customFormat="1" ht="9">
      <c r="A44" s="1177"/>
      <c r="B44" s="1178"/>
      <c r="C44" s="1178"/>
      <c r="D44" s="1178"/>
      <c r="E44" s="1178"/>
      <c r="F44" s="1178"/>
      <c r="G44" s="1178"/>
      <c r="H44" s="144"/>
      <c r="I44" s="144"/>
    </row>
    <row r="45" spans="1:21">
      <c r="A45" s="1179"/>
      <c r="B45" s="1180"/>
      <c r="C45" s="1180"/>
      <c r="D45" s="1180"/>
      <c r="E45" s="1180"/>
      <c r="F45" s="1180"/>
      <c r="G45" s="1180"/>
      <c r="H45" s="1180"/>
      <c r="I45" s="1180"/>
    </row>
  </sheetData>
  <mergeCells count="19">
    <mergeCell ref="A1:I1"/>
    <mergeCell ref="A2:I2"/>
    <mergeCell ref="A3:A5"/>
    <mergeCell ref="B3:C4"/>
    <mergeCell ref="D3:G3"/>
    <mergeCell ref="H3:I4"/>
    <mergeCell ref="D4:E4"/>
    <mergeCell ref="F4:G4"/>
    <mergeCell ref="A36:A38"/>
    <mergeCell ref="B36:C37"/>
    <mergeCell ref="D36:G36"/>
    <mergeCell ref="H36:I37"/>
    <mergeCell ref="D37:E37"/>
    <mergeCell ref="F37:G37"/>
    <mergeCell ref="A39:I39"/>
    <mergeCell ref="A40:I40"/>
    <mergeCell ref="A41:I41"/>
    <mergeCell ref="A42:I42"/>
    <mergeCell ref="A43:I43"/>
  </mergeCells>
  <printOptions horizontalCentered="1"/>
  <pageMargins left="0.39370078740157483" right="0.39370078740157483" top="0.39370078740157483" bottom="0.39370078740157483" header="0" footer="0"/>
  <pageSetup scale="51" fitToHeight="0" orientation="portrait" verticalDpi="0" r:id="rId1"/>
</worksheet>
</file>

<file path=xl/worksheets/sheet74.xml><?xml version="1.0" encoding="utf-8"?>
<worksheet xmlns="http://schemas.openxmlformats.org/spreadsheetml/2006/main" xmlns:r="http://schemas.openxmlformats.org/officeDocument/2006/relationships">
  <sheetPr>
    <pageSetUpPr fitToPage="1"/>
  </sheetPr>
  <dimension ref="A1:O38"/>
  <sheetViews>
    <sheetView workbookViewId="0">
      <selection sqref="A1:N1"/>
    </sheetView>
  </sheetViews>
  <sheetFormatPr defaultColWidth="9.140625" defaultRowHeight="12.75"/>
  <cols>
    <col min="1" max="1" width="20.140625" style="1110" customWidth="1"/>
    <col min="2" max="11" width="8.140625" style="1110" customWidth="1"/>
    <col min="12" max="12" width="5.7109375" style="1110" customWidth="1"/>
    <col min="13" max="14" width="9.140625" style="1110"/>
    <col min="15" max="15" width="3" style="1110" customWidth="1"/>
    <col min="16" max="16384" width="9.140625" style="1110"/>
  </cols>
  <sheetData>
    <row r="1" spans="1:15" s="1142" customFormat="1" ht="30" customHeight="1">
      <c r="A1" s="1817" t="s">
        <v>2298</v>
      </c>
      <c r="B1" s="1817"/>
      <c r="C1" s="1817"/>
      <c r="D1" s="1817"/>
      <c r="E1" s="1817"/>
      <c r="F1" s="1817"/>
      <c r="G1" s="1817"/>
      <c r="H1" s="1817"/>
      <c r="I1" s="1817"/>
      <c r="J1" s="1817"/>
      <c r="K1" s="1817"/>
    </row>
    <row r="2" spans="1:15" s="1142" customFormat="1" ht="30" customHeight="1">
      <c r="A2" s="1817" t="s">
        <v>2297</v>
      </c>
      <c r="B2" s="1817"/>
      <c r="C2" s="1817"/>
      <c r="D2" s="1817"/>
      <c r="E2" s="1817"/>
      <c r="F2" s="1817"/>
      <c r="G2" s="1817"/>
      <c r="H2" s="1817"/>
      <c r="I2" s="1817"/>
      <c r="J2" s="1817"/>
      <c r="K2" s="1817"/>
    </row>
    <row r="3" spans="1:15" s="1150" customFormat="1">
      <c r="A3" s="1160"/>
      <c r="B3" s="1788" t="s">
        <v>2296</v>
      </c>
      <c r="C3" s="1866"/>
      <c r="D3" s="1769" t="s">
        <v>2295</v>
      </c>
      <c r="E3" s="1770"/>
      <c r="F3" s="1770"/>
      <c r="G3" s="1770"/>
      <c r="H3" s="1788" t="s">
        <v>2294</v>
      </c>
      <c r="I3" s="1866"/>
      <c r="J3" s="1771" t="s">
        <v>2293</v>
      </c>
      <c r="K3" s="1771"/>
    </row>
    <row r="4" spans="1:15" s="1118" customFormat="1">
      <c r="A4" s="1159"/>
      <c r="B4" s="1789"/>
      <c r="C4" s="1867"/>
      <c r="D4" s="1769" t="s">
        <v>15</v>
      </c>
      <c r="E4" s="1770"/>
      <c r="F4" s="1769" t="s">
        <v>2292</v>
      </c>
      <c r="G4" s="1770"/>
      <c r="H4" s="1789"/>
      <c r="I4" s="1867"/>
      <c r="J4" s="1771"/>
      <c r="K4" s="1771"/>
    </row>
    <row r="5" spans="1:15" s="1118" customFormat="1" ht="25.5">
      <c r="A5" s="1158"/>
      <c r="B5" s="1149" t="s">
        <v>374</v>
      </c>
      <c r="C5" s="1157" t="s">
        <v>214</v>
      </c>
      <c r="D5" s="1149" t="s">
        <v>374</v>
      </c>
      <c r="E5" s="1157" t="s">
        <v>214</v>
      </c>
      <c r="F5" s="1149" t="s">
        <v>374</v>
      </c>
      <c r="G5" s="1157" t="s">
        <v>214</v>
      </c>
      <c r="H5" s="1149" t="s">
        <v>374</v>
      </c>
      <c r="I5" s="1157" t="s">
        <v>214</v>
      </c>
      <c r="J5" s="1149" t="s">
        <v>374</v>
      </c>
      <c r="K5" s="1156" t="s">
        <v>214</v>
      </c>
      <c r="M5" s="528" t="s">
        <v>128</v>
      </c>
      <c r="N5" s="528" t="s">
        <v>127</v>
      </c>
    </row>
    <row r="6" spans="1:15" s="1151" customFormat="1" ht="12.75" customHeight="1">
      <c r="A6" s="1102" t="s">
        <v>75</v>
      </c>
      <c r="B6" s="1155">
        <v>78532</v>
      </c>
      <c r="C6" s="1155">
        <v>10606071</v>
      </c>
      <c r="D6" s="1155">
        <v>74331</v>
      </c>
      <c r="E6" s="1155">
        <v>10022949</v>
      </c>
      <c r="F6" s="1155">
        <v>47759</v>
      </c>
      <c r="G6" s="1155">
        <v>5658438</v>
      </c>
      <c r="H6" s="1155">
        <v>2725</v>
      </c>
      <c r="I6" s="1155">
        <v>315983</v>
      </c>
      <c r="J6" s="1155">
        <v>1476</v>
      </c>
      <c r="K6" s="1155">
        <v>267139</v>
      </c>
      <c r="L6" s="1153"/>
      <c r="M6" s="1104" t="s">
        <v>126</v>
      </c>
      <c r="N6" s="1103" t="s">
        <v>123</v>
      </c>
      <c r="O6" s="1152"/>
    </row>
    <row r="7" spans="1:15" s="1151" customFormat="1" ht="12.75" customHeight="1">
      <c r="A7" s="1102" t="s">
        <v>73</v>
      </c>
      <c r="B7" s="1155">
        <v>75455</v>
      </c>
      <c r="C7" s="1155">
        <v>10133466</v>
      </c>
      <c r="D7" s="1155">
        <v>71532</v>
      </c>
      <c r="E7" s="1155">
        <v>9588109</v>
      </c>
      <c r="F7" s="1155">
        <v>46710</v>
      </c>
      <c r="G7" s="1155">
        <v>5540028</v>
      </c>
      <c r="H7" s="1155">
        <v>2520</v>
      </c>
      <c r="I7" s="1155">
        <v>295461</v>
      </c>
      <c r="J7" s="1155">
        <v>1403</v>
      </c>
      <c r="K7" s="1155">
        <v>249897</v>
      </c>
      <c r="L7" s="1153"/>
      <c r="M7" s="1100" t="s">
        <v>125</v>
      </c>
      <c r="N7" s="1103" t="s">
        <v>123</v>
      </c>
      <c r="O7" s="1152"/>
    </row>
    <row r="8" spans="1:15" s="1151" customFormat="1" ht="12.75" customHeight="1">
      <c r="A8" s="1102" t="s">
        <v>35</v>
      </c>
      <c r="B8" s="1155">
        <v>26622</v>
      </c>
      <c r="C8" s="1155">
        <v>4481523</v>
      </c>
      <c r="D8" s="1155">
        <v>26372</v>
      </c>
      <c r="E8" s="1155">
        <v>4428067</v>
      </c>
      <c r="F8" s="1155">
        <v>21500</v>
      </c>
      <c r="G8" s="1155">
        <v>3095421</v>
      </c>
      <c r="H8" s="1155">
        <v>156</v>
      </c>
      <c r="I8" s="1155">
        <v>26758</v>
      </c>
      <c r="J8" s="1155">
        <v>94</v>
      </c>
      <c r="K8" s="1155">
        <v>26698</v>
      </c>
      <c r="L8" s="1153"/>
      <c r="M8" s="1100" t="s">
        <v>124</v>
      </c>
      <c r="N8" s="1099" t="s">
        <v>123</v>
      </c>
      <c r="O8" s="1152"/>
    </row>
    <row r="9" spans="1:15" s="1151" customFormat="1" ht="12.75" customHeight="1">
      <c r="A9" s="1093" t="s">
        <v>122</v>
      </c>
      <c r="B9" s="1154">
        <v>271</v>
      </c>
      <c r="C9" s="1154">
        <v>39330</v>
      </c>
      <c r="D9" s="1154">
        <v>263</v>
      </c>
      <c r="E9" s="1154">
        <v>38560</v>
      </c>
      <c r="F9" s="1154">
        <v>190</v>
      </c>
      <c r="G9" s="1154">
        <v>25044</v>
      </c>
      <c r="H9" s="1154">
        <v>6</v>
      </c>
      <c r="I9" s="1154">
        <v>495</v>
      </c>
      <c r="J9" s="1154">
        <v>2</v>
      </c>
      <c r="K9" s="1154">
        <v>275</v>
      </c>
      <c r="L9" s="1153"/>
      <c r="M9" s="1090" t="s">
        <v>121</v>
      </c>
      <c r="N9" s="1089">
        <v>1502</v>
      </c>
      <c r="O9" s="1152"/>
    </row>
    <row r="10" spans="1:15" s="1151" customFormat="1" ht="12.75" customHeight="1">
      <c r="A10" s="1093" t="s">
        <v>120</v>
      </c>
      <c r="B10" s="1154">
        <v>1711</v>
      </c>
      <c r="C10" s="1154">
        <v>216724</v>
      </c>
      <c r="D10" s="1154">
        <v>1710</v>
      </c>
      <c r="E10" s="1154">
        <v>216724</v>
      </c>
      <c r="F10" s="1154">
        <v>1307</v>
      </c>
      <c r="G10" s="1154">
        <v>139763</v>
      </c>
      <c r="H10" s="1154">
        <v>1</v>
      </c>
      <c r="I10" s="1154" t="s">
        <v>147</v>
      </c>
      <c r="J10" s="1154">
        <v>0</v>
      </c>
      <c r="K10" s="1154">
        <v>0</v>
      </c>
      <c r="L10" s="1153"/>
      <c r="M10" s="1090" t="s">
        <v>119</v>
      </c>
      <c r="N10" s="1089">
        <v>1503</v>
      </c>
      <c r="O10" s="1152"/>
    </row>
    <row r="11" spans="1:15" s="1151" customFormat="1" ht="12.75" customHeight="1">
      <c r="A11" s="1093" t="s">
        <v>118</v>
      </c>
      <c r="B11" s="1154">
        <v>1263</v>
      </c>
      <c r="C11" s="1154">
        <v>147306</v>
      </c>
      <c r="D11" s="1154">
        <v>1263</v>
      </c>
      <c r="E11" s="1154">
        <v>147306</v>
      </c>
      <c r="F11" s="1154">
        <v>1213</v>
      </c>
      <c r="G11" s="1154">
        <v>136240</v>
      </c>
      <c r="H11" s="1154">
        <v>0</v>
      </c>
      <c r="I11" s="1154">
        <v>0</v>
      </c>
      <c r="J11" s="1154">
        <v>0</v>
      </c>
      <c r="K11" s="1154">
        <v>0</v>
      </c>
      <c r="L11" s="1153"/>
      <c r="M11" s="1090" t="s">
        <v>117</v>
      </c>
      <c r="N11" s="1089">
        <v>1115</v>
      </c>
      <c r="O11" s="1152"/>
    </row>
    <row r="12" spans="1:15" s="1151" customFormat="1" ht="12.75" customHeight="1">
      <c r="A12" s="1093" t="s">
        <v>116</v>
      </c>
      <c r="B12" s="1154">
        <v>700</v>
      </c>
      <c r="C12" s="1154">
        <v>62524</v>
      </c>
      <c r="D12" s="1154">
        <v>699</v>
      </c>
      <c r="E12" s="1154">
        <v>62467</v>
      </c>
      <c r="F12" s="1154">
        <v>593</v>
      </c>
      <c r="G12" s="1154">
        <v>48656</v>
      </c>
      <c r="H12" s="1154">
        <v>0</v>
      </c>
      <c r="I12" s="1154">
        <v>0</v>
      </c>
      <c r="J12" s="1154">
        <v>1</v>
      </c>
      <c r="K12" s="1154">
        <v>58</v>
      </c>
      <c r="L12" s="1153"/>
      <c r="M12" s="1090" t="s">
        <v>115</v>
      </c>
      <c r="N12" s="1089">
        <v>1504</v>
      </c>
      <c r="O12" s="1152"/>
    </row>
    <row r="13" spans="1:15" s="1151" customFormat="1" ht="12.75" customHeight="1">
      <c r="A13" s="1093" t="s">
        <v>114</v>
      </c>
      <c r="B13" s="1154">
        <v>1784</v>
      </c>
      <c r="C13" s="1154">
        <v>443440</v>
      </c>
      <c r="D13" s="1154">
        <v>1781</v>
      </c>
      <c r="E13" s="1154">
        <v>442685</v>
      </c>
      <c r="F13" s="1154">
        <v>1258</v>
      </c>
      <c r="G13" s="1154">
        <v>236487</v>
      </c>
      <c r="H13" s="1154">
        <v>3</v>
      </c>
      <c r="I13" s="1154">
        <v>755</v>
      </c>
      <c r="J13" s="1154">
        <v>0</v>
      </c>
      <c r="K13" s="1154">
        <v>0</v>
      </c>
      <c r="L13" s="1153"/>
      <c r="M13" s="1090" t="s">
        <v>113</v>
      </c>
      <c r="N13" s="1089">
        <v>1105</v>
      </c>
      <c r="O13" s="1152"/>
    </row>
    <row r="14" spans="1:15" s="1151" customFormat="1" ht="12.75" customHeight="1">
      <c r="A14" s="1093" t="s">
        <v>112</v>
      </c>
      <c r="B14" s="1154">
        <v>5048</v>
      </c>
      <c r="C14" s="1154">
        <v>1470385</v>
      </c>
      <c r="D14" s="1154">
        <v>5046</v>
      </c>
      <c r="E14" s="1154">
        <v>1469933</v>
      </c>
      <c r="F14" s="1154">
        <v>4624</v>
      </c>
      <c r="G14" s="1154">
        <v>1086410</v>
      </c>
      <c r="H14" s="1154">
        <v>1</v>
      </c>
      <c r="I14" s="1154">
        <v>417</v>
      </c>
      <c r="J14" s="1154">
        <v>1</v>
      </c>
      <c r="K14" s="1154">
        <v>35</v>
      </c>
      <c r="L14" s="1153"/>
      <c r="M14" s="1090" t="s">
        <v>111</v>
      </c>
      <c r="N14" s="1089">
        <v>1106</v>
      </c>
      <c r="O14" s="1152"/>
    </row>
    <row r="15" spans="1:15" s="1151" customFormat="1" ht="12.75" customHeight="1">
      <c r="A15" s="1093" t="s">
        <v>110</v>
      </c>
      <c r="B15" s="1154">
        <v>1487</v>
      </c>
      <c r="C15" s="1154">
        <v>228424</v>
      </c>
      <c r="D15" s="1154">
        <v>1463</v>
      </c>
      <c r="E15" s="1154">
        <v>218557</v>
      </c>
      <c r="F15" s="1154">
        <v>1241</v>
      </c>
      <c r="G15" s="1154">
        <v>180761</v>
      </c>
      <c r="H15" s="1154">
        <v>21</v>
      </c>
      <c r="I15" s="1154">
        <v>2678</v>
      </c>
      <c r="J15" s="1154">
        <v>3</v>
      </c>
      <c r="K15" s="1154">
        <v>7190</v>
      </c>
      <c r="L15" s="1153"/>
      <c r="M15" s="1090" t="s">
        <v>109</v>
      </c>
      <c r="N15" s="1089">
        <v>1107</v>
      </c>
      <c r="O15" s="1152"/>
    </row>
    <row r="16" spans="1:15" s="1151" customFormat="1" ht="12.75" customHeight="1">
      <c r="A16" s="1093" t="s">
        <v>108</v>
      </c>
      <c r="B16" s="1154">
        <v>996</v>
      </c>
      <c r="C16" s="1154">
        <v>151050</v>
      </c>
      <c r="D16" s="1154">
        <v>948</v>
      </c>
      <c r="E16" s="1154">
        <v>142237</v>
      </c>
      <c r="F16" s="1154">
        <v>522</v>
      </c>
      <c r="G16" s="1154">
        <v>68432</v>
      </c>
      <c r="H16" s="1154">
        <v>29</v>
      </c>
      <c r="I16" s="1154">
        <v>3031</v>
      </c>
      <c r="J16" s="1154">
        <v>19</v>
      </c>
      <c r="K16" s="1154">
        <v>5782</v>
      </c>
      <c r="L16" s="1153"/>
      <c r="M16" s="1090" t="s">
        <v>107</v>
      </c>
      <c r="N16" s="1089">
        <v>1109</v>
      </c>
      <c r="O16" s="1152"/>
    </row>
    <row r="17" spans="1:15" s="1151" customFormat="1" ht="12.75" customHeight="1">
      <c r="A17" s="1093" t="s">
        <v>106</v>
      </c>
      <c r="B17" s="1154">
        <v>513</v>
      </c>
      <c r="C17" s="1154">
        <v>41821</v>
      </c>
      <c r="D17" s="1154">
        <v>510</v>
      </c>
      <c r="E17" s="1154">
        <v>41440</v>
      </c>
      <c r="F17" s="1154">
        <v>420</v>
      </c>
      <c r="G17" s="1154">
        <v>31068</v>
      </c>
      <c r="H17" s="1154">
        <v>1</v>
      </c>
      <c r="I17" s="1154">
        <v>38</v>
      </c>
      <c r="J17" s="1154">
        <v>2</v>
      </c>
      <c r="K17" s="1154">
        <v>344</v>
      </c>
      <c r="L17" s="1153"/>
      <c r="M17" s="1090" t="s">
        <v>105</v>
      </c>
      <c r="N17" s="1089">
        <v>1506</v>
      </c>
      <c r="O17" s="1152"/>
    </row>
    <row r="18" spans="1:15" s="1151" customFormat="1" ht="12.75" customHeight="1">
      <c r="A18" s="1093" t="s">
        <v>104</v>
      </c>
      <c r="B18" s="1154">
        <v>657</v>
      </c>
      <c r="C18" s="1154">
        <v>85714</v>
      </c>
      <c r="D18" s="1154">
        <v>638</v>
      </c>
      <c r="E18" s="1154">
        <v>81968</v>
      </c>
      <c r="F18" s="1154">
        <v>524</v>
      </c>
      <c r="G18" s="1154">
        <v>65208</v>
      </c>
      <c r="H18" s="1154">
        <v>9</v>
      </c>
      <c r="I18" s="1154">
        <v>1768</v>
      </c>
      <c r="J18" s="1154">
        <v>10</v>
      </c>
      <c r="K18" s="1154">
        <v>1978</v>
      </c>
      <c r="L18" s="1153"/>
      <c r="M18" s="1090" t="s">
        <v>103</v>
      </c>
      <c r="N18" s="1089">
        <v>1507</v>
      </c>
      <c r="O18" s="1152"/>
    </row>
    <row r="19" spans="1:15" s="1151" customFormat="1" ht="12.75" customHeight="1">
      <c r="A19" s="1093" t="s">
        <v>102</v>
      </c>
      <c r="B19" s="1154">
        <v>1195</v>
      </c>
      <c r="C19" s="1154">
        <v>174618</v>
      </c>
      <c r="D19" s="1154">
        <v>1194</v>
      </c>
      <c r="E19" s="1154">
        <v>174378</v>
      </c>
      <c r="F19" s="1154">
        <v>1044</v>
      </c>
      <c r="G19" s="1154">
        <v>145885</v>
      </c>
      <c r="H19" s="1154">
        <v>1</v>
      </c>
      <c r="I19" s="1154">
        <v>240</v>
      </c>
      <c r="J19" s="1154">
        <v>0</v>
      </c>
      <c r="K19" s="1154">
        <v>0</v>
      </c>
      <c r="L19" s="1153"/>
      <c r="M19" s="1090" t="s">
        <v>101</v>
      </c>
      <c r="N19" s="1089">
        <v>1116</v>
      </c>
      <c r="O19" s="1152"/>
    </row>
    <row r="20" spans="1:15" s="1151" customFormat="1" ht="12.75" customHeight="1">
      <c r="A20" s="1093" t="s">
        <v>100</v>
      </c>
      <c r="B20" s="1154">
        <v>1508</v>
      </c>
      <c r="C20" s="1154">
        <v>311598</v>
      </c>
      <c r="D20" s="1154">
        <v>1504</v>
      </c>
      <c r="E20" s="1154">
        <v>304098</v>
      </c>
      <c r="F20" s="1154">
        <v>1238</v>
      </c>
      <c r="G20" s="1154">
        <v>208092</v>
      </c>
      <c r="H20" s="1154">
        <v>4</v>
      </c>
      <c r="I20" s="1154">
        <v>7500</v>
      </c>
      <c r="J20" s="1154">
        <v>0</v>
      </c>
      <c r="K20" s="1154">
        <v>0</v>
      </c>
      <c r="L20" s="1153"/>
      <c r="M20" s="1090" t="s">
        <v>99</v>
      </c>
      <c r="N20" s="1089">
        <v>1110</v>
      </c>
      <c r="O20" s="1152"/>
    </row>
    <row r="21" spans="1:15" s="1151" customFormat="1" ht="12.75" customHeight="1">
      <c r="A21" s="1093" t="s">
        <v>98</v>
      </c>
      <c r="B21" s="1154">
        <v>730</v>
      </c>
      <c r="C21" s="1154">
        <v>93318</v>
      </c>
      <c r="D21" s="1154">
        <v>661</v>
      </c>
      <c r="E21" s="1154">
        <v>86749</v>
      </c>
      <c r="F21" s="1154">
        <v>355</v>
      </c>
      <c r="G21" s="1154">
        <v>30442</v>
      </c>
      <c r="H21" s="1154">
        <v>45</v>
      </c>
      <c r="I21" s="1154">
        <v>4256</v>
      </c>
      <c r="J21" s="1154">
        <v>24</v>
      </c>
      <c r="K21" s="1154">
        <v>2313</v>
      </c>
      <c r="L21" s="1153"/>
      <c r="M21" s="1090" t="s">
        <v>97</v>
      </c>
      <c r="N21" s="1089">
        <v>1508</v>
      </c>
      <c r="O21" s="1152"/>
    </row>
    <row r="22" spans="1:15" s="1151" customFormat="1" ht="12.75" customHeight="1">
      <c r="A22" s="1093" t="s">
        <v>96</v>
      </c>
      <c r="B22" s="1154">
        <v>1887</v>
      </c>
      <c r="C22" s="1154">
        <v>227672</v>
      </c>
      <c r="D22" s="1154">
        <v>1886</v>
      </c>
      <c r="E22" s="1154">
        <v>227572</v>
      </c>
      <c r="F22" s="1154">
        <v>1523</v>
      </c>
      <c r="G22" s="1154">
        <v>165452</v>
      </c>
      <c r="H22" s="1154">
        <v>1</v>
      </c>
      <c r="I22" s="1154">
        <v>100</v>
      </c>
      <c r="J22" s="1154">
        <v>0</v>
      </c>
      <c r="K22" s="1154">
        <v>0</v>
      </c>
      <c r="L22" s="1153"/>
      <c r="M22" s="1090" t="s">
        <v>95</v>
      </c>
      <c r="N22" s="1089">
        <v>1510</v>
      </c>
      <c r="O22" s="1152"/>
    </row>
    <row r="23" spans="1:15" s="1151" customFormat="1" ht="12.75" customHeight="1">
      <c r="A23" s="1093" t="s">
        <v>94</v>
      </c>
      <c r="B23" s="1154">
        <v>732</v>
      </c>
      <c r="C23" s="1154">
        <v>91120</v>
      </c>
      <c r="D23" s="1154">
        <v>724</v>
      </c>
      <c r="E23" s="1154">
        <v>88041</v>
      </c>
      <c r="F23" s="1154">
        <v>511</v>
      </c>
      <c r="G23" s="1154">
        <v>57983</v>
      </c>
      <c r="H23" s="1154">
        <v>1</v>
      </c>
      <c r="I23" s="1154">
        <v>314</v>
      </c>
      <c r="J23" s="1154">
        <v>7</v>
      </c>
      <c r="K23" s="1154">
        <v>2765</v>
      </c>
      <c r="L23" s="1153"/>
      <c r="M23" s="1090" t="s">
        <v>93</v>
      </c>
      <c r="N23" s="1089">
        <v>1511</v>
      </c>
      <c r="O23" s="1152"/>
    </row>
    <row r="24" spans="1:15" s="1151" customFormat="1" ht="12.75" customHeight="1">
      <c r="A24" s="1093" t="s">
        <v>92</v>
      </c>
      <c r="B24" s="1154">
        <v>1315</v>
      </c>
      <c r="C24" s="1154">
        <v>155249</v>
      </c>
      <c r="D24" s="1154">
        <v>1302</v>
      </c>
      <c r="E24" s="1154">
        <v>152843</v>
      </c>
      <c r="F24" s="1154">
        <v>901</v>
      </c>
      <c r="G24" s="1154">
        <v>82940</v>
      </c>
      <c r="H24" s="1154">
        <v>6</v>
      </c>
      <c r="I24" s="1154">
        <v>1140</v>
      </c>
      <c r="J24" s="1154">
        <v>7</v>
      </c>
      <c r="K24" s="1154">
        <v>1266</v>
      </c>
      <c r="L24" s="1153"/>
      <c r="M24" s="1090" t="s">
        <v>91</v>
      </c>
      <c r="N24" s="1089">
        <v>1512</v>
      </c>
      <c r="O24" s="1152"/>
    </row>
    <row r="25" spans="1:15" s="1151" customFormat="1" ht="12.75" customHeight="1">
      <c r="A25" s="1093" t="s">
        <v>90</v>
      </c>
      <c r="B25" s="1154">
        <v>3521</v>
      </c>
      <c r="C25" s="1154">
        <v>387776</v>
      </c>
      <c r="D25" s="1154">
        <v>3495</v>
      </c>
      <c r="E25" s="1154">
        <v>383375</v>
      </c>
      <c r="F25" s="1154">
        <v>2926</v>
      </c>
      <c r="G25" s="1154">
        <v>265595</v>
      </c>
      <c r="H25" s="1154">
        <v>17</v>
      </c>
      <c r="I25" s="1154">
        <v>2326</v>
      </c>
      <c r="J25" s="1154">
        <v>9</v>
      </c>
      <c r="K25" s="1154">
        <v>2075</v>
      </c>
      <c r="L25" s="1153"/>
      <c r="M25" s="1090" t="s">
        <v>89</v>
      </c>
      <c r="N25" s="1089">
        <v>1111</v>
      </c>
      <c r="O25" s="1152"/>
    </row>
    <row r="26" spans="1:15" s="1151" customFormat="1" ht="12.75" customHeight="1">
      <c r="A26" s="1093" t="s">
        <v>88</v>
      </c>
      <c r="B26" s="1154">
        <v>1304</v>
      </c>
      <c r="C26" s="1154">
        <v>153453</v>
      </c>
      <c r="D26" s="1154">
        <v>1285</v>
      </c>
      <c r="E26" s="1154">
        <v>149134</v>
      </c>
      <c r="F26" s="1154">
        <v>1110</v>
      </c>
      <c r="G26" s="1154">
        <v>120962</v>
      </c>
      <c r="H26" s="1154">
        <v>10</v>
      </c>
      <c r="I26" s="1154">
        <v>1702</v>
      </c>
      <c r="J26" s="1154">
        <v>9</v>
      </c>
      <c r="K26" s="1154">
        <v>2617</v>
      </c>
      <c r="L26" s="1153"/>
      <c r="M26" s="1090" t="s">
        <v>87</v>
      </c>
      <c r="N26" s="1089">
        <v>1114</v>
      </c>
      <c r="O26" s="1152"/>
    </row>
    <row r="27" spans="1:15" s="1150" customFormat="1" ht="13.5" customHeight="1">
      <c r="A27" s="1523"/>
      <c r="B27" s="1792" t="s">
        <v>2291</v>
      </c>
      <c r="C27" s="1792"/>
      <c r="D27" s="1792" t="s">
        <v>2290</v>
      </c>
      <c r="E27" s="1792"/>
      <c r="F27" s="1792"/>
      <c r="G27" s="1792"/>
      <c r="H27" s="1792" t="s">
        <v>2289</v>
      </c>
      <c r="I27" s="1792"/>
      <c r="J27" s="1792" t="s">
        <v>2288</v>
      </c>
      <c r="K27" s="1792"/>
    </row>
    <row r="28" spans="1:15" s="1118" customFormat="1" ht="13.5" customHeight="1">
      <c r="A28" s="1768"/>
      <c r="B28" s="1792"/>
      <c r="C28" s="1792"/>
      <c r="D28" s="1792" t="s">
        <v>15</v>
      </c>
      <c r="E28" s="1792"/>
      <c r="F28" s="1792" t="s">
        <v>2287</v>
      </c>
      <c r="G28" s="1792"/>
      <c r="H28" s="1792"/>
      <c r="I28" s="1792"/>
      <c r="J28" s="1792"/>
      <c r="K28" s="1792"/>
    </row>
    <row r="29" spans="1:15" s="1118" customFormat="1" ht="29.25" customHeight="1">
      <c r="A29" s="1524"/>
      <c r="B29" s="1149" t="s">
        <v>416</v>
      </c>
      <c r="C29" s="1149" t="s">
        <v>215</v>
      </c>
      <c r="D29" s="1149" t="s">
        <v>416</v>
      </c>
      <c r="E29" s="1149" t="s">
        <v>215</v>
      </c>
      <c r="F29" s="1149" t="s">
        <v>416</v>
      </c>
      <c r="G29" s="1149" t="s">
        <v>215</v>
      </c>
      <c r="H29" s="1149" t="s">
        <v>416</v>
      </c>
      <c r="I29" s="1149" t="s">
        <v>215</v>
      </c>
      <c r="J29" s="1149" t="s">
        <v>416</v>
      </c>
      <c r="K29" s="1148" t="s">
        <v>215</v>
      </c>
    </row>
    <row r="30" spans="1:15" s="1117" customFormat="1" ht="9.75" customHeight="1">
      <c r="A30" s="1774" t="s">
        <v>8</v>
      </c>
      <c r="B30" s="1775"/>
      <c r="C30" s="1775"/>
      <c r="D30" s="1775"/>
      <c r="E30" s="1775"/>
      <c r="F30" s="1775"/>
      <c r="G30" s="1775"/>
      <c r="H30" s="1775"/>
      <c r="I30" s="1775"/>
      <c r="J30" s="1775"/>
      <c r="K30" s="1775"/>
    </row>
    <row r="31" spans="1:15" s="1077" customFormat="1" ht="9.75" customHeight="1">
      <c r="A31" s="1838" t="s">
        <v>2268</v>
      </c>
      <c r="B31" s="1838"/>
      <c r="C31" s="1838"/>
      <c r="D31" s="1838"/>
      <c r="E31" s="1838"/>
      <c r="F31" s="1838"/>
      <c r="G31" s="1838"/>
      <c r="H31" s="1838"/>
      <c r="I31" s="1838"/>
      <c r="J31" s="1838"/>
      <c r="K31" s="1838"/>
      <c r="L31" s="1114"/>
    </row>
    <row r="32" spans="1:15" s="1113" customFormat="1" ht="9">
      <c r="A32" s="1776" t="s">
        <v>2267</v>
      </c>
      <c r="B32" s="1776"/>
      <c r="C32" s="1776"/>
      <c r="D32" s="1776"/>
      <c r="E32" s="1776"/>
      <c r="F32" s="1776"/>
      <c r="G32" s="1776"/>
      <c r="H32" s="1776"/>
      <c r="I32" s="1776"/>
      <c r="J32" s="1776"/>
      <c r="K32" s="1776"/>
      <c r="L32" s="1114"/>
    </row>
    <row r="33" spans="1:11" s="1113" customFormat="1" ht="17.45" customHeight="1">
      <c r="A33" s="1831" t="s">
        <v>2286</v>
      </c>
      <c r="B33" s="1831"/>
      <c r="C33" s="1831"/>
      <c r="D33" s="1831"/>
      <c r="E33" s="1831"/>
      <c r="F33" s="1831"/>
      <c r="G33" s="1831"/>
      <c r="H33" s="1831"/>
      <c r="I33" s="1831"/>
      <c r="J33" s="1831"/>
      <c r="K33" s="1831"/>
    </row>
    <row r="34" spans="1:11" s="1113" customFormat="1" ht="18" customHeight="1">
      <c r="A34" s="1831" t="s">
        <v>2285</v>
      </c>
      <c r="B34" s="1831"/>
      <c r="C34" s="1831"/>
      <c r="D34" s="1831"/>
      <c r="E34" s="1831"/>
      <c r="F34" s="1831"/>
      <c r="G34" s="1831"/>
      <c r="H34" s="1831"/>
      <c r="I34" s="1831"/>
      <c r="J34" s="1831"/>
      <c r="K34" s="1831"/>
    </row>
    <row r="35" spans="1:11">
      <c r="A35" s="1112"/>
      <c r="B35" s="1147"/>
      <c r="C35" s="1147"/>
      <c r="D35" s="1147"/>
      <c r="E35" s="1147"/>
      <c r="F35" s="1147"/>
      <c r="G35" s="1147"/>
      <c r="H35" s="1147"/>
      <c r="I35" s="1147"/>
      <c r="J35" s="1147"/>
      <c r="K35" s="1147"/>
    </row>
    <row r="36" spans="1:11">
      <c r="A36" s="685" t="s">
        <v>3</v>
      </c>
      <c r="B36" s="1147"/>
      <c r="C36" s="1147"/>
      <c r="D36" s="1147"/>
      <c r="E36" s="1147"/>
      <c r="F36" s="1147"/>
      <c r="G36" s="1147"/>
      <c r="H36" s="1147"/>
      <c r="I36" s="1147"/>
      <c r="J36" s="1147"/>
      <c r="K36" s="1147"/>
    </row>
    <row r="37" spans="1:11" s="1112" customFormat="1" ht="9">
      <c r="A37" s="1146" t="s">
        <v>2284</v>
      </c>
      <c r="B37" s="1145"/>
      <c r="C37" s="1145"/>
      <c r="D37" s="1145"/>
      <c r="E37" s="1145"/>
      <c r="F37" s="1145"/>
      <c r="G37" s="1145"/>
      <c r="H37" s="1145"/>
      <c r="I37" s="1145"/>
      <c r="J37" s="1145"/>
      <c r="K37" s="1145"/>
    </row>
    <row r="38" spans="1:11" s="1112" customFormat="1" ht="9">
      <c r="A38" s="1146" t="s">
        <v>2283</v>
      </c>
      <c r="B38" s="1145"/>
      <c r="C38" s="1145"/>
      <c r="D38" s="1145"/>
      <c r="E38" s="1145"/>
      <c r="F38" s="1145"/>
      <c r="G38" s="1145"/>
      <c r="H38" s="1145"/>
      <c r="I38" s="1145"/>
      <c r="J38" s="1145"/>
      <c r="K38" s="1145"/>
    </row>
  </sheetData>
  <mergeCells count="20">
    <mergeCell ref="A1:K1"/>
    <mergeCell ref="A2:K2"/>
    <mergeCell ref="B3:C4"/>
    <mergeCell ref="D3:G3"/>
    <mergeCell ref="H3:I4"/>
    <mergeCell ref="J3:K4"/>
    <mergeCell ref="D4:E4"/>
    <mergeCell ref="F4:G4"/>
    <mergeCell ref="A27:A29"/>
    <mergeCell ref="B27:C28"/>
    <mergeCell ref="D27:G27"/>
    <mergeCell ref="H27:I28"/>
    <mergeCell ref="J27:K28"/>
    <mergeCell ref="D28:E28"/>
    <mergeCell ref="F28:G28"/>
    <mergeCell ref="A31:K31"/>
    <mergeCell ref="A32:K32"/>
    <mergeCell ref="A33:K33"/>
    <mergeCell ref="A34:K34"/>
    <mergeCell ref="A30:K30"/>
  </mergeCells>
  <hyperlinks>
    <hyperlink ref="A38" r:id="rId1"/>
    <hyperlink ref="C5" r:id="rId2"/>
    <hyperlink ref="D5" r:id="rId3"/>
    <hyperlink ref="F5" r:id="rId4"/>
    <hyperlink ref="H5" r:id="rId5"/>
    <hyperlink ref="J5" r:id="rId6"/>
    <hyperlink ref="E5" r:id="rId7"/>
    <hyperlink ref="G5" r:id="rId8"/>
    <hyperlink ref="I5" r:id="rId9"/>
    <hyperlink ref="K5" r:id="rId10"/>
    <hyperlink ref="B5" r:id="rId11"/>
    <hyperlink ref="B29" r:id="rId12"/>
    <hyperlink ref="D29" r:id="rId13"/>
    <hyperlink ref="F29" r:id="rId14"/>
    <hyperlink ref="H29" r:id="rId15"/>
    <hyperlink ref="J29" r:id="rId16"/>
    <hyperlink ref="C29" r:id="rId17"/>
    <hyperlink ref="E29" r:id="rId18"/>
    <hyperlink ref="G29" r:id="rId19"/>
    <hyperlink ref="I29" r:id="rId20"/>
    <hyperlink ref="K29" r:id="rId21"/>
    <hyperlink ref="A37" r:id="rId22"/>
  </hyperlinks>
  <printOptions horizontalCentered="1"/>
  <pageMargins left="0.39370078740157483" right="0.39370078740157483" top="0.39370078740157483" bottom="0.39370078740157483" header="0" footer="0"/>
  <pageSetup scale="77" fitToHeight="0" orientation="portrait" verticalDpi="0" r:id="rId23"/>
</worksheet>
</file>

<file path=xl/worksheets/sheet75.xml><?xml version="1.0" encoding="utf-8"?>
<worksheet xmlns="http://schemas.openxmlformats.org/spreadsheetml/2006/main" xmlns:r="http://schemas.openxmlformats.org/officeDocument/2006/relationships">
  <dimension ref="A1:K35"/>
  <sheetViews>
    <sheetView workbookViewId="0">
      <selection sqref="A1:N1"/>
    </sheetView>
  </sheetViews>
  <sheetFormatPr defaultColWidth="8.85546875" defaultRowHeight="12.75"/>
  <cols>
    <col min="1" max="1" width="16.7109375" style="1109" customWidth="1"/>
    <col min="2" max="8" width="10.7109375" style="1109" customWidth="1"/>
    <col min="9" max="16384" width="8.85546875" style="1109"/>
  </cols>
  <sheetData>
    <row r="1" spans="1:11" ht="30" customHeight="1">
      <c r="A1" s="1817" t="s">
        <v>2282</v>
      </c>
      <c r="B1" s="1817"/>
      <c r="C1" s="1817"/>
      <c r="D1" s="1817"/>
      <c r="E1" s="1817"/>
      <c r="F1" s="1817"/>
      <c r="G1" s="1817"/>
      <c r="H1" s="1817"/>
      <c r="I1" s="1144"/>
      <c r="J1" s="1142"/>
      <c r="K1" s="1142"/>
    </row>
    <row r="2" spans="1:11" ht="33" customHeight="1">
      <c r="A2" s="1817" t="s">
        <v>2281</v>
      </c>
      <c r="B2" s="1817"/>
      <c r="C2" s="1817"/>
      <c r="D2" s="1817"/>
      <c r="E2" s="1817"/>
      <c r="F2" s="1817"/>
      <c r="G2" s="1817"/>
      <c r="H2" s="1817"/>
      <c r="I2" s="1143"/>
      <c r="J2" s="1142"/>
      <c r="K2" s="1142"/>
    </row>
    <row r="3" spans="1:11" ht="16.5">
      <c r="A3" s="1141" t="s">
        <v>854</v>
      </c>
      <c r="H3" s="1140" t="s">
        <v>2280</v>
      </c>
      <c r="J3" s="1139"/>
      <c r="K3" s="1139"/>
    </row>
    <row r="4" spans="1:11">
      <c r="A4" s="1523"/>
      <c r="B4" s="1876" t="s">
        <v>2279</v>
      </c>
      <c r="C4" s="1877"/>
      <c r="D4" s="1877"/>
      <c r="E4" s="1877"/>
      <c r="F4" s="1876" t="s">
        <v>2278</v>
      </c>
      <c r="G4" s="1877"/>
      <c r="H4" s="1878"/>
      <c r="I4" s="1138"/>
      <c r="J4" s="1137"/>
      <c r="K4" s="1137"/>
    </row>
    <row r="5" spans="1:11" ht="28.5" customHeight="1">
      <c r="A5" s="1524"/>
      <c r="B5" s="1136" t="s">
        <v>15</v>
      </c>
      <c r="C5" s="1134" t="s">
        <v>2276</v>
      </c>
      <c r="D5" s="1136" t="s">
        <v>2277</v>
      </c>
      <c r="E5" s="1135" t="s">
        <v>2275</v>
      </c>
      <c r="F5" s="1136" t="s">
        <v>15</v>
      </c>
      <c r="G5" s="1135" t="s">
        <v>2276</v>
      </c>
      <c r="H5" s="1134" t="s">
        <v>2275</v>
      </c>
      <c r="I5" s="1133"/>
      <c r="J5" s="528" t="s">
        <v>848</v>
      </c>
      <c r="K5" s="528" t="s">
        <v>128</v>
      </c>
    </row>
    <row r="6" spans="1:11">
      <c r="A6" s="1102" t="s">
        <v>75</v>
      </c>
      <c r="B6" s="1129">
        <v>8556906</v>
      </c>
      <c r="C6" s="1129">
        <v>143644</v>
      </c>
      <c r="D6" s="1129">
        <v>6202217</v>
      </c>
      <c r="E6" s="1129">
        <v>2211045</v>
      </c>
      <c r="F6" s="1129">
        <v>8160127</v>
      </c>
      <c r="G6" s="1129">
        <v>6710840</v>
      </c>
      <c r="H6" s="1129">
        <v>1449286</v>
      </c>
      <c r="I6" s="1132"/>
      <c r="J6" s="1103">
        <v>1</v>
      </c>
      <c r="K6" s="1104" t="s">
        <v>126</v>
      </c>
    </row>
    <row r="7" spans="1:11">
      <c r="A7" s="1102" t="s">
        <v>73</v>
      </c>
      <c r="B7" s="1129">
        <v>8489265</v>
      </c>
      <c r="C7" s="1129">
        <v>139273</v>
      </c>
      <c r="D7" s="1129">
        <v>6147540</v>
      </c>
      <c r="E7" s="1129">
        <v>2202452</v>
      </c>
      <c r="F7" s="1129">
        <v>7839413</v>
      </c>
      <c r="G7" s="1129">
        <v>6443094</v>
      </c>
      <c r="H7" s="1129">
        <v>1396319</v>
      </c>
      <c r="I7" s="1131"/>
      <c r="J7" s="1130">
        <v>2</v>
      </c>
      <c r="K7" s="1104" t="s">
        <v>125</v>
      </c>
    </row>
    <row r="8" spans="1:11">
      <c r="A8" s="1102" t="s">
        <v>35</v>
      </c>
      <c r="B8" s="1129">
        <v>5241234</v>
      </c>
      <c r="C8" s="1129">
        <v>71442</v>
      </c>
      <c r="D8" s="1129">
        <v>3542881</v>
      </c>
      <c r="E8" s="1129">
        <v>1626912</v>
      </c>
      <c r="F8" s="1129">
        <v>3503828</v>
      </c>
      <c r="G8" s="1129">
        <v>2864006</v>
      </c>
      <c r="H8" s="1129">
        <v>639822</v>
      </c>
      <c r="I8" s="1126"/>
      <c r="J8" s="1125">
        <v>207</v>
      </c>
      <c r="K8" s="1100" t="s">
        <v>124</v>
      </c>
    </row>
    <row r="9" spans="1:11">
      <c r="A9" s="1093" t="s">
        <v>122</v>
      </c>
      <c r="B9" s="1127">
        <v>300</v>
      </c>
      <c r="C9" s="1127">
        <v>300</v>
      </c>
      <c r="D9" s="1127" t="s">
        <v>2274</v>
      </c>
      <c r="E9" s="1127" t="s">
        <v>2274</v>
      </c>
      <c r="F9" s="1127">
        <v>18275</v>
      </c>
      <c r="G9" s="1127">
        <v>17185</v>
      </c>
      <c r="H9" s="1127">
        <v>1090</v>
      </c>
      <c r="I9" s="1126"/>
      <c r="J9" s="1125">
        <v>208</v>
      </c>
      <c r="K9" s="1090" t="s">
        <v>121</v>
      </c>
    </row>
    <row r="10" spans="1:11">
      <c r="A10" s="1093" t="s">
        <v>120</v>
      </c>
      <c r="B10" s="1127">
        <v>3184</v>
      </c>
      <c r="C10" s="1127">
        <v>1280</v>
      </c>
      <c r="D10" s="1127">
        <v>1904</v>
      </c>
      <c r="E10" s="1127" t="s">
        <v>2274</v>
      </c>
      <c r="F10" s="1127">
        <v>199865</v>
      </c>
      <c r="G10" s="1127">
        <v>174701</v>
      </c>
      <c r="H10" s="1127">
        <v>25164</v>
      </c>
      <c r="I10" s="1126"/>
      <c r="J10" s="1125">
        <v>209</v>
      </c>
      <c r="K10" s="1090" t="s">
        <v>119</v>
      </c>
    </row>
    <row r="11" spans="1:11">
      <c r="A11" s="1093" t="s">
        <v>118</v>
      </c>
      <c r="B11" s="1127">
        <v>2329</v>
      </c>
      <c r="C11" s="1127">
        <v>608</v>
      </c>
      <c r="D11" s="1127">
        <v>1432</v>
      </c>
      <c r="E11" s="1127">
        <v>289</v>
      </c>
      <c r="F11" s="1127">
        <v>115747</v>
      </c>
      <c r="G11" s="1127">
        <v>103406</v>
      </c>
      <c r="H11" s="1127">
        <v>12342</v>
      </c>
      <c r="I11" s="1128"/>
      <c r="J11" s="1125">
        <v>210</v>
      </c>
      <c r="K11" s="1090" t="s">
        <v>117</v>
      </c>
    </row>
    <row r="12" spans="1:11">
      <c r="A12" s="1093" t="s">
        <v>116</v>
      </c>
      <c r="B12" s="1127">
        <v>1091</v>
      </c>
      <c r="C12" s="1127">
        <v>101</v>
      </c>
      <c r="D12" s="1127">
        <v>990</v>
      </c>
      <c r="E12" s="1127" t="s">
        <v>2274</v>
      </c>
      <c r="F12" s="1127">
        <v>49696</v>
      </c>
      <c r="G12" s="1127">
        <v>48944</v>
      </c>
      <c r="H12" s="1127">
        <v>752</v>
      </c>
      <c r="I12" s="1128"/>
      <c r="J12" s="1125">
        <v>211</v>
      </c>
      <c r="K12" s="1090" t="s">
        <v>115</v>
      </c>
    </row>
    <row r="13" spans="1:11">
      <c r="A13" s="1093" t="s">
        <v>114</v>
      </c>
      <c r="B13" s="1127">
        <v>112674</v>
      </c>
      <c r="C13" s="1127">
        <v>3768</v>
      </c>
      <c r="D13" s="1127">
        <v>6645</v>
      </c>
      <c r="E13" s="1127">
        <v>102261</v>
      </c>
      <c r="F13" s="1127">
        <v>347755</v>
      </c>
      <c r="G13" s="1127">
        <v>297741</v>
      </c>
      <c r="H13" s="1127">
        <v>50014</v>
      </c>
      <c r="I13" s="1128"/>
      <c r="J13" s="1125">
        <v>212</v>
      </c>
      <c r="K13" s="1090" t="s">
        <v>113</v>
      </c>
    </row>
    <row r="14" spans="1:11">
      <c r="A14" s="1093" t="s">
        <v>112</v>
      </c>
      <c r="B14" s="1127">
        <v>5010120</v>
      </c>
      <c r="C14" s="1127">
        <v>56455</v>
      </c>
      <c r="D14" s="1127">
        <v>3486842</v>
      </c>
      <c r="E14" s="1127">
        <v>1466823</v>
      </c>
      <c r="F14" s="1127">
        <v>1304416</v>
      </c>
      <c r="G14" s="1127">
        <v>905807</v>
      </c>
      <c r="H14" s="1127">
        <v>398609</v>
      </c>
      <c r="I14" s="1126"/>
      <c r="J14" s="1125">
        <v>213</v>
      </c>
      <c r="K14" s="1090" t="s">
        <v>111</v>
      </c>
    </row>
    <row r="15" spans="1:11">
      <c r="A15" s="1093" t="s">
        <v>110</v>
      </c>
      <c r="B15" s="1127">
        <v>36203</v>
      </c>
      <c r="C15" s="1127">
        <v>1007</v>
      </c>
      <c r="D15" s="1127">
        <v>8163</v>
      </c>
      <c r="E15" s="1127">
        <v>27033</v>
      </c>
      <c r="F15" s="1127">
        <v>147964</v>
      </c>
      <c r="G15" s="1127">
        <v>136750</v>
      </c>
      <c r="H15" s="1127">
        <v>11215</v>
      </c>
      <c r="I15" s="1126"/>
      <c r="J15" s="1125">
        <v>214</v>
      </c>
      <c r="K15" s="1090" t="s">
        <v>109</v>
      </c>
    </row>
    <row r="16" spans="1:11">
      <c r="A16" s="1093" t="s">
        <v>108</v>
      </c>
      <c r="B16" s="1127">
        <v>18206</v>
      </c>
      <c r="C16" s="1127">
        <v>420</v>
      </c>
      <c r="D16" s="1127">
        <v>4154</v>
      </c>
      <c r="E16" s="1127">
        <v>13632</v>
      </c>
      <c r="F16" s="1127">
        <v>80622</v>
      </c>
      <c r="G16" s="1127">
        <v>70669</v>
      </c>
      <c r="H16" s="1127">
        <v>9952</v>
      </c>
      <c r="I16" s="1126"/>
      <c r="J16" s="1125">
        <v>215</v>
      </c>
      <c r="K16" s="1090" t="s">
        <v>107</v>
      </c>
    </row>
    <row r="17" spans="1:11">
      <c r="A17" s="1093" t="s">
        <v>106</v>
      </c>
      <c r="B17" s="1127">
        <v>1077</v>
      </c>
      <c r="C17" s="1127">
        <v>413</v>
      </c>
      <c r="D17" s="1127">
        <v>664</v>
      </c>
      <c r="E17" s="1127" t="s">
        <v>2274</v>
      </c>
      <c r="F17" s="1127">
        <v>32504</v>
      </c>
      <c r="G17" s="1127">
        <v>31289</v>
      </c>
      <c r="H17" s="1127">
        <v>1215</v>
      </c>
      <c r="I17" s="1126"/>
      <c r="J17" s="1125">
        <v>216</v>
      </c>
      <c r="K17" s="1090" t="s">
        <v>105</v>
      </c>
    </row>
    <row r="18" spans="1:11">
      <c r="A18" s="1093" t="s">
        <v>104</v>
      </c>
      <c r="B18" s="1127">
        <v>14959</v>
      </c>
      <c r="C18" s="1127">
        <v>246</v>
      </c>
      <c r="D18" s="1127">
        <v>10283</v>
      </c>
      <c r="E18" s="1127">
        <v>4430</v>
      </c>
      <c r="F18" s="1127">
        <v>53525</v>
      </c>
      <c r="G18" s="1127">
        <v>50328</v>
      </c>
      <c r="H18" s="1127">
        <v>3197</v>
      </c>
      <c r="I18" s="1126"/>
      <c r="J18" s="1125">
        <v>217</v>
      </c>
      <c r="K18" s="1090" t="s">
        <v>103</v>
      </c>
    </row>
    <row r="19" spans="1:11">
      <c r="A19" s="1093" t="s">
        <v>102</v>
      </c>
      <c r="B19" s="1127">
        <v>3877</v>
      </c>
      <c r="C19" s="1127">
        <v>350</v>
      </c>
      <c r="D19" s="1127">
        <v>3398</v>
      </c>
      <c r="E19" s="1127">
        <v>129</v>
      </c>
      <c r="F19" s="1127">
        <v>118836</v>
      </c>
      <c r="G19" s="1127">
        <v>112612</v>
      </c>
      <c r="H19" s="1127">
        <v>6224</v>
      </c>
      <c r="I19" s="1126"/>
      <c r="J19" s="1125">
        <v>218</v>
      </c>
      <c r="K19" s="1090" t="s">
        <v>101</v>
      </c>
    </row>
    <row r="20" spans="1:11">
      <c r="A20" s="1093" t="s">
        <v>100</v>
      </c>
      <c r="B20" s="1127">
        <v>14931</v>
      </c>
      <c r="C20" s="1127">
        <v>2060</v>
      </c>
      <c r="D20" s="1127">
        <v>1854</v>
      </c>
      <c r="E20" s="1127">
        <v>11018</v>
      </c>
      <c r="F20" s="1127">
        <v>240523</v>
      </c>
      <c r="G20" s="1127">
        <v>180060</v>
      </c>
      <c r="H20" s="1127">
        <v>60462</v>
      </c>
      <c r="I20" s="1126"/>
      <c r="J20" s="1125">
        <v>219</v>
      </c>
      <c r="K20" s="1090" t="s">
        <v>99</v>
      </c>
    </row>
    <row r="21" spans="1:11">
      <c r="A21" s="1093" t="s">
        <v>98</v>
      </c>
      <c r="B21" s="1127">
        <v>973</v>
      </c>
      <c r="C21" s="1127">
        <v>382</v>
      </c>
      <c r="D21" s="1127">
        <v>591</v>
      </c>
      <c r="E21" s="1127" t="s">
        <v>2274</v>
      </c>
      <c r="F21" s="1127">
        <v>59056</v>
      </c>
      <c r="G21" s="1127">
        <v>47100</v>
      </c>
      <c r="H21" s="1127">
        <v>11957</v>
      </c>
      <c r="I21" s="1126"/>
      <c r="J21" s="1125">
        <v>220</v>
      </c>
      <c r="K21" s="1090" t="s">
        <v>97</v>
      </c>
    </row>
    <row r="22" spans="1:11">
      <c r="A22" s="1093" t="s">
        <v>96</v>
      </c>
      <c r="B22" s="1127">
        <v>3344</v>
      </c>
      <c r="C22" s="1127">
        <v>1328</v>
      </c>
      <c r="D22" s="1127">
        <v>1983</v>
      </c>
      <c r="E22" s="1127">
        <v>33</v>
      </c>
      <c r="F22" s="1127">
        <v>189090</v>
      </c>
      <c r="G22" s="1127">
        <v>177747</v>
      </c>
      <c r="H22" s="1127">
        <v>11343</v>
      </c>
      <c r="I22" s="1128"/>
      <c r="J22" s="1125">
        <v>221</v>
      </c>
      <c r="K22" s="1090" t="s">
        <v>95</v>
      </c>
    </row>
    <row r="23" spans="1:11">
      <c r="A23" s="1093" t="s">
        <v>94</v>
      </c>
      <c r="B23" s="1127">
        <v>531</v>
      </c>
      <c r="C23" s="1127">
        <v>160</v>
      </c>
      <c r="D23" s="1127">
        <v>371</v>
      </c>
      <c r="E23" s="1127" t="s">
        <v>2274</v>
      </c>
      <c r="F23" s="1127">
        <v>48007</v>
      </c>
      <c r="G23" s="1127">
        <v>46112</v>
      </c>
      <c r="H23" s="1127">
        <v>1895</v>
      </c>
      <c r="I23" s="1128"/>
      <c r="J23" s="1125">
        <v>222</v>
      </c>
      <c r="K23" s="1090" t="s">
        <v>93</v>
      </c>
    </row>
    <row r="24" spans="1:11">
      <c r="A24" s="1093" t="s">
        <v>92</v>
      </c>
      <c r="B24" s="1127">
        <v>1749</v>
      </c>
      <c r="C24" s="1127">
        <v>228</v>
      </c>
      <c r="D24" s="1127">
        <v>1266</v>
      </c>
      <c r="E24" s="1127">
        <v>255</v>
      </c>
      <c r="F24" s="1127">
        <v>119552</v>
      </c>
      <c r="G24" s="1127">
        <v>110216</v>
      </c>
      <c r="H24" s="1127">
        <v>9336</v>
      </c>
      <c r="I24" s="1128"/>
      <c r="J24" s="1125">
        <v>223</v>
      </c>
      <c r="K24" s="1090" t="s">
        <v>91</v>
      </c>
    </row>
    <row r="25" spans="1:11">
      <c r="A25" s="1093" t="s">
        <v>90</v>
      </c>
      <c r="B25" s="1127">
        <v>7813</v>
      </c>
      <c r="C25" s="1127">
        <v>2125</v>
      </c>
      <c r="D25" s="1127">
        <v>4811</v>
      </c>
      <c r="E25" s="1127">
        <v>877</v>
      </c>
      <c r="F25" s="1127">
        <v>267557</v>
      </c>
      <c r="G25" s="1127">
        <v>247903</v>
      </c>
      <c r="H25" s="1127">
        <v>19654</v>
      </c>
      <c r="I25" s="1126"/>
      <c r="J25" s="1125">
        <v>224</v>
      </c>
      <c r="K25" s="1090" t="s">
        <v>89</v>
      </c>
    </row>
    <row r="26" spans="1:11">
      <c r="A26" s="1093" t="s">
        <v>88</v>
      </c>
      <c r="B26" s="1127">
        <v>7873</v>
      </c>
      <c r="C26" s="1127">
        <v>212</v>
      </c>
      <c r="D26" s="1127">
        <v>7528</v>
      </c>
      <c r="E26" s="1127">
        <v>133</v>
      </c>
      <c r="F26" s="1127">
        <v>110836</v>
      </c>
      <c r="G26" s="1127">
        <v>105436</v>
      </c>
      <c r="H26" s="1127">
        <v>5400</v>
      </c>
      <c r="I26" s="1126"/>
      <c r="J26" s="1125">
        <v>225</v>
      </c>
      <c r="K26" s="1090" t="s">
        <v>87</v>
      </c>
    </row>
    <row r="27" spans="1:11">
      <c r="A27" s="1523"/>
      <c r="B27" s="1879" t="s">
        <v>2273</v>
      </c>
      <c r="C27" s="1879"/>
      <c r="D27" s="1879"/>
      <c r="E27" s="1124"/>
      <c r="F27" s="1879" t="s">
        <v>2272</v>
      </c>
      <c r="G27" s="1879"/>
      <c r="H27" s="1879"/>
      <c r="I27" s="1123"/>
      <c r="J27" s="1118"/>
      <c r="K27" s="1118"/>
    </row>
    <row r="28" spans="1:11" ht="25.5">
      <c r="A28" s="1524"/>
      <c r="B28" s="1122" t="s">
        <v>15</v>
      </c>
      <c r="C28" s="1120" t="s">
        <v>2270</v>
      </c>
      <c r="D28" s="1122" t="s">
        <v>2271</v>
      </c>
      <c r="E28" s="1121" t="s">
        <v>2269</v>
      </c>
      <c r="F28" s="1122" t="s">
        <v>15</v>
      </c>
      <c r="G28" s="1121" t="s">
        <v>2270</v>
      </c>
      <c r="H28" s="1120" t="s">
        <v>2269</v>
      </c>
      <c r="I28" s="1119"/>
      <c r="J28" s="1118"/>
      <c r="K28" s="1118"/>
    </row>
    <row r="29" spans="1:11" s="1116" customFormat="1" ht="9.75" customHeight="1">
      <c r="A29" s="1521" t="s">
        <v>8</v>
      </c>
      <c r="B29" s="1861"/>
      <c r="C29" s="1861"/>
      <c r="D29" s="1861"/>
      <c r="E29" s="1861"/>
      <c r="F29" s="1861"/>
      <c r="G29" s="1861"/>
      <c r="H29" s="1861"/>
      <c r="I29" s="1861"/>
      <c r="J29" s="1117"/>
      <c r="K29" s="1117"/>
    </row>
    <row r="30" spans="1:11" s="1116" customFormat="1" ht="9.75" customHeight="1">
      <c r="A30" s="1838" t="s">
        <v>2268</v>
      </c>
      <c r="B30" s="1838"/>
      <c r="C30" s="1838"/>
      <c r="D30" s="1838"/>
      <c r="E30" s="1838"/>
      <c r="F30" s="1838"/>
      <c r="G30" s="1838"/>
      <c r="H30" s="1838"/>
      <c r="I30" s="1078"/>
      <c r="J30" s="1114"/>
      <c r="K30" s="1114"/>
    </row>
    <row r="31" spans="1:11" ht="9.75" customHeight="1">
      <c r="A31" s="1776" t="s">
        <v>2267</v>
      </c>
      <c r="B31" s="1776"/>
      <c r="C31" s="1776"/>
      <c r="D31" s="1776"/>
      <c r="E31" s="1776"/>
      <c r="F31" s="1776"/>
      <c r="G31" s="1776"/>
      <c r="H31" s="1776"/>
      <c r="I31" s="1115"/>
      <c r="J31" s="1114"/>
      <c r="K31" s="1114"/>
    </row>
    <row r="32" spans="1:11" ht="20.45" customHeight="1">
      <c r="A32" s="1831" t="s">
        <v>2266</v>
      </c>
      <c r="B32" s="1875"/>
      <c r="C32" s="1875"/>
      <c r="D32" s="1875"/>
      <c r="E32" s="1875"/>
      <c r="F32" s="1875"/>
      <c r="G32" s="1875"/>
      <c r="H32" s="1875"/>
      <c r="I32" s="1078"/>
      <c r="J32" s="1113"/>
      <c r="K32" s="1113"/>
    </row>
    <row r="33" spans="1:11" ht="9.75" customHeight="1">
      <c r="A33" s="1791" t="s">
        <v>2265</v>
      </c>
      <c r="B33" s="1776"/>
      <c r="C33" s="1776"/>
      <c r="D33" s="1776"/>
      <c r="E33" s="1776"/>
      <c r="F33" s="1776"/>
      <c r="G33" s="1776"/>
      <c r="H33" s="1776"/>
      <c r="I33" s="1110"/>
      <c r="J33" s="1110"/>
      <c r="K33" s="1110"/>
    </row>
    <row r="34" spans="1:11" ht="13.5">
      <c r="A34" s="1112"/>
      <c r="B34" s="1112"/>
      <c r="C34" s="1112"/>
      <c r="D34" s="1112"/>
      <c r="E34" s="1112"/>
      <c r="F34" s="1112"/>
      <c r="G34" s="1112"/>
      <c r="H34" s="1112"/>
      <c r="I34" s="1111"/>
      <c r="J34" s="1110"/>
      <c r="K34" s="1110"/>
    </row>
    <row r="35" spans="1:11" ht="13.5">
      <c r="A35" s="1110"/>
      <c r="B35" s="1110"/>
      <c r="C35" s="1110"/>
      <c r="D35" s="1110"/>
      <c r="E35" s="1110"/>
      <c r="F35" s="1110"/>
      <c r="G35" s="1110"/>
      <c r="H35" s="1110"/>
      <c r="I35" s="1110"/>
      <c r="J35" s="1110"/>
      <c r="K35" s="1110"/>
    </row>
  </sheetData>
  <mergeCells count="13">
    <mergeCell ref="A32:H32"/>
    <mergeCell ref="A33:H33"/>
    <mergeCell ref="A29:I29"/>
    <mergeCell ref="A1:H1"/>
    <mergeCell ref="A2:H2"/>
    <mergeCell ref="A4:A5"/>
    <mergeCell ref="B4:E4"/>
    <mergeCell ref="F4:H4"/>
    <mergeCell ref="A27:A28"/>
    <mergeCell ref="B27:D27"/>
    <mergeCell ref="F27:H27"/>
    <mergeCell ref="A30:H30"/>
    <mergeCell ref="A31:H31"/>
  </mergeCells>
  <conditionalFormatting sqref="H28:I28 H5:I5 H3:I3">
    <cfRule type="cellIs" dxfId="6" priority="3" stopIfTrue="1" operator="between">
      <formula>0.0000001</formula>
      <formula>0.49999999</formula>
    </cfRule>
  </conditionalFormatting>
  <conditionalFormatting sqref="B6:H26">
    <cfRule type="cellIs" dxfId="5" priority="2" operator="between">
      <formula>0.00000001</formula>
      <formula>0.49999999</formula>
    </cfRule>
  </conditionalFormatting>
  <conditionalFormatting sqref="B6:H26">
    <cfRule type="cellIs" dxfId="4" priority="1" operator="between">
      <formula>0.000000000000000001</formula>
      <formula>0.4999999999999</formula>
    </cfRule>
  </conditionalFormatting>
  <hyperlinks>
    <hyperlink ref="B27:E27" r:id="rId1" display="Creditors"/>
    <hyperlink ref="F27:H27" r:id="rId2" display="Debtors"/>
    <hyperlink ref="B4:E4" r:id="rId3" display="Credores/as"/>
    <hyperlink ref="F4:H4" r:id="rId4" display="Devedores/as"/>
  </hyperlinks>
  <printOptions horizontalCentered="1"/>
  <pageMargins left="0.39370078740157483" right="0.39370078740157483" top="0.39370078740157483" bottom="0.39370078740157483" header="0" footer="0"/>
  <pageSetup orientation="portrait" verticalDpi="0" r:id="rId5"/>
</worksheet>
</file>

<file path=xl/worksheets/sheet76.xml><?xml version="1.0" encoding="utf-8"?>
<worksheet xmlns="http://schemas.openxmlformats.org/spreadsheetml/2006/main" xmlns:r="http://schemas.openxmlformats.org/officeDocument/2006/relationships">
  <sheetPr>
    <pageSetUpPr fitToPage="1"/>
  </sheetPr>
  <dimension ref="A1:AF35"/>
  <sheetViews>
    <sheetView workbookViewId="0">
      <selection sqref="A1:O1"/>
    </sheetView>
  </sheetViews>
  <sheetFormatPr defaultColWidth="9.140625" defaultRowHeight="13.5" customHeight="1"/>
  <cols>
    <col min="1" max="1" width="18.28515625" style="1075" customWidth="1"/>
    <col min="2" max="2" width="6.5703125" style="1075" bestFit="1" customWidth="1"/>
    <col min="3" max="3" width="5.140625" style="1075" customWidth="1"/>
    <col min="4" max="5" width="6.7109375" style="1075" customWidth="1"/>
    <col min="6" max="6" width="5.140625" style="1075" customWidth="1"/>
    <col min="7" max="8" width="6.7109375" style="1075" customWidth="1"/>
    <col min="9" max="10" width="5.140625" style="1075" customWidth="1"/>
    <col min="11" max="12" width="6.7109375" style="1075" customWidth="1"/>
    <col min="13" max="13" width="5.140625" style="1075" customWidth="1"/>
    <col min="14" max="15" width="6.7109375" style="1075" customWidth="1"/>
    <col min="16" max="16" width="10.5703125" style="1075" customWidth="1"/>
    <col min="17" max="17" width="8.28515625" style="1075" customWidth="1"/>
    <col min="18" max="32" width="9.140625" style="1075"/>
    <col min="33" max="33" width="4.42578125" style="1075" customWidth="1"/>
    <col min="34" max="16384" width="9.140625" style="1075"/>
  </cols>
  <sheetData>
    <row r="1" spans="1:32" s="1085" customFormat="1" ht="35.25" customHeight="1">
      <c r="A1" s="1895" t="s">
        <v>2264</v>
      </c>
      <c r="B1" s="1895"/>
      <c r="C1" s="1895"/>
      <c r="D1" s="1895"/>
      <c r="E1" s="1895"/>
      <c r="F1" s="1895"/>
      <c r="G1" s="1895"/>
      <c r="H1" s="1895"/>
      <c r="I1" s="1895"/>
      <c r="J1" s="1895"/>
      <c r="K1" s="1895"/>
      <c r="L1" s="1895"/>
      <c r="M1" s="1895"/>
      <c r="N1" s="1895"/>
      <c r="O1" s="1895"/>
      <c r="P1" s="1107"/>
    </row>
    <row r="2" spans="1:32" s="1085" customFormat="1" ht="41.25" customHeight="1">
      <c r="A2" s="1895" t="s">
        <v>2263</v>
      </c>
      <c r="B2" s="1895"/>
      <c r="C2" s="1895"/>
      <c r="D2" s="1895"/>
      <c r="E2" s="1895"/>
      <c r="F2" s="1895"/>
      <c r="G2" s="1895"/>
      <c r="H2" s="1895"/>
      <c r="I2" s="1895"/>
      <c r="J2" s="1895"/>
      <c r="K2" s="1895"/>
      <c r="L2" s="1895"/>
      <c r="M2" s="1895"/>
      <c r="N2" s="1895"/>
      <c r="O2" s="1895"/>
      <c r="P2" s="1107"/>
    </row>
    <row r="3" spans="1:32" s="1085" customFormat="1" ht="16.5">
      <c r="A3" s="1108" t="s">
        <v>2262</v>
      </c>
      <c r="B3" s="1107"/>
      <c r="C3" s="1107"/>
      <c r="D3" s="1107"/>
      <c r="E3" s="1107"/>
      <c r="F3" s="1107"/>
      <c r="G3" s="1107"/>
      <c r="H3" s="1106"/>
      <c r="I3" s="1107"/>
      <c r="J3" s="1107"/>
      <c r="K3" s="1107"/>
      <c r="L3" s="1107"/>
      <c r="M3" s="1107"/>
      <c r="N3" s="1107"/>
      <c r="O3" s="1106" t="s">
        <v>2261</v>
      </c>
      <c r="P3" s="1106"/>
    </row>
    <row r="4" spans="1:32" s="1085" customFormat="1" ht="13.15" customHeight="1">
      <c r="A4" s="1884"/>
      <c r="B4" s="1887" t="s">
        <v>2260</v>
      </c>
      <c r="C4" s="1888"/>
      <c r="D4" s="1888"/>
      <c r="E4" s="1888"/>
      <c r="F4" s="1888"/>
      <c r="G4" s="1888"/>
      <c r="H4" s="1889"/>
      <c r="I4" s="1887" t="s">
        <v>2259</v>
      </c>
      <c r="J4" s="1888"/>
      <c r="K4" s="1888"/>
      <c r="L4" s="1888"/>
      <c r="M4" s="1888"/>
      <c r="N4" s="1888"/>
      <c r="O4" s="1889"/>
      <c r="P4" s="1086"/>
    </row>
    <row r="5" spans="1:32" s="1081" customFormat="1" ht="13.15" customHeight="1">
      <c r="A5" s="1885"/>
      <c r="B5" s="1890" t="s">
        <v>15</v>
      </c>
      <c r="C5" s="1893" t="s">
        <v>2258</v>
      </c>
      <c r="D5" s="1880"/>
      <c r="E5" s="1881"/>
      <c r="F5" s="1893" t="s">
        <v>2257</v>
      </c>
      <c r="G5" s="1880"/>
      <c r="H5" s="1881"/>
      <c r="I5" s="1890" t="s">
        <v>15</v>
      </c>
      <c r="J5" s="1893" t="s">
        <v>2258</v>
      </c>
      <c r="K5" s="1880"/>
      <c r="L5" s="1881"/>
      <c r="M5" s="1893" t="s">
        <v>2257</v>
      </c>
      <c r="N5" s="1880"/>
      <c r="O5" s="1881"/>
      <c r="P5" s="1084"/>
    </row>
    <row r="6" spans="1:32" s="1081" customFormat="1" ht="13.15" customHeight="1">
      <c r="A6" s="1885"/>
      <c r="B6" s="1891"/>
      <c r="C6" s="1882" t="s">
        <v>15</v>
      </c>
      <c r="D6" s="1880" t="s">
        <v>2256</v>
      </c>
      <c r="E6" s="1881"/>
      <c r="F6" s="1882" t="s">
        <v>15</v>
      </c>
      <c r="G6" s="1880" t="s">
        <v>785</v>
      </c>
      <c r="H6" s="1881"/>
      <c r="I6" s="1891"/>
      <c r="J6" s="1882" t="s">
        <v>15</v>
      </c>
      <c r="K6" s="1880" t="s">
        <v>2256</v>
      </c>
      <c r="L6" s="1881"/>
      <c r="M6" s="1882" t="s">
        <v>15</v>
      </c>
      <c r="N6" s="1880" t="s">
        <v>785</v>
      </c>
      <c r="O6" s="1881"/>
      <c r="P6" s="1084"/>
    </row>
    <row r="7" spans="1:32" s="1081" customFormat="1" ht="13.15" customHeight="1">
      <c r="A7" s="1886"/>
      <c r="B7" s="1892"/>
      <c r="C7" s="1883"/>
      <c r="D7" s="1083" t="s">
        <v>2255</v>
      </c>
      <c r="E7" s="1082" t="s">
        <v>2254</v>
      </c>
      <c r="F7" s="1883"/>
      <c r="G7" s="1082" t="s">
        <v>2254</v>
      </c>
      <c r="H7" s="1082" t="s">
        <v>2253</v>
      </c>
      <c r="I7" s="1892"/>
      <c r="J7" s="1883"/>
      <c r="K7" s="1082" t="s">
        <v>2255</v>
      </c>
      <c r="L7" s="1082" t="s">
        <v>2254</v>
      </c>
      <c r="M7" s="1883"/>
      <c r="N7" s="1082" t="s">
        <v>2254</v>
      </c>
      <c r="O7" s="1082" t="s">
        <v>2253</v>
      </c>
      <c r="P7" s="1080"/>
      <c r="Q7" s="528" t="s">
        <v>128</v>
      </c>
      <c r="R7" s="528" t="s">
        <v>127</v>
      </c>
    </row>
    <row r="8" spans="1:32" s="1094" customFormat="1" ht="12.6" customHeight="1">
      <c r="A8" s="1102" t="s">
        <v>75</v>
      </c>
      <c r="B8" s="1101">
        <v>1192</v>
      </c>
      <c r="C8" s="1101">
        <v>1249</v>
      </c>
      <c r="D8" s="1101">
        <v>1263</v>
      </c>
      <c r="E8" s="1101">
        <v>1178</v>
      </c>
      <c r="F8" s="1101">
        <v>1095</v>
      </c>
      <c r="G8" s="1101">
        <v>1078</v>
      </c>
      <c r="H8" s="1101">
        <v>1126</v>
      </c>
      <c r="I8" s="1101">
        <v>1177</v>
      </c>
      <c r="J8" s="1101">
        <v>1231</v>
      </c>
      <c r="K8" s="1101">
        <v>1245</v>
      </c>
      <c r="L8" s="1101">
        <v>1156</v>
      </c>
      <c r="M8" s="1101">
        <v>1081</v>
      </c>
      <c r="N8" s="1101">
        <v>1065</v>
      </c>
      <c r="O8" s="1101">
        <v>1110</v>
      </c>
      <c r="P8" s="1105"/>
      <c r="Q8" s="1104" t="s">
        <v>126</v>
      </c>
      <c r="R8" s="1103" t="s">
        <v>123</v>
      </c>
      <c r="S8" s="1098"/>
      <c r="T8" s="1098"/>
      <c r="U8" s="1098"/>
      <c r="V8" s="1098"/>
      <c r="W8" s="1098"/>
      <c r="X8" s="1098"/>
      <c r="Y8" s="1098"/>
      <c r="Z8" s="1098"/>
      <c r="AA8" s="1098"/>
      <c r="AB8" s="1098"/>
      <c r="AC8" s="1098"/>
      <c r="AD8" s="1098"/>
      <c r="AE8" s="1098"/>
      <c r="AF8" s="1098"/>
    </row>
    <row r="9" spans="1:32" s="1094" customFormat="1" ht="12.6" customHeight="1">
      <c r="A9" s="1102" t="s">
        <v>73</v>
      </c>
      <c r="B9" s="1101">
        <v>1193</v>
      </c>
      <c r="C9" s="1101">
        <v>1247</v>
      </c>
      <c r="D9" s="1101">
        <v>1261</v>
      </c>
      <c r="E9" s="1101">
        <v>1175</v>
      </c>
      <c r="F9" s="1101">
        <v>1096</v>
      </c>
      <c r="G9" s="1101">
        <v>1074</v>
      </c>
      <c r="H9" s="1101">
        <v>1130</v>
      </c>
      <c r="I9" s="1101">
        <v>1177</v>
      </c>
      <c r="J9" s="1101">
        <v>1229</v>
      </c>
      <c r="K9" s="1101">
        <v>1243</v>
      </c>
      <c r="L9" s="1101">
        <v>1152</v>
      </c>
      <c r="M9" s="1101">
        <v>1080</v>
      </c>
      <c r="N9" s="1101">
        <v>1060</v>
      </c>
      <c r="O9" s="1101">
        <v>1114</v>
      </c>
      <c r="P9" s="1095"/>
      <c r="Q9" s="1104" t="s">
        <v>125</v>
      </c>
      <c r="R9" s="1103" t="s">
        <v>123</v>
      </c>
      <c r="S9" s="1098"/>
      <c r="T9" s="1098"/>
      <c r="U9" s="1098"/>
      <c r="V9" s="1098"/>
      <c r="W9" s="1098"/>
      <c r="X9" s="1098"/>
      <c r="Y9" s="1098"/>
      <c r="Z9" s="1098"/>
      <c r="AA9" s="1098"/>
      <c r="AB9" s="1098"/>
      <c r="AC9" s="1098"/>
      <c r="AD9" s="1098"/>
      <c r="AE9" s="1098"/>
      <c r="AF9" s="1098"/>
    </row>
    <row r="10" spans="1:32" s="1087" customFormat="1" ht="12.6" customHeight="1">
      <c r="A10" s="1102" t="s">
        <v>35</v>
      </c>
      <c r="B10" s="1101">
        <v>1459</v>
      </c>
      <c r="C10" s="1101">
        <v>1448</v>
      </c>
      <c r="D10" s="1101">
        <v>1422</v>
      </c>
      <c r="E10" s="1101">
        <v>1437</v>
      </c>
      <c r="F10" s="1101">
        <v>1506</v>
      </c>
      <c r="G10" s="1101">
        <v>1508</v>
      </c>
      <c r="H10" s="1101">
        <v>1511</v>
      </c>
      <c r="I10" s="1101">
        <v>1451</v>
      </c>
      <c r="J10" s="1101">
        <v>1430</v>
      </c>
      <c r="K10" s="1101">
        <v>1401</v>
      </c>
      <c r="L10" s="1101">
        <v>1418</v>
      </c>
      <c r="M10" s="1101">
        <v>1543</v>
      </c>
      <c r="N10" s="1101">
        <v>1546</v>
      </c>
      <c r="O10" s="1101">
        <v>1546</v>
      </c>
      <c r="P10" s="1091"/>
      <c r="Q10" s="1100" t="s">
        <v>124</v>
      </c>
      <c r="R10" s="1099" t="s">
        <v>123</v>
      </c>
      <c r="S10" s="1098"/>
      <c r="T10" s="1098"/>
      <c r="U10" s="1098"/>
      <c r="V10" s="1098"/>
      <c r="W10" s="1098"/>
      <c r="X10" s="1098"/>
      <c r="Y10" s="1098"/>
      <c r="Z10" s="1098"/>
      <c r="AA10" s="1098"/>
      <c r="AB10" s="1098"/>
      <c r="AC10" s="1098"/>
      <c r="AD10" s="1098"/>
      <c r="AE10" s="1098"/>
      <c r="AF10" s="1098"/>
    </row>
    <row r="11" spans="1:32" s="1087" customFormat="1" ht="12.6" customHeight="1">
      <c r="A11" s="1093" t="s">
        <v>122</v>
      </c>
      <c r="B11" s="1092">
        <v>1376</v>
      </c>
      <c r="C11" s="1092">
        <v>1353</v>
      </c>
      <c r="D11" s="1092">
        <v>1367</v>
      </c>
      <c r="E11" s="1092">
        <v>1334</v>
      </c>
      <c r="F11" s="1092">
        <v>1434</v>
      </c>
      <c r="G11" s="1092">
        <v>1387</v>
      </c>
      <c r="H11" s="1092">
        <v>1369</v>
      </c>
      <c r="I11" s="1092">
        <v>1398</v>
      </c>
      <c r="J11" s="1092">
        <v>1387</v>
      </c>
      <c r="K11" s="1092">
        <v>1421</v>
      </c>
      <c r="L11" s="1092">
        <v>1349</v>
      </c>
      <c r="M11" s="1092">
        <v>1424</v>
      </c>
      <c r="N11" s="1092">
        <v>1400</v>
      </c>
      <c r="O11" s="1092">
        <v>1368</v>
      </c>
      <c r="P11" s="1091"/>
      <c r="Q11" s="1090" t="s">
        <v>121</v>
      </c>
      <c r="R11" s="1089">
        <v>1502</v>
      </c>
      <c r="S11" s="1088"/>
      <c r="T11" s="1088"/>
      <c r="U11" s="1088"/>
      <c r="V11" s="1088"/>
      <c r="W11" s="1088"/>
      <c r="X11" s="1088"/>
      <c r="Y11" s="1088"/>
      <c r="Z11" s="1088"/>
      <c r="AA11" s="1088"/>
      <c r="AB11" s="1088"/>
      <c r="AC11" s="1088"/>
      <c r="AD11" s="1088"/>
      <c r="AE11" s="1088"/>
      <c r="AF11" s="1088"/>
    </row>
    <row r="12" spans="1:32" s="1087" customFormat="1" ht="12.6" customHeight="1">
      <c r="A12" s="1093" t="s">
        <v>120</v>
      </c>
      <c r="B12" s="1092">
        <v>1569</v>
      </c>
      <c r="C12" s="1092">
        <v>1555</v>
      </c>
      <c r="D12" s="1092">
        <v>1560</v>
      </c>
      <c r="E12" s="1092">
        <v>1498</v>
      </c>
      <c r="F12" s="1092">
        <v>1623</v>
      </c>
      <c r="G12" s="1092">
        <v>1616</v>
      </c>
      <c r="H12" s="1092">
        <v>1608</v>
      </c>
      <c r="I12" s="1092">
        <v>1552</v>
      </c>
      <c r="J12" s="1092">
        <v>1549</v>
      </c>
      <c r="K12" s="1092">
        <v>1560</v>
      </c>
      <c r="L12" s="1092">
        <v>1485</v>
      </c>
      <c r="M12" s="1092">
        <v>1565</v>
      </c>
      <c r="N12" s="1092">
        <v>1553</v>
      </c>
      <c r="O12" s="1092">
        <v>1555</v>
      </c>
      <c r="P12" s="1091"/>
      <c r="Q12" s="1090" t="s">
        <v>119</v>
      </c>
      <c r="R12" s="1089">
        <v>1503</v>
      </c>
      <c r="S12" s="1088"/>
      <c r="T12" s="1088"/>
      <c r="U12" s="1088"/>
      <c r="V12" s="1088"/>
      <c r="W12" s="1088"/>
      <c r="X12" s="1088"/>
      <c r="Y12" s="1088"/>
      <c r="Z12" s="1088"/>
      <c r="AA12" s="1088"/>
      <c r="AB12" s="1088"/>
      <c r="AC12" s="1088"/>
      <c r="AD12" s="1088"/>
      <c r="AE12" s="1088"/>
      <c r="AF12" s="1088"/>
    </row>
    <row r="13" spans="1:32" s="1094" customFormat="1" ht="12.6" customHeight="1">
      <c r="A13" s="1093" t="s">
        <v>118</v>
      </c>
      <c r="B13" s="1092">
        <v>1612</v>
      </c>
      <c r="C13" s="1092">
        <v>1607</v>
      </c>
      <c r="D13" s="1092">
        <v>1585</v>
      </c>
      <c r="E13" s="1092">
        <v>1657</v>
      </c>
      <c r="F13" s="1092">
        <v>1716</v>
      </c>
      <c r="G13" s="1092">
        <v>1755</v>
      </c>
      <c r="H13" s="1092">
        <v>1692</v>
      </c>
      <c r="I13" s="1092">
        <v>1603</v>
      </c>
      <c r="J13" s="1092">
        <v>1599</v>
      </c>
      <c r="K13" s="1092">
        <v>1581</v>
      </c>
      <c r="L13" s="1092">
        <v>1645</v>
      </c>
      <c r="M13" s="1092">
        <v>1681</v>
      </c>
      <c r="N13" s="1092">
        <v>1711</v>
      </c>
      <c r="O13" s="1092">
        <v>1703</v>
      </c>
      <c r="P13" s="1091"/>
      <c r="Q13" s="1090" t="s">
        <v>117</v>
      </c>
      <c r="R13" s="1089">
        <v>1115</v>
      </c>
      <c r="S13" s="1088"/>
      <c r="T13" s="1088"/>
      <c r="U13" s="1088"/>
      <c r="V13" s="1088"/>
      <c r="W13" s="1088"/>
      <c r="X13" s="1088"/>
      <c r="Y13" s="1088"/>
      <c r="Z13" s="1088"/>
      <c r="AA13" s="1088"/>
      <c r="AB13" s="1088"/>
      <c r="AC13" s="1088"/>
      <c r="AD13" s="1088"/>
      <c r="AE13" s="1088"/>
      <c r="AF13" s="1088"/>
    </row>
    <row r="14" spans="1:32" s="1087" customFormat="1" ht="12.6" customHeight="1">
      <c r="A14" s="1093" t="s">
        <v>116</v>
      </c>
      <c r="B14" s="1092">
        <v>1148</v>
      </c>
      <c r="C14" s="1092">
        <v>1141</v>
      </c>
      <c r="D14" s="1092">
        <v>1138</v>
      </c>
      <c r="E14" s="1092">
        <v>1148</v>
      </c>
      <c r="F14" s="1092">
        <v>1296</v>
      </c>
      <c r="G14" s="1092">
        <v>1423</v>
      </c>
      <c r="H14" s="1092">
        <v>1145</v>
      </c>
      <c r="I14" s="1092">
        <v>1141</v>
      </c>
      <c r="J14" s="1092">
        <v>1125</v>
      </c>
      <c r="K14" s="1092">
        <v>1121</v>
      </c>
      <c r="L14" s="1092">
        <v>1145</v>
      </c>
      <c r="M14" s="1092">
        <v>1306</v>
      </c>
      <c r="N14" s="1092">
        <v>1418</v>
      </c>
      <c r="O14" s="1092">
        <v>1157</v>
      </c>
      <c r="P14" s="1095"/>
      <c r="Q14" s="1090" t="s">
        <v>115</v>
      </c>
      <c r="R14" s="1089">
        <v>1504</v>
      </c>
      <c r="S14" s="1088"/>
      <c r="T14" s="1088"/>
      <c r="U14" s="1088"/>
      <c r="V14" s="1088"/>
      <c r="W14" s="1088"/>
      <c r="X14" s="1088"/>
      <c r="Y14" s="1088"/>
      <c r="Z14" s="1088"/>
      <c r="AA14" s="1088"/>
      <c r="AB14" s="1088"/>
      <c r="AC14" s="1088"/>
      <c r="AD14" s="1088"/>
      <c r="AE14" s="1088"/>
      <c r="AF14" s="1088"/>
    </row>
    <row r="15" spans="1:32" s="1094" customFormat="1" ht="12.6" customHeight="1">
      <c r="A15" s="1093" t="s">
        <v>114</v>
      </c>
      <c r="B15" s="1092">
        <v>2039</v>
      </c>
      <c r="C15" s="1092">
        <v>2051</v>
      </c>
      <c r="D15" s="1092">
        <v>2037</v>
      </c>
      <c r="E15" s="1092">
        <v>2021</v>
      </c>
      <c r="F15" s="1092">
        <v>2008</v>
      </c>
      <c r="G15" s="1092">
        <v>2041</v>
      </c>
      <c r="H15" s="1092">
        <v>1965</v>
      </c>
      <c r="I15" s="1092">
        <v>1975</v>
      </c>
      <c r="J15" s="1092">
        <v>1989</v>
      </c>
      <c r="K15" s="1092">
        <v>1970</v>
      </c>
      <c r="L15" s="1092">
        <v>1979</v>
      </c>
      <c r="M15" s="1092">
        <v>1942</v>
      </c>
      <c r="N15" s="1092">
        <v>1998</v>
      </c>
      <c r="O15" s="1092">
        <v>1905</v>
      </c>
      <c r="P15" s="1095"/>
      <c r="Q15" s="1090" t="s">
        <v>113</v>
      </c>
      <c r="R15" s="1089">
        <v>1105</v>
      </c>
      <c r="S15" s="1088"/>
      <c r="T15" s="1088"/>
      <c r="U15" s="1088"/>
      <c r="V15" s="1088"/>
      <c r="W15" s="1088"/>
      <c r="X15" s="1088"/>
      <c r="Y15" s="1088"/>
      <c r="Z15" s="1088"/>
      <c r="AA15" s="1088"/>
      <c r="AB15" s="1088"/>
      <c r="AC15" s="1088"/>
      <c r="AD15" s="1088"/>
      <c r="AE15" s="1088"/>
      <c r="AF15" s="1088"/>
    </row>
    <row r="16" spans="1:32" s="1087" customFormat="1" ht="12.6" customHeight="1">
      <c r="A16" s="1093" t="s">
        <v>112</v>
      </c>
      <c r="B16" s="1092">
        <v>2300</v>
      </c>
      <c r="C16" s="1092">
        <v>2306</v>
      </c>
      <c r="D16" s="1092">
        <v>2307</v>
      </c>
      <c r="E16" s="1092">
        <v>2286</v>
      </c>
      <c r="F16" s="1092">
        <v>2123</v>
      </c>
      <c r="G16" s="1092" t="s">
        <v>1094</v>
      </c>
      <c r="H16" s="1092" t="s">
        <v>1094</v>
      </c>
      <c r="I16" s="1097">
        <v>2162</v>
      </c>
      <c r="J16" s="1097">
        <v>2175</v>
      </c>
      <c r="K16" s="1097">
        <v>2167</v>
      </c>
      <c r="L16" s="1097">
        <v>2169</v>
      </c>
      <c r="M16" s="1097">
        <v>1931</v>
      </c>
      <c r="N16" s="1097">
        <v>1831</v>
      </c>
      <c r="O16" s="1092">
        <v>2299</v>
      </c>
      <c r="P16" s="1091"/>
      <c r="Q16" s="1090" t="s">
        <v>111</v>
      </c>
      <c r="R16" s="1089">
        <v>1106</v>
      </c>
      <c r="S16" s="1088"/>
      <c r="T16" s="1088"/>
      <c r="U16" s="1088"/>
      <c r="V16" s="1088"/>
      <c r="W16" s="1088"/>
      <c r="X16" s="1088"/>
      <c r="Y16" s="1088"/>
      <c r="Z16" s="1096"/>
      <c r="AA16" s="1096"/>
      <c r="AB16" s="1096"/>
      <c r="AC16" s="1096"/>
      <c r="AD16" s="1096"/>
      <c r="AE16" s="1096"/>
      <c r="AF16" s="1088"/>
    </row>
    <row r="17" spans="1:32" s="1087" customFormat="1" ht="12.6" customHeight="1">
      <c r="A17" s="1093" t="s">
        <v>110</v>
      </c>
      <c r="B17" s="1092">
        <v>1691</v>
      </c>
      <c r="C17" s="1092">
        <v>1700</v>
      </c>
      <c r="D17" s="1092">
        <v>1669</v>
      </c>
      <c r="E17" s="1092">
        <v>1702</v>
      </c>
      <c r="F17" s="1092">
        <v>1640</v>
      </c>
      <c r="G17" s="1092">
        <v>1703</v>
      </c>
      <c r="H17" s="1092">
        <v>1590</v>
      </c>
      <c r="I17" s="1092">
        <v>1666</v>
      </c>
      <c r="J17" s="1092">
        <v>1680</v>
      </c>
      <c r="K17" s="1092">
        <v>1642</v>
      </c>
      <c r="L17" s="1092">
        <v>1691</v>
      </c>
      <c r="M17" s="1092">
        <v>1592</v>
      </c>
      <c r="N17" s="1092">
        <v>1666</v>
      </c>
      <c r="O17" s="1092">
        <v>1550</v>
      </c>
      <c r="P17" s="1091"/>
      <c r="Q17" s="1090" t="s">
        <v>109</v>
      </c>
      <c r="R17" s="1089">
        <v>1107</v>
      </c>
      <c r="S17" s="1088"/>
      <c r="T17" s="1088"/>
      <c r="U17" s="1088"/>
      <c r="V17" s="1088"/>
      <c r="W17" s="1088"/>
      <c r="X17" s="1088"/>
      <c r="Y17" s="1088"/>
      <c r="Z17" s="1088"/>
      <c r="AA17" s="1088"/>
      <c r="AB17" s="1088"/>
      <c r="AC17" s="1088"/>
      <c r="AD17" s="1088"/>
      <c r="AE17" s="1088"/>
      <c r="AF17" s="1088"/>
    </row>
    <row r="18" spans="1:32" s="1087" customFormat="1" ht="12.6" customHeight="1">
      <c r="A18" s="1093" t="s">
        <v>108</v>
      </c>
      <c r="B18" s="1092">
        <v>1328</v>
      </c>
      <c r="C18" s="1092">
        <v>1274</v>
      </c>
      <c r="D18" s="1092">
        <v>1260</v>
      </c>
      <c r="E18" s="1092">
        <v>1226</v>
      </c>
      <c r="F18" s="1092">
        <v>1405</v>
      </c>
      <c r="G18" s="1092">
        <v>1378</v>
      </c>
      <c r="H18" s="1092">
        <v>1489</v>
      </c>
      <c r="I18" s="1092">
        <v>1339</v>
      </c>
      <c r="J18" s="1092">
        <v>1310</v>
      </c>
      <c r="K18" s="1092">
        <v>1288</v>
      </c>
      <c r="L18" s="1092">
        <v>1269</v>
      </c>
      <c r="M18" s="1092">
        <v>1376</v>
      </c>
      <c r="N18" s="1092">
        <v>1348</v>
      </c>
      <c r="O18" s="1092">
        <v>1457</v>
      </c>
      <c r="P18" s="1091"/>
      <c r="Q18" s="1090" t="s">
        <v>107</v>
      </c>
      <c r="R18" s="1089">
        <v>1109</v>
      </c>
      <c r="S18" s="1088"/>
      <c r="T18" s="1088"/>
      <c r="U18" s="1088"/>
      <c r="V18" s="1088"/>
      <c r="W18" s="1088"/>
      <c r="X18" s="1088"/>
      <c r="Y18" s="1088"/>
      <c r="Z18" s="1088"/>
      <c r="AA18" s="1088"/>
      <c r="AB18" s="1088"/>
      <c r="AC18" s="1088"/>
      <c r="AD18" s="1088"/>
      <c r="AE18" s="1088"/>
      <c r="AF18" s="1088"/>
    </row>
    <row r="19" spans="1:32" s="1087" customFormat="1" ht="12.6" customHeight="1">
      <c r="A19" s="1093" t="s">
        <v>106</v>
      </c>
      <c r="B19" s="1092">
        <v>976</v>
      </c>
      <c r="C19" s="1092">
        <v>947</v>
      </c>
      <c r="D19" s="1092">
        <v>953</v>
      </c>
      <c r="E19" s="1092">
        <v>946</v>
      </c>
      <c r="F19" s="1092">
        <v>1250</v>
      </c>
      <c r="G19" s="1092">
        <v>1320</v>
      </c>
      <c r="H19" s="1092" t="s">
        <v>1094</v>
      </c>
      <c r="I19" s="1092">
        <v>978</v>
      </c>
      <c r="J19" s="1092">
        <v>940</v>
      </c>
      <c r="K19" s="1092">
        <v>944</v>
      </c>
      <c r="L19" s="1092">
        <v>935</v>
      </c>
      <c r="M19" s="1092">
        <v>1214</v>
      </c>
      <c r="N19" s="1092">
        <v>1288</v>
      </c>
      <c r="O19" s="1092">
        <v>1251</v>
      </c>
      <c r="P19" s="1091"/>
      <c r="Q19" s="1090" t="s">
        <v>105</v>
      </c>
      <c r="R19" s="1089">
        <v>1506</v>
      </c>
      <c r="S19" s="1088"/>
      <c r="T19" s="1088"/>
      <c r="U19" s="1088"/>
      <c r="V19" s="1088"/>
      <c r="W19" s="1088"/>
      <c r="X19" s="1088"/>
      <c r="Y19" s="1088"/>
      <c r="Z19" s="1088"/>
      <c r="AA19" s="1088"/>
      <c r="AB19" s="1088"/>
      <c r="AC19" s="1088"/>
      <c r="AD19" s="1088"/>
      <c r="AE19" s="1088"/>
      <c r="AF19" s="1088"/>
    </row>
    <row r="20" spans="1:32" s="1087" customFormat="1" ht="12.6" customHeight="1">
      <c r="A20" s="1093" t="s">
        <v>104</v>
      </c>
      <c r="B20" s="1092">
        <v>1272</v>
      </c>
      <c r="C20" s="1092">
        <v>1265</v>
      </c>
      <c r="D20" s="1092">
        <v>1262</v>
      </c>
      <c r="E20" s="1092">
        <v>1267</v>
      </c>
      <c r="F20" s="1092">
        <v>1337</v>
      </c>
      <c r="G20" s="1092">
        <v>1282</v>
      </c>
      <c r="H20" s="1092">
        <v>1319</v>
      </c>
      <c r="I20" s="1092">
        <v>1267</v>
      </c>
      <c r="J20" s="1092">
        <v>1260</v>
      </c>
      <c r="K20" s="1092">
        <v>1249</v>
      </c>
      <c r="L20" s="1092">
        <v>1261</v>
      </c>
      <c r="M20" s="1092">
        <v>1309</v>
      </c>
      <c r="N20" s="1092">
        <v>1297</v>
      </c>
      <c r="O20" s="1092">
        <v>1295</v>
      </c>
      <c r="P20" s="1091"/>
      <c r="Q20" s="1090" t="s">
        <v>103</v>
      </c>
      <c r="R20" s="1089">
        <v>1507</v>
      </c>
      <c r="S20" s="1088"/>
      <c r="T20" s="1088"/>
      <c r="U20" s="1088"/>
      <c r="V20" s="1088"/>
      <c r="W20" s="1088"/>
      <c r="X20" s="1088"/>
      <c r="Y20" s="1088"/>
      <c r="Z20" s="1088"/>
      <c r="AA20" s="1088"/>
      <c r="AB20" s="1088"/>
      <c r="AC20" s="1088"/>
      <c r="AD20" s="1088"/>
      <c r="AE20" s="1088"/>
      <c r="AF20" s="1088"/>
    </row>
    <row r="21" spans="1:32" s="1087" customFormat="1" ht="12.6" customHeight="1">
      <c r="A21" s="1093" t="s">
        <v>102</v>
      </c>
      <c r="B21" s="1092">
        <v>1799</v>
      </c>
      <c r="C21" s="1092">
        <v>1820</v>
      </c>
      <c r="D21" s="1092">
        <v>1796</v>
      </c>
      <c r="E21" s="1092">
        <v>1835</v>
      </c>
      <c r="F21" s="1092">
        <v>1655</v>
      </c>
      <c r="G21" s="1092">
        <v>1557</v>
      </c>
      <c r="H21" s="1092">
        <v>1743</v>
      </c>
      <c r="I21" s="1092">
        <v>1760</v>
      </c>
      <c r="J21" s="1092">
        <v>1785</v>
      </c>
      <c r="K21" s="1092">
        <v>1756</v>
      </c>
      <c r="L21" s="1092">
        <v>1815</v>
      </c>
      <c r="M21" s="1092">
        <v>1594</v>
      </c>
      <c r="N21" s="1092">
        <v>1488</v>
      </c>
      <c r="O21" s="1092">
        <v>1727</v>
      </c>
      <c r="P21" s="1091"/>
      <c r="Q21" s="1090" t="s">
        <v>101</v>
      </c>
      <c r="R21" s="1089">
        <v>1116</v>
      </c>
      <c r="S21" s="1088"/>
      <c r="T21" s="1088"/>
      <c r="U21" s="1088"/>
      <c r="V21" s="1088"/>
      <c r="W21" s="1088"/>
      <c r="X21" s="1088"/>
      <c r="Y21" s="1088"/>
      <c r="Z21" s="1088"/>
      <c r="AA21" s="1088"/>
      <c r="AB21" s="1088"/>
      <c r="AC21" s="1088"/>
      <c r="AD21" s="1088"/>
      <c r="AE21" s="1088"/>
      <c r="AF21" s="1088"/>
    </row>
    <row r="22" spans="1:32" s="1087" customFormat="1" ht="12.6" customHeight="1">
      <c r="A22" s="1093" t="s">
        <v>100</v>
      </c>
      <c r="B22" s="1092">
        <v>2129</v>
      </c>
      <c r="C22" s="1092">
        <v>2141</v>
      </c>
      <c r="D22" s="1092">
        <v>2117</v>
      </c>
      <c r="E22" s="1092">
        <v>2162</v>
      </c>
      <c r="F22" s="1092">
        <v>2002</v>
      </c>
      <c r="G22" s="1092">
        <v>2046</v>
      </c>
      <c r="H22" s="1092">
        <v>1924</v>
      </c>
      <c r="I22" s="1092">
        <v>2036</v>
      </c>
      <c r="J22" s="1092">
        <v>2060</v>
      </c>
      <c r="K22" s="1092">
        <v>2022</v>
      </c>
      <c r="L22" s="1092">
        <v>2088</v>
      </c>
      <c r="M22" s="1092">
        <v>1879</v>
      </c>
      <c r="N22" s="1092">
        <v>1976</v>
      </c>
      <c r="O22" s="1092">
        <v>1839</v>
      </c>
      <c r="P22" s="1091"/>
      <c r="Q22" s="1090" t="s">
        <v>99</v>
      </c>
      <c r="R22" s="1089">
        <v>1110</v>
      </c>
      <c r="S22" s="1088"/>
      <c r="T22" s="1088"/>
      <c r="U22" s="1088"/>
      <c r="V22" s="1088"/>
      <c r="W22" s="1088"/>
      <c r="X22" s="1088"/>
      <c r="Y22" s="1088"/>
      <c r="Z22" s="1088"/>
      <c r="AA22" s="1088"/>
      <c r="AB22" s="1088"/>
      <c r="AC22" s="1088"/>
      <c r="AD22" s="1088"/>
      <c r="AE22" s="1088"/>
      <c r="AF22" s="1088"/>
    </row>
    <row r="23" spans="1:32" s="1087" customFormat="1" ht="12.6" customHeight="1">
      <c r="A23" s="1093" t="s">
        <v>98</v>
      </c>
      <c r="B23" s="1092">
        <v>1112</v>
      </c>
      <c r="C23" s="1092">
        <v>1019</v>
      </c>
      <c r="D23" s="1092">
        <v>1022</v>
      </c>
      <c r="E23" s="1092">
        <v>993</v>
      </c>
      <c r="F23" s="1092">
        <v>1345</v>
      </c>
      <c r="G23" s="1092">
        <v>1338</v>
      </c>
      <c r="H23" s="1092">
        <v>1264</v>
      </c>
      <c r="I23" s="1092">
        <v>1134</v>
      </c>
      <c r="J23" s="1092">
        <v>1018</v>
      </c>
      <c r="K23" s="1092">
        <v>1018</v>
      </c>
      <c r="L23" s="1092">
        <v>987</v>
      </c>
      <c r="M23" s="1092">
        <v>1315</v>
      </c>
      <c r="N23" s="1092">
        <v>1328</v>
      </c>
      <c r="O23" s="1092">
        <v>1246</v>
      </c>
      <c r="P23" s="1091"/>
      <c r="Q23" s="1090" t="s">
        <v>97</v>
      </c>
      <c r="R23" s="1089">
        <v>1508</v>
      </c>
      <c r="S23" s="1088"/>
      <c r="T23" s="1088"/>
      <c r="U23" s="1088"/>
      <c r="V23" s="1088"/>
      <c r="W23" s="1088"/>
      <c r="X23" s="1088"/>
      <c r="Y23" s="1088"/>
      <c r="Z23" s="1088"/>
      <c r="AA23" s="1088"/>
      <c r="AB23" s="1088"/>
      <c r="AC23" s="1088"/>
      <c r="AD23" s="1088"/>
      <c r="AE23" s="1088"/>
      <c r="AF23" s="1088"/>
    </row>
    <row r="24" spans="1:32" s="1094" customFormat="1" ht="12.6" customHeight="1">
      <c r="A24" s="1093" t="s">
        <v>96</v>
      </c>
      <c r="B24" s="1092">
        <v>1303</v>
      </c>
      <c r="C24" s="1092">
        <v>1276</v>
      </c>
      <c r="D24" s="1092">
        <v>1272</v>
      </c>
      <c r="E24" s="1092">
        <v>1274</v>
      </c>
      <c r="F24" s="1092">
        <v>1436</v>
      </c>
      <c r="G24" s="1092">
        <v>1421</v>
      </c>
      <c r="H24" s="1092">
        <v>1482</v>
      </c>
      <c r="I24" s="1092">
        <v>1298</v>
      </c>
      <c r="J24" s="1092">
        <v>1271</v>
      </c>
      <c r="K24" s="1092">
        <v>1266</v>
      </c>
      <c r="L24" s="1092">
        <v>1272</v>
      </c>
      <c r="M24" s="1092">
        <v>1411</v>
      </c>
      <c r="N24" s="1092">
        <v>1397</v>
      </c>
      <c r="O24" s="1092">
        <v>1441</v>
      </c>
      <c r="P24" s="1091"/>
      <c r="Q24" s="1090" t="s">
        <v>95</v>
      </c>
      <c r="R24" s="1089">
        <v>1510</v>
      </c>
      <c r="S24" s="1088"/>
      <c r="T24" s="1088"/>
      <c r="U24" s="1088"/>
      <c r="V24" s="1088"/>
      <c r="W24" s="1088"/>
      <c r="X24" s="1088"/>
      <c r="Y24" s="1088"/>
      <c r="Z24" s="1088"/>
      <c r="AA24" s="1088"/>
      <c r="AB24" s="1088"/>
      <c r="AC24" s="1088"/>
      <c r="AD24" s="1088"/>
      <c r="AE24" s="1088"/>
      <c r="AF24" s="1088"/>
    </row>
    <row r="25" spans="1:32" s="1094" customFormat="1" ht="12.6" customHeight="1">
      <c r="A25" s="1093" t="s">
        <v>94</v>
      </c>
      <c r="B25" s="1092">
        <v>1380</v>
      </c>
      <c r="C25" s="1092">
        <v>1290</v>
      </c>
      <c r="D25" s="1092">
        <v>1269</v>
      </c>
      <c r="E25" s="1092">
        <v>1287</v>
      </c>
      <c r="F25" s="1092">
        <v>1467</v>
      </c>
      <c r="G25" s="1092">
        <v>1470</v>
      </c>
      <c r="H25" s="1092">
        <v>1396</v>
      </c>
      <c r="I25" s="1092">
        <v>1374</v>
      </c>
      <c r="J25" s="1092">
        <v>1299</v>
      </c>
      <c r="K25" s="1092">
        <v>1274</v>
      </c>
      <c r="L25" s="1092">
        <v>1270</v>
      </c>
      <c r="M25" s="1092">
        <v>1447</v>
      </c>
      <c r="N25" s="1092">
        <v>1449</v>
      </c>
      <c r="O25" s="1092">
        <v>1386</v>
      </c>
      <c r="P25" s="1095"/>
      <c r="Q25" s="1090" t="s">
        <v>93</v>
      </c>
      <c r="R25" s="1089">
        <v>1511</v>
      </c>
      <c r="S25" s="1088"/>
      <c r="T25" s="1088"/>
      <c r="U25" s="1088"/>
      <c r="V25" s="1088"/>
      <c r="W25" s="1088"/>
      <c r="X25" s="1088"/>
      <c r="Y25" s="1088"/>
      <c r="Z25" s="1088"/>
      <c r="AA25" s="1088"/>
      <c r="AB25" s="1088"/>
      <c r="AC25" s="1088"/>
      <c r="AD25" s="1088"/>
      <c r="AE25" s="1088"/>
      <c r="AF25" s="1088"/>
    </row>
    <row r="26" spans="1:32" s="1094" customFormat="1" ht="12.6" customHeight="1">
      <c r="A26" s="1093" t="s">
        <v>92</v>
      </c>
      <c r="B26" s="1092">
        <v>1262</v>
      </c>
      <c r="C26" s="1092">
        <v>1196</v>
      </c>
      <c r="D26" s="1092">
        <v>1167</v>
      </c>
      <c r="E26" s="1092">
        <v>1206</v>
      </c>
      <c r="F26" s="1092">
        <v>1507</v>
      </c>
      <c r="G26" s="1092">
        <v>1591</v>
      </c>
      <c r="H26" s="1092">
        <v>1471</v>
      </c>
      <c r="I26" s="1092">
        <v>1257</v>
      </c>
      <c r="J26" s="1092">
        <v>1187</v>
      </c>
      <c r="K26" s="1092">
        <v>1159</v>
      </c>
      <c r="L26" s="1092">
        <v>1190</v>
      </c>
      <c r="M26" s="1092">
        <v>1464</v>
      </c>
      <c r="N26" s="1092">
        <v>1531</v>
      </c>
      <c r="O26" s="1092">
        <v>1437</v>
      </c>
      <c r="P26" s="1091"/>
      <c r="Q26" s="1090" t="s">
        <v>91</v>
      </c>
      <c r="R26" s="1089">
        <v>1512</v>
      </c>
      <c r="S26" s="1088"/>
      <c r="T26" s="1088"/>
      <c r="U26" s="1088"/>
      <c r="V26" s="1088"/>
      <c r="W26" s="1088"/>
      <c r="X26" s="1088"/>
      <c r="Y26" s="1088"/>
      <c r="Z26" s="1088"/>
      <c r="AA26" s="1088"/>
      <c r="AB26" s="1088"/>
      <c r="AC26" s="1088"/>
      <c r="AD26" s="1088"/>
      <c r="AE26" s="1088"/>
      <c r="AF26" s="1088"/>
    </row>
    <row r="27" spans="1:32" s="1087" customFormat="1" ht="12.6" customHeight="1">
      <c r="A27" s="1093" t="s">
        <v>90</v>
      </c>
      <c r="B27" s="1092">
        <v>1269</v>
      </c>
      <c r="C27" s="1092">
        <v>1239</v>
      </c>
      <c r="D27" s="1092">
        <v>1230</v>
      </c>
      <c r="E27" s="1092">
        <v>1259</v>
      </c>
      <c r="F27" s="1092">
        <v>1603</v>
      </c>
      <c r="G27" s="1092">
        <v>1642</v>
      </c>
      <c r="H27" s="1092">
        <v>1610</v>
      </c>
      <c r="I27" s="1092">
        <v>1282</v>
      </c>
      <c r="J27" s="1092">
        <v>1243</v>
      </c>
      <c r="K27" s="1092">
        <v>1231</v>
      </c>
      <c r="L27" s="1092">
        <v>1264</v>
      </c>
      <c r="M27" s="1092">
        <v>1567</v>
      </c>
      <c r="N27" s="1092">
        <v>1600</v>
      </c>
      <c r="O27" s="1092">
        <v>1580</v>
      </c>
      <c r="P27" s="1091"/>
      <c r="Q27" s="1090" t="s">
        <v>89</v>
      </c>
      <c r="R27" s="1089">
        <v>1111</v>
      </c>
      <c r="S27" s="1088"/>
      <c r="T27" s="1088"/>
      <c r="U27" s="1088"/>
      <c r="V27" s="1088"/>
      <c r="W27" s="1088"/>
      <c r="X27" s="1088"/>
      <c r="Y27" s="1088"/>
      <c r="Z27" s="1088"/>
      <c r="AA27" s="1088"/>
      <c r="AB27" s="1088"/>
      <c r="AC27" s="1088"/>
      <c r="AD27" s="1088"/>
      <c r="AE27" s="1088"/>
      <c r="AF27" s="1088"/>
    </row>
    <row r="28" spans="1:32" s="1087" customFormat="1" ht="12.6" customHeight="1">
      <c r="A28" s="1093" t="s">
        <v>88</v>
      </c>
      <c r="B28" s="1092">
        <v>1327</v>
      </c>
      <c r="C28" s="1092">
        <v>1333</v>
      </c>
      <c r="D28" s="1092">
        <v>1311</v>
      </c>
      <c r="E28" s="1092">
        <v>1327</v>
      </c>
      <c r="F28" s="1092">
        <v>1267</v>
      </c>
      <c r="G28" s="1092">
        <v>1279</v>
      </c>
      <c r="H28" s="1092">
        <v>1286</v>
      </c>
      <c r="I28" s="1092">
        <v>1323</v>
      </c>
      <c r="J28" s="1092">
        <v>1333</v>
      </c>
      <c r="K28" s="1092">
        <v>1317</v>
      </c>
      <c r="L28" s="1092">
        <v>1327</v>
      </c>
      <c r="M28" s="1092">
        <v>1241</v>
      </c>
      <c r="N28" s="1092">
        <v>1251</v>
      </c>
      <c r="O28" s="1092">
        <v>1278</v>
      </c>
      <c r="P28" s="1091"/>
      <c r="Q28" s="1090" t="s">
        <v>87</v>
      </c>
      <c r="R28" s="1089">
        <v>1114</v>
      </c>
      <c r="S28" s="1088"/>
      <c r="T28" s="1088"/>
      <c r="U28" s="1088"/>
      <c r="V28" s="1088"/>
      <c r="W28" s="1088"/>
      <c r="X28" s="1088"/>
      <c r="Y28" s="1088"/>
      <c r="Z28" s="1088"/>
      <c r="AA28" s="1088"/>
      <c r="AB28" s="1088"/>
      <c r="AC28" s="1088"/>
      <c r="AD28" s="1088"/>
      <c r="AE28" s="1088"/>
      <c r="AF28" s="1088"/>
    </row>
    <row r="29" spans="1:32" s="1085" customFormat="1" ht="16.5">
      <c r="A29" s="1884"/>
      <c r="B29" s="1887" t="s">
        <v>2252</v>
      </c>
      <c r="C29" s="1888"/>
      <c r="D29" s="1888"/>
      <c r="E29" s="1888"/>
      <c r="F29" s="1888"/>
      <c r="G29" s="1888"/>
      <c r="H29" s="1889"/>
      <c r="I29" s="1887" t="s">
        <v>2251</v>
      </c>
      <c r="J29" s="1888"/>
      <c r="K29" s="1888"/>
      <c r="L29" s="1888"/>
      <c r="M29" s="1888"/>
      <c r="N29" s="1888"/>
      <c r="O29" s="1889"/>
      <c r="P29" s="1086"/>
    </row>
    <row r="30" spans="1:32" s="1081" customFormat="1" ht="12.75">
      <c r="A30" s="1885"/>
      <c r="B30" s="1890" t="s">
        <v>15</v>
      </c>
      <c r="C30" s="1893" t="s">
        <v>2250</v>
      </c>
      <c r="D30" s="1880"/>
      <c r="E30" s="1881"/>
      <c r="F30" s="1893" t="s">
        <v>2249</v>
      </c>
      <c r="G30" s="1880"/>
      <c r="H30" s="1881"/>
      <c r="I30" s="1890" t="s">
        <v>15</v>
      </c>
      <c r="J30" s="1893" t="s">
        <v>2250</v>
      </c>
      <c r="K30" s="1880"/>
      <c r="L30" s="1881"/>
      <c r="M30" s="1893" t="s">
        <v>2249</v>
      </c>
      <c r="N30" s="1880"/>
      <c r="O30" s="1881"/>
      <c r="P30" s="1084"/>
    </row>
    <row r="31" spans="1:32" s="1081" customFormat="1" ht="12.75">
      <c r="A31" s="1885"/>
      <c r="B31" s="1891"/>
      <c r="C31" s="1882" t="s">
        <v>15</v>
      </c>
      <c r="D31" s="1880" t="s">
        <v>777</v>
      </c>
      <c r="E31" s="1881"/>
      <c r="F31" s="1882" t="s">
        <v>15</v>
      </c>
      <c r="G31" s="1880" t="s">
        <v>777</v>
      </c>
      <c r="H31" s="1881"/>
      <c r="I31" s="1891"/>
      <c r="J31" s="1882" t="s">
        <v>15</v>
      </c>
      <c r="K31" s="1880" t="s">
        <v>777</v>
      </c>
      <c r="L31" s="1881"/>
      <c r="M31" s="1882" t="s">
        <v>15</v>
      </c>
      <c r="N31" s="1880" t="s">
        <v>777</v>
      </c>
      <c r="O31" s="1881"/>
      <c r="P31" s="1084"/>
    </row>
    <row r="32" spans="1:32" s="1081" customFormat="1" ht="38.25">
      <c r="A32" s="1886"/>
      <c r="B32" s="1892"/>
      <c r="C32" s="1883"/>
      <c r="D32" s="1083" t="s">
        <v>2248</v>
      </c>
      <c r="E32" s="1082" t="s">
        <v>2247</v>
      </c>
      <c r="F32" s="1883"/>
      <c r="G32" s="1082" t="s">
        <v>2247</v>
      </c>
      <c r="H32" s="1082" t="s">
        <v>2246</v>
      </c>
      <c r="I32" s="1892"/>
      <c r="J32" s="1883"/>
      <c r="K32" s="1082" t="s">
        <v>2248</v>
      </c>
      <c r="L32" s="1082" t="s">
        <v>2247</v>
      </c>
      <c r="M32" s="1883"/>
      <c r="N32" s="1082" t="s">
        <v>2247</v>
      </c>
      <c r="O32" s="1082" t="s">
        <v>2246</v>
      </c>
      <c r="P32" s="1080"/>
    </row>
    <row r="33" spans="1:16" s="1079" customFormat="1" ht="9.75" customHeight="1">
      <c r="A33" s="1894" t="s">
        <v>8</v>
      </c>
      <c r="B33" s="1775"/>
      <c r="C33" s="1775"/>
      <c r="D33" s="1775"/>
      <c r="E33" s="1775"/>
      <c r="F33" s="1775"/>
      <c r="G33" s="1775"/>
      <c r="H33" s="1775"/>
      <c r="I33" s="1775"/>
      <c r="J33" s="1775"/>
      <c r="K33" s="1775"/>
      <c r="L33" s="1775"/>
      <c r="M33" s="1775"/>
      <c r="N33" s="1775"/>
      <c r="O33" s="1775"/>
      <c r="P33" s="1080"/>
    </row>
    <row r="34" spans="1:16" s="1077" customFormat="1" ht="9">
      <c r="A34" s="1838" t="s">
        <v>2245</v>
      </c>
      <c r="B34" s="1838"/>
      <c r="C34" s="1838"/>
      <c r="D34" s="1838"/>
      <c r="E34" s="1838"/>
      <c r="F34" s="1838"/>
      <c r="G34" s="1838"/>
      <c r="H34" s="1838"/>
      <c r="I34" s="1838"/>
      <c r="J34" s="1838"/>
      <c r="K34" s="1838"/>
      <c r="L34" s="1838"/>
      <c r="M34" s="1838"/>
      <c r="N34" s="1838"/>
      <c r="O34" s="1838"/>
      <c r="P34" s="1078"/>
    </row>
    <row r="35" spans="1:16" s="1076" customFormat="1" ht="12.75">
      <c r="A35" s="1776" t="s">
        <v>2244</v>
      </c>
      <c r="B35" s="1776"/>
      <c r="C35" s="1776"/>
      <c r="D35" s="1776"/>
      <c r="E35" s="1776"/>
      <c r="F35" s="1776"/>
      <c r="G35" s="1776"/>
      <c r="H35" s="1776"/>
      <c r="I35" s="1776"/>
      <c r="J35" s="1776"/>
      <c r="K35" s="1776"/>
      <c r="L35" s="1776"/>
      <c r="M35" s="1776"/>
      <c r="N35" s="1776"/>
      <c r="O35" s="1776"/>
    </row>
  </sheetData>
  <mergeCells count="39">
    <mergeCell ref="A1:O1"/>
    <mergeCell ref="A2:O2"/>
    <mergeCell ref="A4:A7"/>
    <mergeCell ref="B4:H4"/>
    <mergeCell ref="I4:O4"/>
    <mergeCell ref="B5:B7"/>
    <mergeCell ref="C5:E5"/>
    <mergeCell ref="F5:H5"/>
    <mergeCell ref="I5:I7"/>
    <mergeCell ref="J5:L5"/>
    <mergeCell ref="M5:O5"/>
    <mergeCell ref="C6:C7"/>
    <mergeCell ref="D6:E6"/>
    <mergeCell ref="F6:F7"/>
    <mergeCell ref="G6:H6"/>
    <mergeCell ref="J6:J7"/>
    <mergeCell ref="A35:O35"/>
    <mergeCell ref="A33:O33"/>
    <mergeCell ref="D31:E31"/>
    <mergeCell ref="F31:F32"/>
    <mergeCell ref="G31:H31"/>
    <mergeCell ref="I30:I32"/>
    <mergeCell ref="J30:L30"/>
    <mergeCell ref="M30:O30"/>
    <mergeCell ref="C31:C32"/>
    <mergeCell ref="K6:L6"/>
    <mergeCell ref="M6:M7"/>
    <mergeCell ref="N6:O6"/>
    <mergeCell ref="N31:O31"/>
    <mergeCell ref="A34:O34"/>
    <mergeCell ref="J31:J32"/>
    <mergeCell ref="K31:L31"/>
    <mergeCell ref="M31:M32"/>
    <mergeCell ref="A29:A32"/>
    <mergeCell ref="B29:H29"/>
    <mergeCell ref="I29:O29"/>
    <mergeCell ref="B30:B32"/>
    <mergeCell ref="C30:E30"/>
    <mergeCell ref="F30:H30"/>
  </mergeCells>
  <conditionalFormatting sqref="S8:AF28 B8:O28">
    <cfRule type="cellIs" dxfId="3" priority="1" stopIfTrue="1" operator="between">
      <formula>0.0000000000000001</formula>
      <formula>9</formula>
    </cfRule>
  </conditionalFormatting>
  <printOptions horizontalCentered="1"/>
  <pageMargins left="0.39370078740157483" right="0.39370078740157483" top="0.39370078740157483" bottom="0.39370078740157483" header="0" footer="0"/>
  <pageSetup scale="38" fitToHeight="0" orientation="portrait" verticalDpi="0" r:id="rId1"/>
</worksheet>
</file>

<file path=xl/worksheets/sheet8.xml><?xml version="1.0" encoding="utf-8"?>
<worksheet xmlns="http://schemas.openxmlformats.org/spreadsheetml/2006/main" xmlns:r="http://schemas.openxmlformats.org/officeDocument/2006/relationships">
  <dimension ref="A1:R26"/>
  <sheetViews>
    <sheetView showGridLines="0" showOutlineSymbols="0" workbookViewId="0">
      <selection sqref="A1:N1"/>
    </sheetView>
  </sheetViews>
  <sheetFormatPr defaultColWidth="9.140625" defaultRowHeight="12.75"/>
  <cols>
    <col min="1" max="1" width="12.5703125" style="955" customWidth="1"/>
    <col min="2" max="3" width="8.85546875" style="955" customWidth="1"/>
    <col min="4" max="4" width="11.140625" style="955" customWidth="1"/>
    <col min="5" max="5" width="9.42578125" style="955" customWidth="1"/>
    <col min="6" max="6" width="8.85546875" style="955" customWidth="1"/>
    <col min="7" max="7" width="9.5703125" style="955" customWidth="1"/>
    <col min="8" max="10" width="8.85546875" style="955" customWidth="1"/>
    <col min="11" max="16384" width="9.140625" style="955"/>
  </cols>
  <sheetData>
    <row r="1" spans="1:13" s="956" customFormat="1" ht="34.5" customHeight="1">
      <c r="A1" s="1382" t="s">
        <v>2102</v>
      </c>
      <c r="B1" s="1382"/>
      <c r="C1" s="1382"/>
      <c r="D1" s="1382"/>
      <c r="E1" s="1382"/>
      <c r="F1" s="1382"/>
      <c r="G1" s="1382"/>
      <c r="H1" s="1382"/>
      <c r="I1" s="1382"/>
      <c r="J1" s="1382"/>
    </row>
    <row r="2" spans="1:13" s="956" customFormat="1" ht="33.75" customHeight="1">
      <c r="A2" s="1382" t="s">
        <v>2103</v>
      </c>
      <c r="B2" s="1382"/>
      <c r="C2" s="1382"/>
      <c r="D2" s="1382"/>
      <c r="E2" s="1382"/>
      <c r="F2" s="1382"/>
      <c r="G2" s="1382"/>
      <c r="H2" s="1382"/>
      <c r="I2" s="1382"/>
      <c r="J2" s="1382"/>
    </row>
    <row r="3" spans="1:13" s="959" customFormat="1" ht="9.1999999999999993" customHeight="1">
      <c r="A3" s="957" t="s">
        <v>1074</v>
      </c>
      <c r="B3" s="958"/>
      <c r="C3" s="958"/>
      <c r="D3" s="958"/>
      <c r="E3" s="958"/>
      <c r="F3" s="958"/>
      <c r="G3" s="958"/>
      <c r="J3" s="960" t="s">
        <v>1073</v>
      </c>
    </row>
    <row r="4" spans="1:13" s="963" customFormat="1" ht="76.5">
      <c r="A4" s="961"/>
      <c r="B4" s="946" t="s">
        <v>15</v>
      </c>
      <c r="C4" s="946" t="s">
        <v>2104</v>
      </c>
      <c r="D4" s="946" t="s">
        <v>2105</v>
      </c>
      <c r="E4" s="946" t="s">
        <v>2106</v>
      </c>
      <c r="F4" s="946" t="s">
        <v>2107</v>
      </c>
      <c r="G4" s="946" t="s">
        <v>2108</v>
      </c>
      <c r="H4" s="946" t="s">
        <v>2109</v>
      </c>
      <c r="I4" s="962" t="s">
        <v>2110</v>
      </c>
      <c r="J4" s="258" t="s">
        <v>2111</v>
      </c>
    </row>
    <row r="5" spans="1:13" s="963" customFormat="1" ht="13.5" customHeight="1">
      <c r="A5" s="950" t="s">
        <v>75</v>
      </c>
      <c r="B5" s="948">
        <v>0.99</v>
      </c>
      <c r="C5" s="948">
        <v>0.95</v>
      </c>
      <c r="D5" s="948">
        <v>0.67</v>
      </c>
      <c r="E5" s="948">
        <v>1.05</v>
      </c>
      <c r="F5" s="948">
        <v>0.66</v>
      </c>
      <c r="G5" s="948">
        <v>0.56999999999999995</v>
      </c>
      <c r="H5" s="948">
        <v>4.68</v>
      </c>
      <c r="I5" s="948">
        <v>0.54</v>
      </c>
      <c r="J5" s="948">
        <v>1.68</v>
      </c>
      <c r="K5" s="964"/>
      <c r="L5" s="964"/>
    </row>
    <row r="6" spans="1:13" s="963" customFormat="1" ht="13.5" customHeight="1">
      <c r="A6" s="950" t="s">
        <v>377</v>
      </c>
      <c r="B6" s="948">
        <v>0.97</v>
      </c>
      <c r="C6" s="948">
        <v>0.93</v>
      </c>
      <c r="D6" s="948">
        <v>0.64</v>
      </c>
      <c r="E6" s="948">
        <v>1.02</v>
      </c>
      <c r="F6" s="948">
        <v>0.63</v>
      </c>
      <c r="G6" s="948">
        <v>0.56000000000000005</v>
      </c>
      <c r="H6" s="948">
        <v>4.75</v>
      </c>
      <c r="I6" s="948">
        <v>0.53</v>
      </c>
      <c r="J6" s="948">
        <v>1.65</v>
      </c>
      <c r="K6" s="964"/>
      <c r="L6" s="965"/>
      <c r="M6" s="966"/>
    </row>
    <row r="7" spans="1:13" s="963" customFormat="1" ht="13.5" customHeight="1">
      <c r="A7" s="950" t="s">
        <v>378</v>
      </c>
      <c r="B7" s="967">
        <v>0.74</v>
      </c>
      <c r="C7" s="967">
        <v>0.7</v>
      </c>
      <c r="D7" s="967">
        <v>0.33</v>
      </c>
      <c r="E7" s="967">
        <v>0.77</v>
      </c>
      <c r="F7" s="967">
        <v>0.34</v>
      </c>
      <c r="G7" s="967">
        <v>0.49</v>
      </c>
      <c r="H7" s="967">
        <v>4.79</v>
      </c>
      <c r="I7" s="948">
        <v>0.47</v>
      </c>
      <c r="J7" s="948">
        <v>1.1299999999999999</v>
      </c>
      <c r="K7" s="964"/>
      <c r="L7" s="965"/>
      <c r="M7" s="966"/>
    </row>
    <row r="8" spans="1:13" s="963" customFormat="1" ht="13.5" customHeight="1">
      <c r="A8" s="951" t="s">
        <v>382</v>
      </c>
      <c r="B8" s="948">
        <v>1.1000000000000001</v>
      </c>
      <c r="C8" s="948">
        <v>1.1000000000000001</v>
      </c>
      <c r="D8" s="948">
        <v>0.66</v>
      </c>
      <c r="E8" s="948">
        <v>1.1499999999999999</v>
      </c>
      <c r="F8" s="948">
        <v>0.67</v>
      </c>
      <c r="G8" s="948">
        <v>0.7</v>
      </c>
      <c r="H8" s="948">
        <v>5.04</v>
      </c>
      <c r="I8" s="948">
        <v>0.88</v>
      </c>
      <c r="J8" s="948">
        <v>1.49</v>
      </c>
      <c r="K8" s="964"/>
      <c r="L8" s="965"/>
      <c r="M8" s="966"/>
    </row>
    <row r="9" spans="1:13" s="963" customFormat="1" ht="13.5" customHeight="1">
      <c r="A9" s="952" t="s">
        <v>431</v>
      </c>
      <c r="B9" s="948">
        <v>1.1200000000000001</v>
      </c>
      <c r="C9" s="948">
        <v>1.05</v>
      </c>
      <c r="D9" s="948">
        <v>0.9</v>
      </c>
      <c r="E9" s="948">
        <v>1.17</v>
      </c>
      <c r="F9" s="948">
        <v>0.87</v>
      </c>
      <c r="G9" s="948">
        <v>0.63</v>
      </c>
      <c r="H9" s="948">
        <v>4.45</v>
      </c>
      <c r="I9" s="948">
        <v>0.41</v>
      </c>
      <c r="J9" s="948">
        <v>2.11</v>
      </c>
      <c r="K9" s="964"/>
      <c r="L9" s="965"/>
      <c r="M9" s="968"/>
    </row>
    <row r="10" spans="1:13" s="963" customFormat="1" ht="13.5" customHeight="1">
      <c r="A10" s="950" t="s">
        <v>392</v>
      </c>
      <c r="B10" s="948">
        <v>1.1100000000000001</v>
      </c>
      <c r="C10" s="948">
        <v>1.1100000000000001</v>
      </c>
      <c r="D10" s="948">
        <v>0.86</v>
      </c>
      <c r="E10" s="948">
        <v>1.29</v>
      </c>
      <c r="F10" s="948">
        <v>0.72</v>
      </c>
      <c r="G10" s="948">
        <v>-0.18</v>
      </c>
      <c r="H10" s="948">
        <v>4.8499999999999996</v>
      </c>
      <c r="I10" s="948">
        <v>0.93</v>
      </c>
      <c r="J10" s="948">
        <v>1.39</v>
      </c>
      <c r="K10" s="964"/>
      <c r="L10" s="965"/>
    </row>
    <row r="11" spans="1:13" s="963" customFormat="1" ht="13.5" customHeight="1">
      <c r="A11" s="950" t="s">
        <v>394</v>
      </c>
      <c r="B11" s="948">
        <v>0.74</v>
      </c>
      <c r="C11" s="948">
        <v>0.68</v>
      </c>
      <c r="D11" s="948">
        <v>0.35</v>
      </c>
      <c r="E11" s="948">
        <v>0.73</v>
      </c>
      <c r="F11" s="948">
        <v>0.41</v>
      </c>
      <c r="G11" s="948">
        <v>0.89</v>
      </c>
      <c r="H11" s="948">
        <v>4.43</v>
      </c>
      <c r="I11" s="948">
        <v>-0.36</v>
      </c>
      <c r="J11" s="948">
        <v>2.5099999999999998</v>
      </c>
      <c r="K11" s="964"/>
      <c r="L11" s="965"/>
    </row>
    <row r="12" spans="1:13" s="963" customFormat="1" ht="13.5" customHeight="1">
      <c r="A12" s="950" t="s">
        <v>19</v>
      </c>
      <c r="B12" s="948">
        <v>0.56000000000000005</v>
      </c>
      <c r="C12" s="948">
        <v>0.54</v>
      </c>
      <c r="D12" s="948">
        <v>0.8</v>
      </c>
      <c r="E12" s="948">
        <v>0.99</v>
      </c>
      <c r="F12" s="948">
        <v>0.35</v>
      </c>
      <c r="G12" s="948">
        <v>-2.46</v>
      </c>
      <c r="H12" s="948">
        <v>2.64</v>
      </c>
      <c r="I12" s="948">
        <v>0.25</v>
      </c>
      <c r="J12" s="948">
        <v>1.07</v>
      </c>
      <c r="L12" s="965"/>
    </row>
    <row r="13" spans="1:13" s="969" customFormat="1" ht="13.5" customHeight="1">
      <c r="A13" s="951" t="s">
        <v>17</v>
      </c>
      <c r="B13" s="948">
        <v>2.2999999999999998</v>
      </c>
      <c r="C13" s="948">
        <v>2.31</v>
      </c>
      <c r="D13" s="948">
        <v>2</v>
      </c>
      <c r="E13" s="948">
        <v>2.12</v>
      </c>
      <c r="F13" s="948">
        <v>2.2000000000000002</v>
      </c>
      <c r="G13" s="948">
        <v>3.74</v>
      </c>
      <c r="H13" s="948">
        <v>3.29</v>
      </c>
      <c r="I13" s="948">
        <v>1.27</v>
      </c>
      <c r="J13" s="948">
        <v>3.84</v>
      </c>
    </row>
    <row r="14" spans="1:13" s="963" customFormat="1" ht="63.75" customHeight="1">
      <c r="A14" s="970"/>
      <c r="B14" s="946" t="s">
        <v>15</v>
      </c>
      <c r="C14" s="946" t="s">
        <v>2112</v>
      </c>
      <c r="D14" s="946" t="s">
        <v>2113</v>
      </c>
      <c r="E14" s="946" t="s">
        <v>2114</v>
      </c>
      <c r="F14" s="946" t="s">
        <v>2115</v>
      </c>
      <c r="G14" s="946" t="s">
        <v>2116</v>
      </c>
      <c r="H14" s="946" t="s">
        <v>2117</v>
      </c>
      <c r="I14" s="962" t="s">
        <v>2118</v>
      </c>
      <c r="J14" s="258" t="s">
        <v>2119</v>
      </c>
    </row>
    <row r="15" spans="1:13" s="963" customFormat="1" ht="9.9499999999999993" customHeight="1">
      <c r="A15" s="1383" t="s">
        <v>8</v>
      </c>
      <c r="B15" s="1384"/>
      <c r="C15" s="1384"/>
      <c r="D15" s="1384"/>
      <c r="E15" s="1384"/>
      <c r="F15" s="1384"/>
      <c r="G15" s="1384"/>
      <c r="H15" s="1384"/>
      <c r="I15" s="257"/>
      <c r="J15" s="257"/>
    </row>
    <row r="16" spans="1:13" s="971" customFormat="1" ht="11.25" customHeight="1">
      <c r="A16" s="1385" t="s">
        <v>2099</v>
      </c>
      <c r="B16" s="1386"/>
      <c r="C16" s="1386"/>
      <c r="D16" s="1386"/>
      <c r="E16" s="1386"/>
      <c r="F16" s="1386"/>
      <c r="G16" s="1386"/>
      <c r="H16" s="1386"/>
    </row>
    <row r="17" spans="1:18" s="971" customFormat="1" ht="12.75" customHeight="1">
      <c r="A17" s="1387" t="s">
        <v>2100</v>
      </c>
      <c r="B17" s="1388"/>
      <c r="C17" s="1388"/>
      <c r="D17" s="1388"/>
      <c r="E17" s="1388"/>
      <c r="F17" s="1388"/>
      <c r="G17" s="1388"/>
      <c r="H17" s="1388"/>
    </row>
    <row r="18" spans="1:18" s="963" customFormat="1" ht="12.75" customHeight="1">
      <c r="A18" s="1381"/>
      <c r="B18" s="1381"/>
      <c r="C18" s="1381"/>
      <c r="D18" s="1381"/>
      <c r="E18" s="1381"/>
      <c r="F18" s="1381"/>
      <c r="G18" s="1381"/>
      <c r="H18" s="1381"/>
      <c r="I18" s="972"/>
    </row>
    <row r="19" spans="1:18" s="974" customFormat="1" ht="12.75" customHeight="1">
      <c r="A19" s="140" t="s">
        <v>3</v>
      </c>
      <c r="B19" s="973"/>
      <c r="C19" s="973"/>
      <c r="D19" s="973"/>
      <c r="E19" s="973"/>
      <c r="F19" s="973"/>
      <c r="G19" s="973"/>
      <c r="H19" s="973"/>
      <c r="I19" s="334"/>
      <c r="M19" s="975"/>
      <c r="N19" s="976"/>
      <c r="O19" s="975"/>
      <c r="P19" s="975"/>
      <c r="R19" s="975"/>
    </row>
    <row r="20" spans="1:18" s="982" customFormat="1" ht="12.75" customHeight="1">
      <c r="A20" s="977" t="s">
        <v>2120</v>
      </c>
      <c r="B20" s="978"/>
      <c r="C20" s="978"/>
      <c r="D20" s="979"/>
      <c r="E20" s="979"/>
      <c r="F20" s="979"/>
      <c r="G20" s="979"/>
      <c r="H20" s="979"/>
      <c r="I20" s="980"/>
      <c r="J20" s="981"/>
      <c r="K20" s="981"/>
      <c r="L20" s="981"/>
      <c r="M20" s="981"/>
    </row>
    <row r="21" spans="1:18">
      <c r="B21" s="983"/>
    </row>
    <row r="22" spans="1:18">
      <c r="A22" s="984"/>
      <c r="B22" s="984"/>
      <c r="C22" s="984"/>
      <c r="D22" s="984"/>
      <c r="E22" s="984"/>
      <c r="F22" s="984"/>
      <c r="G22" s="984"/>
    </row>
    <row r="23" spans="1:18">
      <c r="B23" s="983"/>
    </row>
    <row r="24" spans="1:18">
      <c r="B24" s="983"/>
    </row>
    <row r="25" spans="1:18">
      <c r="B25" s="983"/>
    </row>
    <row r="26" spans="1:18">
      <c r="B26" s="983"/>
    </row>
  </sheetData>
  <mergeCells count="6">
    <mergeCell ref="A18:H18"/>
    <mergeCell ref="A1:J1"/>
    <mergeCell ref="A2:J2"/>
    <mergeCell ref="A15:H15"/>
    <mergeCell ref="A16:H16"/>
    <mergeCell ref="A17:H17"/>
  </mergeCells>
  <hyperlinks>
    <hyperlink ref="A20" r:id="rId1"/>
    <hyperlink ref="B4" r:id="rId2"/>
    <hyperlink ref="C4" r:id="rId3"/>
    <hyperlink ref="D4" r:id="rId4"/>
    <hyperlink ref="E4" r:id="rId5"/>
    <hyperlink ref="F4" r:id="rId6"/>
    <hyperlink ref="G4" r:id="rId7"/>
    <hyperlink ref="H4" r:id="rId8"/>
    <hyperlink ref="C14" r:id="rId9"/>
    <hyperlink ref="D14" r:id="rId10"/>
    <hyperlink ref="E14" r:id="rId11"/>
    <hyperlink ref="F14" r:id="rId12"/>
    <hyperlink ref="G14" r:id="rId13"/>
    <hyperlink ref="H14" r:id="rId14"/>
    <hyperlink ref="B14" r:id="rId15"/>
  </hyperlinks>
  <printOptions horizontalCentered="1"/>
  <pageMargins left="0.39370078740157483" right="0.39370078740157483" top="0.39370078740157483" bottom="0.39370078740157483" header="0" footer="0"/>
  <pageSetup paperSize="9" orientation="portrait" verticalDpi="300" r:id="rId16"/>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P20"/>
  <sheetViews>
    <sheetView showGridLines="0" workbookViewId="0">
      <selection sqref="A1:N1"/>
    </sheetView>
  </sheetViews>
  <sheetFormatPr defaultColWidth="9.140625" defaultRowHeight="12.75"/>
  <cols>
    <col min="1" max="1" width="10.140625" style="939" customWidth="1"/>
    <col min="2" max="2" width="4.7109375" style="939" customWidth="1"/>
    <col min="3" max="3" width="7.7109375" style="939" customWidth="1"/>
    <col min="4" max="4" width="6.7109375" style="939" customWidth="1"/>
    <col min="5" max="5" width="6.28515625" style="939" customWidth="1"/>
    <col min="6" max="6" width="8.85546875" style="939" customWidth="1"/>
    <col min="7" max="7" width="9.140625" style="939" customWidth="1"/>
    <col min="8" max="8" width="5.28515625" style="939" customWidth="1"/>
    <col min="9" max="9" width="7.7109375" style="939" customWidth="1"/>
    <col min="10" max="10" width="10" style="939" customWidth="1"/>
    <col min="11" max="11" width="7.140625" style="939" customWidth="1"/>
    <col min="12" max="12" width="6.7109375" style="939" customWidth="1"/>
    <col min="13" max="13" width="8.7109375" style="939" customWidth="1"/>
    <col min="14" max="14" width="5.85546875" style="939" customWidth="1"/>
    <col min="15" max="16384" width="9.140625" style="939"/>
  </cols>
  <sheetData>
    <row r="1" spans="1:16" ht="45.2" customHeight="1">
      <c r="A1" s="1390" t="s">
        <v>2072</v>
      </c>
      <c r="B1" s="1390"/>
      <c r="C1" s="1390"/>
      <c r="D1" s="1390"/>
      <c r="E1" s="1390"/>
      <c r="F1" s="1390"/>
      <c r="G1" s="1390"/>
      <c r="H1" s="1390"/>
      <c r="I1" s="1390"/>
      <c r="J1" s="1390"/>
      <c r="K1" s="1390"/>
      <c r="L1" s="1390"/>
      <c r="M1" s="1390"/>
      <c r="N1" s="1390"/>
    </row>
    <row r="2" spans="1:16" ht="45.2" customHeight="1">
      <c r="A2" s="1390" t="s">
        <v>2073</v>
      </c>
      <c r="B2" s="1390"/>
      <c r="C2" s="1390"/>
      <c r="D2" s="1390"/>
      <c r="E2" s="1390"/>
      <c r="F2" s="1390"/>
      <c r="G2" s="1390"/>
      <c r="H2" s="1390"/>
      <c r="I2" s="1390"/>
      <c r="J2" s="1390"/>
      <c r="K2" s="1390"/>
      <c r="L2" s="1390"/>
      <c r="M2" s="1390"/>
      <c r="N2" s="1390"/>
    </row>
    <row r="3" spans="1:16" ht="9.75" customHeight="1">
      <c r="A3" s="940" t="s">
        <v>1074</v>
      </c>
      <c r="B3" s="941"/>
      <c r="C3" s="941"/>
      <c r="D3" s="941"/>
      <c r="E3" s="941"/>
      <c r="F3" s="941"/>
      <c r="G3" s="941"/>
      <c r="H3" s="941"/>
      <c r="I3" s="941"/>
      <c r="J3" s="941"/>
      <c r="K3" s="941"/>
      <c r="L3" s="941"/>
      <c r="M3" s="942"/>
      <c r="N3" s="943" t="s">
        <v>1073</v>
      </c>
    </row>
    <row r="4" spans="1:16" ht="93" customHeight="1">
      <c r="A4" s="944"/>
      <c r="B4" s="945" t="s">
        <v>15</v>
      </c>
      <c r="C4" s="946" t="s">
        <v>2074</v>
      </c>
      <c r="D4" s="946" t="s">
        <v>2075</v>
      </c>
      <c r="E4" s="946" t="s">
        <v>2076</v>
      </c>
      <c r="F4" s="946" t="s">
        <v>2077</v>
      </c>
      <c r="G4" s="946" t="s">
        <v>2078</v>
      </c>
      <c r="H4" s="946" t="s">
        <v>2079</v>
      </c>
      <c r="I4" s="946" t="s">
        <v>2080</v>
      </c>
      <c r="J4" s="946" t="s">
        <v>2081</v>
      </c>
      <c r="K4" s="946" t="s">
        <v>2082</v>
      </c>
      <c r="L4" s="946" t="s">
        <v>2083</v>
      </c>
      <c r="M4" s="946" t="s">
        <v>2084</v>
      </c>
      <c r="N4" s="946" t="s">
        <v>2085</v>
      </c>
    </row>
    <row r="5" spans="1:16" ht="13.5">
      <c r="A5" s="947" t="s">
        <v>75</v>
      </c>
      <c r="B5" s="948">
        <v>0.99</v>
      </c>
      <c r="C5" s="949">
        <v>0.74</v>
      </c>
      <c r="D5" s="949">
        <v>2.2599999999999998</v>
      </c>
      <c r="E5" s="949">
        <v>-3.47</v>
      </c>
      <c r="F5" s="949">
        <v>2.19</v>
      </c>
      <c r="G5" s="949">
        <v>-0.41</v>
      </c>
      <c r="H5" s="949">
        <v>1.07</v>
      </c>
      <c r="I5" s="949">
        <v>3.06</v>
      </c>
      <c r="J5" s="949">
        <v>0.43</v>
      </c>
      <c r="K5" s="949">
        <v>-0.12</v>
      </c>
      <c r="L5" s="949">
        <v>1.22</v>
      </c>
      <c r="M5" s="949">
        <v>2.12</v>
      </c>
      <c r="N5" s="949">
        <v>0.83</v>
      </c>
    </row>
    <row r="6" spans="1:16" ht="13.5">
      <c r="A6" s="947" t="s">
        <v>377</v>
      </c>
      <c r="B6" s="948">
        <v>0.97</v>
      </c>
      <c r="C6" s="949">
        <v>0.74</v>
      </c>
      <c r="D6" s="949">
        <v>2.2000000000000002</v>
      </c>
      <c r="E6" s="949">
        <v>-3.54</v>
      </c>
      <c r="F6" s="949">
        <v>2.23</v>
      </c>
      <c r="G6" s="949">
        <v>-0.43</v>
      </c>
      <c r="H6" s="949">
        <v>1.0900000000000001</v>
      </c>
      <c r="I6" s="949">
        <v>2.99</v>
      </c>
      <c r="J6" s="949">
        <v>0.45</v>
      </c>
      <c r="K6" s="949">
        <v>-0.12</v>
      </c>
      <c r="L6" s="949">
        <v>1.22</v>
      </c>
      <c r="M6" s="949">
        <v>2.0699999999999998</v>
      </c>
      <c r="N6" s="949">
        <v>0.82</v>
      </c>
    </row>
    <row r="7" spans="1:16" ht="13.5">
      <c r="A7" s="950" t="s">
        <v>378</v>
      </c>
      <c r="B7" s="948">
        <v>0.74</v>
      </c>
      <c r="C7" s="949">
        <v>0.72</v>
      </c>
      <c r="D7" s="949">
        <v>2.5499999999999998</v>
      </c>
      <c r="E7" s="949">
        <v>-2.94</v>
      </c>
      <c r="F7" s="949">
        <v>2.12</v>
      </c>
      <c r="G7" s="949">
        <v>-0.65</v>
      </c>
      <c r="H7" s="949">
        <v>1.01</v>
      </c>
      <c r="I7" s="949">
        <v>2.82</v>
      </c>
      <c r="J7" s="949">
        <v>0.46</v>
      </c>
      <c r="K7" s="949">
        <v>-0.54</v>
      </c>
      <c r="L7" s="949">
        <v>1.49</v>
      </c>
      <c r="M7" s="949">
        <v>0.52</v>
      </c>
      <c r="N7" s="949">
        <v>0.68</v>
      </c>
    </row>
    <row r="8" spans="1:16" ht="13.5">
      <c r="A8" s="951" t="s">
        <v>382</v>
      </c>
      <c r="B8" s="948">
        <v>1.1000000000000001</v>
      </c>
      <c r="C8" s="949">
        <v>0.74</v>
      </c>
      <c r="D8" s="949">
        <v>2.2599999999999998</v>
      </c>
      <c r="E8" s="949">
        <v>-2.97</v>
      </c>
      <c r="F8" s="949">
        <v>2.3199999999999998</v>
      </c>
      <c r="G8" s="949">
        <v>-0.5</v>
      </c>
      <c r="H8" s="949">
        <v>1.23</v>
      </c>
      <c r="I8" s="949">
        <v>2.8</v>
      </c>
      <c r="J8" s="949">
        <v>0.53</v>
      </c>
      <c r="K8" s="949">
        <v>0.01</v>
      </c>
      <c r="L8" s="949">
        <v>1.48</v>
      </c>
      <c r="M8" s="949">
        <v>2.2200000000000002</v>
      </c>
      <c r="N8" s="949">
        <v>0.93</v>
      </c>
      <c r="P8" s="257"/>
    </row>
    <row r="9" spans="1:16" ht="13.5">
      <c r="A9" s="952" t="s">
        <v>431</v>
      </c>
      <c r="B9" s="948">
        <v>1.1200000000000001</v>
      </c>
      <c r="C9" s="949">
        <v>0.82</v>
      </c>
      <c r="D9" s="949">
        <v>1.59</v>
      </c>
      <c r="E9" s="949">
        <v>-3.64</v>
      </c>
      <c r="F9" s="949">
        <v>2.2999999999999998</v>
      </c>
      <c r="G9" s="949">
        <v>-0.03</v>
      </c>
      <c r="H9" s="949">
        <v>1.05</v>
      </c>
      <c r="I9" s="949">
        <v>3.03</v>
      </c>
      <c r="J9" s="949">
        <v>0.39</v>
      </c>
      <c r="K9" s="949">
        <v>-0.01</v>
      </c>
      <c r="L9" s="949">
        <v>0.99</v>
      </c>
      <c r="M9" s="949">
        <v>3.18</v>
      </c>
      <c r="N9" s="949">
        <v>0.86</v>
      </c>
    </row>
    <row r="10" spans="1:16" ht="13.5">
      <c r="A10" s="950" t="s">
        <v>392</v>
      </c>
      <c r="B10" s="948">
        <v>1.1100000000000001</v>
      </c>
      <c r="C10" s="949">
        <v>0.4</v>
      </c>
      <c r="D10" s="949">
        <v>2.44</v>
      </c>
      <c r="E10" s="949">
        <v>-2.86</v>
      </c>
      <c r="F10" s="949">
        <v>2.3199999999999998</v>
      </c>
      <c r="G10" s="949">
        <v>-0.1</v>
      </c>
      <c r="H10" s="949">
        <v>1.1100000000000001</v>
      </c>
      <c r="I10" s="949">
        <v>3.25</v>
      </c>
      <c r="J10" s="949">
        <v>0.48</v>
      </c>
      <c r="K10" s="949">
        <v>1.34</v>
      </c>
      <c r="L10" s="949">
        <v>1.06</v>
      </c>
      <c r="M10" s="949">
        <v>1.04</v>
      </c>
      <c r="N10" s="949">
        <v>0.89</v>
      </c>
    </row>
    <row r="11" spans="1:16" ht="13.5">
      <c r="A11" s="950" t="s">
        <v>394</v>
      </c>
      <c r="B11" s="948">
        <v>0.74</v>
      </c>
      <c r="C11" s="949">
        <v>0.66</v>
      </c>
      <c r="D11" s="949">
        <v>2.61</v>
      </c>
      <c r="E11" s="949">
        <v>-12.55</v>
      </c>
      <c r="F11" s="949">
        <v>1.95</v>
      </c>
      <c r="G11" s="949">
        <v>-2.35</v>
      </c>
      <c r="H11" s="949">
        <v>1.1299999999999999</v>
      </c>
      <c r="I11" s="949">
        <v>4.42</v>
      </c>
      <c r="J11" s="949">
        <v>0.34</v>
      </c>
      <c r="K11" s="949">
        <v>0.06</v>
      </c>
      <c r="L11" s="949">
        <v>-0.2</v>
      </c>
      <c r="M11" s="949">
        <v>3.08</v>
      </c>
      <c r="N11" s="949">
        <v>1.17</v>
      </c>
    </row>
    <row r="12" spans="1:16" s="953" customFormat="1" ht="13.5">
      <c r="A12" s="950" t="s">
        <v>19</v>
      </c>
      <c r="B12" s="948">
        <v>0.56000000000000005</v>
      </c>
      <c r="C12" s="949">
        <v>-1.0900000000000001</v>
      </c>
      <c r="D12" s="949">
        <v>3.42</v>
      </c>
      <c r="E12" s="949">
        <v>-2.14</v>
      </c>
      <c r="F12" s="949">
        <v>0.65</v>
      </c>
      <c r="G12" s="949">
        <v>1.37</v>
      </c>
      <c r="H12" s="949">
        <v>0.56999999999999995</v>
      </c>
      <c r="I12" s="949">
        <v>2.42</v>
      </c>
      <c r="J12" s="949">
        <v>0.05</v>
      </c>
      <c r="K12" s="949">
        <v>-0.11</v>
      </c>
      <c r="L12" s="949">
        <v>1.44</v>
      </c>
      <c r="M12" s="949">
        <v>2.35</v>
      </c>
      <c r="N12" s="949">
        <v>0.88</v>
      </c>
    </row>
    <row r="13" spans="1:16" s="953" customFormat="1" ht="13.5">
      <c r="A13" s="951" t="s">
        <v>17</v>
      </c>
      <c r="B13" s="948">
        <v>2.2999999999999998</v>
      </c>
      <c r="C13" s="949">
        <v>2.13</v>
      </c>
      <c r="D13" s="949">
        <v>3.45</v>
      </c>
      <c r="E13" s="949">
        <v>-1.42</v>
      </c>
      <c r="F13" s="949">
        <v>1.38</v>
      </c>
      <c r="G13" s="949">
        <v>-1.1599999999999999</v>
      </c>
      <c r="H13" s="949">
        <v>0.49</v>
      </c>
      <c r="I13" s="949">
        <v>6.5</v>
      </c>
      <c r="J13" s="949">
        <v>0.02</v>
      </c>
      <c r="K13" s="949">
        <v>0.08</v>
      </c>
      <c r="L13" s="949">
        <v>1.04</v>
      </c>
      <c r="M13" s="949">
        <v>5.31</v>
      </c>
      <c r="N13" s="949">
        <v>1.32</v>
      </c>
    </row>
    <row r="14" spans="1:16" ht="76.5">
      <c r="A14" s="944"/>
      <c r="B14" s="946" t="s">
        <v>2086</v>
      </c>
      <c r="C14" s="946" t="s">
        <v>2087</v>
      </c>
      <c r="D14" s="946" t="s">
        <v>2088</v>
      </c>
      <c r="E14" s="946" t="s">
        <v>2089</v>
      </c>
      <c r="F14" s="946" t="s">
        <v>2090</v>
      </c>
      <c r="G14" s="946" t="s">
        <v>2091</v>
      </c>
      <c r="H14" s="946" t="s">
        <v>2092</v>
      </c>
      <c r="I14" s="946" t="s">
        <v>2093</v>
      </c>
      <c r="J14" s="946" t="s">
        <v>2094</v>
      </c>
      <c r="K14" s="946" t="s">
        <v>2095</v>
      </c>
      <c r="L14" s="946" t="s">
        <v>2096</v>
      </c>
      <c r="M14" s="946" t="s">
        <v>2097</v>
      </c>
      <c r="N14" s="946" t="s">
        <v>2098</v>
      </c>
    </row>
    <row r="15" spans="1:16" ht="9.9499999999999993" customHeight="1">
      <c r="A15" s="1391" t="s">
        <v>8</v>
      </c>
      <c r="B15" s="1391"/>
      <c r="C15" s="1391"/>
      <c r="D15" s="1391"/>
      <c r="E15" s="1391"/>
      <c r="F15" s="1392"/>
      <c r="G15" s="1392"/>
      <c r="H15" s="1392"/>
      <c r="I15" s="1392"/>
      <c r="J15" s="1392"/>
      <c r="K15" s="1392"/>
      <c r="L15" s="1392"/>
      <c r="M15" s="1392"/>
      <c r="N15" s="1392"/>
    </row>
    <row r="16" spans="1:16" ht="9.75" customHeight="1">
      <c r="A16" s="1393" t="s">
        <v>2099</v>
      </c>
      <c r="B16" s="1393"/>
      <c r="C16" s="1393"/>
      <c r="D16" s="1393"/>
      <c r="E16" s="1393"/>
      <c r="F16" s="1394"/>
      <c r="G16" s="1394"/>
      <c r="H16" s="1394"/>
      <c r="I16" s="1394"/>
      <c r="J16" s="1394"/>
      <c r="K16" s="1394"/>
      <c r="L16" s="1394"/>
      <c r="M16" s="1394"/>
      <c r="N16" s="1394"/>
    </row>
    <row r="17" spans="1:14" ht="9.75" customHeight="1">
      <c r="A17" s="1395" t="s">
        <v>2100</v>
      </c>
      <c r="B17" s="1395"/>
      <c r="C17" s="1395"/>
      <c r="D17" s="1395"/>
      <c r="E17" s="1395"/>
      <c r="F17" s="1395"/>
      <c r="G17" s="1395"/>
      <c r="H17" s="1395"/>
      <c r="I17" s="1395"/>
      <c r="J17" s="1395"/>
      <c r="K17" s="1395"/>
      <c r="L17" s="1395"/>
      <c r="M17" s="1395"/>
      <c r="N17" s="1395"/>
    </row>
    <row r="18" spans="1:14" ht="12.75" customHeight="1">
      <c r="A18" s="1389"/>
      <c r="B18" s="1389"/>
      <c r="C18" s="1389"/>
      <c r="D18" s="1389"/>
      <c r="E18" s="1389"/>
      <c r="F18" s="1389"/>
      <c r="G18" s="1389"/>
      <c r="H18" s="1389"/>
      <c r="I18" s="1389"/>
      <c r="J18" s="1389"/>
      <c r="K18" s="1389"/>
      <c r="L18" s="1389"/>
      <c r="M18" s="1389"/>
      <c r="N18" s="1389"/>
    </row>
    <row r="19" spans="1:14" ht="9.75" customHeight="1">
      <c r="A19" s="178" t="s">
        <v>3</v>
      </c>
      <c r="B19" s="178"/>
      <c r="C19" s="178"/>
      <c r="D19" s="178"/>
      <c r="E19" s="178"/>
      <c r="F19" s="178"/>
      <c r="G19" s="178"/>
      <c r="H19" s="178"/>
      <c r="I19" s="178"/>
      <c r="J19" s="178"/>
      <c r="K19" s="178"/>
      <c r="L19" s="178"/>
      <c r="M19" s="178"/>
      <c r="N19" s="178"/>
    </row>
    <row r="20" spans="1:14" ht="9.75" customHeight="1">
      <c r="A20" s="954" t="s">
        <v>2101</v>
      </c>
      <c r="B20" s="954"/>
      <c r="C20" s="954"/>
      <c r="D20" s="954"/>
      <c r="E20" s="954"/>
      <c r="F20" s="954"/>
      <c r="G20" s="954"/>
      <c r="H20" s="954"/>
      <c r="I20" s="954"/>
      <c r="J20" s="954"/>
      <c r="K20" s="954"/>
      <c r="L20" s="954"/>
      <c r="M20" s="954"/>
      <c r="N20" s="954"/>
    </row>
  </sheetData>
  <mergeCells count="6">
    <mergeCell ref="A18:N18"/>
    <mergeCell ref="A1:N1"/>
    <mergeCell ref="A2:N2"/>
    <mergeCell ref="A15:N15"/>
    <mergeCell ref="A16:N16"/>
    <mergeCell ref="A17:N17"/>
  </mergeCells>
  <hyperlinks>
    <hyperlink ref="A20" r:id="rId1"/>
    <hyperlink ref="B4" r:id="rId2"/>
    <hyperlink ref="B14" r:id="rId3"/>
    <hyperlink ref="C4" r:id="rId4"/>
    <hyperlink ref="D4" r:id="rId5"/>
    <hyperlink ref="E4" r:id="rId6"/>
    <hyperlink ref="F4" r:id="rId7"/>
    <hyperlink ref="G4" r:id="rId8"/>
    <hyperlink ref="H4" r:id="rId9"/>
    <hyperlink ref="I4" r:id="rId10"/>
    <hyperlink ref="J4" r:id="rId11"/>
    <hyperlink ref="K4" r:id="rId12"/>
    <hyperlink ref="L4" r:id="rId13"/>
    <hyperlink ref="M4" r:id="rId14"/>
    <hyperlink ref="N4" r:id="rId15"/>
    <hyperlink ref="C14" r:id="rId16"/>
    <hyperlink ref="D14" r:id="rId17"/>
    <hyperlink ref="E14" r:id="rId18"/>
    <hyperlink ref="F14" r:id="rId19"/>
    <hyperlink ref="G14" r:id="rId20"/>
    <hyperlink ref="H14" r:id="rId21"/>
    <hyperlink ref="I14" r:id="rId22"/>
    <hyperlink ref="J14" r:id="rId23"/>
    <hyperlink ref="K14" r:id="rId24"/>
    <hyperlink ref="L14" r:id="rId25"/>
    <hyperlink ref="M14" r:id="rId26"/>
    <hyperlink ref="N14" r:id="rId27"/>
  </hyperlinks>
  <pageMargins left="0.39370078740157483" right="0.39370078740157483" top="0.39370078740157483" bottom="0.39370078740157483" header="0" footer="0"/>
  <pageSetup paperSize="9" scale="92" fitToHeight="0"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76</vt:i4>
      </vt:variant>
    </vt:vector>
  </HeadingPairs>
  <TitlesOfParts>
    <vt:vector size="76" baseType="lpstr">
      <vt:lpstr>Indice_iii</vt:lpstr>
      <vt:lpstr>Contents</vt:lpstr>
      <vt:lpstr>III_01_01_1718_PT</vt:lpstr>
      <vt:lpstr>III_01_02_17_Lis</vt:lpstr>
      <vt:lpstr>III_01_03_1718_PT</vt:lpstr>
      <vt:lpstr>III_01_04_17_Lis</vt:lpstr>
      <vt:lpstr>III_01_05_18_Lis</vt:lpstr>
      <vt:lpstr>III_02_01_17_PT</vt:lpstr>
      <vt:lpstr>III_02_02_17_PT</vt:lpstr>
      <vt:lpstr>III_03_01_Lis</vt:lpstr>
      <vt:lpstr>III_03_02_PT</vt:lpstr>
      <vt:lpstr>III_03_03_PT</vt:lpstr>
      <vt:lpstr>III_03_04_PT</vt:lpstr>
      <vt:lpstr>III_03_05_PT</vt:lpstr>
      <vt:lpstr>III_03_06_Lis</vt:lpstr>
      <vt:lpstr>III_03_06c_Lis</vt:lpstr>
      <vt:lpstr>III_03_07_Lis</vt:lpstr>
      <vt:lpstr>III_03_07c_Lis</vt:lpstr>
      <vt:lpstr>III_03_08_Lis</vt:lpstr>
      <vt:lpstr>III_03_08c_Lis</vt:lpstr>
      <vt:lpstr>III_03_09_Lis</vt:lpstr>
      <vt:lpstr>III_03_10_Lis</vt:lpstr>
      <vt:lpstr>III_03_10c_Lis</vt:lpstr>
      <vt:lpstr>III_03_11_Lis</vt:lpstr>
      <vt:lpstr>III_03_11c_Lis</vt:lpstr>
      <vt:lpstr>III_03_12_Lis</vt:lpstr>
      <vt:lpstr>III_03_12c_Lis</vt:lpstr>
      <vt:lpstr>III_03_13_Lis</vt:lpstr>
      <vt:lpstr>III_03_13c_Lis</vt:lpstr>
      <vt:lpstr>III_03_14_Lis</vt:lpstr>
      <vt:lpstr>III_03_14c_Lis</vt:lpstr>
      <vt:lpstr>III_03_15_PT</vt:lpstr>
      <vt:lpstr>III_03_15c_Lisboa</vt:lpstr>
      <vt:lpstr>III_03_16_PT</vt:lpstr>
      <vt:lpstr>III_03_17_PT</vt:lpstr>
      <vt:lpstr>III_04_01_18</vt:lpstr>
      <vt:lpstr>III_04_02_Lis</vt:lpstr>
      <vt:lpstr>III_04_03_Lis</vt:lpstr>
      <vt:lpstr>III_04_04_Lis</vt:lpstr>
      <vt:lpstr>III_04_05_Lis</vt:lpstr>
      <vt:lpstr>III_05_02_PT</vt:lpstr>
      <vt:lpstr>III_05_03_PT</vt:lpstr>
      <vt:lpstr>III_05_04_PT</vt:lpstr>
      <vt:lpstr>III_05_05_PT</vt:lpstr>
      <vt:lpstr>III_05_06_PT</vt:lpstr>
      <vt:lpstr>III_05_07_Lis</vt:lpstr>
      <vt:lpstr>III_05_08_Lis</vt:lpstr>
      <vt:lpstr>III_05_09_Lis</vt:lpstr>
      <vt:lpstr>III_05_09c_Lis</vt:lpstr>
      <vt:lpstr>III_05_10_PT</vt:lpstr>
      <vt:lpstr>III_05_11_Lis</vt:lpstr>
      <vt:lpstr>III_05_12_PT</vt:lpstr>
      <vt:lpstr>III_05_13_PT</vt:lpstr>
      <vt:lpstr>III_05_14_Lis</vt:lpstr>
      <vt:lpstr>III_06_01_18_PT</vt:lpstr>
      <vt:lpstr>III_06_02_18_PT</vt:lpstr>
      <vt:lpstr>III_06_03_18_Lis</vt:lpstr>
      <vt:lpstr>III_07_01_17_Lis</vt:lpstr>
      <vt:lpstr>III_07_02_17_Lis</vt:lpstr>
      <vt:lpstr>III_07_03_17_Lis</vt:lpstr>
      <vt:lpstr>III_07_04_17_Lis</vt:lpstr>
      <vt:lpstr>III_07_05_17_Lis</vt:lpstr>
      <vt:lpstr>III_07_06_17_AML</vt:lpstr>
      <vt:lpstr>III_08_01_18_Lis</vt:lpstr>
      <vt:lpstr>III_08_01b_18_Lis</vt:lpstr>
      <vt:lpstr>III_08_02_18_PT</vt:lpstr>
      <vt:lpstr>III_08_03_18_Lis</vt:lpstr>
      <vt:lpstr>III_08_04_18_Lis</vt:lpstr>
      <vt:lpstr>III_08_05_18_Lis</vt:lpstr>
      <vt:lpstr>III_08_06_18_Lis</vt:lpstr>
      <vt:lpstr>III_08_07_18_Lis</vt:lpstr>
      <vt:lpstr>III_08_08_18_Lis</vt:lpstr>
      <vt:lpstr>III_08_09_18 </vt:lpstr>
      <vt:lpstr>III_08_10_18_Lis</vt:lpstr>
      <vt:lpstr>III_08_11_18_Lis</vt:lpstr>
      <vt:lpstr>III_08_12_18_Lis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2019-12-03T14:39:49Z</dcterms:created>
  <dcterms:modified xsi:type="dcterms:W3CDTF">2019-12-19T15:57:03Z</dcterms:modified>
</cp:coreProperties>
</file>