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9.xml" ContentType="application/vnd.openxmlformats-officedocument.spreadsheetml.externalLink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worksheets/sheet94.xml" ContentType="application/vnd.openxmlformats-officedocument.spreadsheetml.worksheet+xml"/>
  <Override PartName="/xl/worksheets/sheet113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83.xml" ContentType="application/vnd.openxmlformats-officedocument.spreadsheetml.worksheet+xml"/>
  <Override PartName="/xl/worksheets/sheet102.xml" ContentType="application/vnd.openxmlformats-officedocument.spreadsheetml.worksheet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Override PartName="/xl/worksheets/sheet72.xml" ContentType="application/vnd.openxmlformats-officedocument.spreadsheetml.worksheet+xml"/>
  <Override PartName="/xl/worksheets/sheet9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charts/chart5.xml" ContentType="application/vnd.openxmlformats-officedocument.drawingml.chart+xml"/>
  <Override PartName="/xl/worksheets/sheet8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6.xml" ContentType="application/vnd.openxmlformats-officedocument.spreadsheetml.externalLink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externalLinks/externalLink1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7.xml" ContentType="application/vnd.openxmlformats-officedocument.spreadsheetml.externalLink+xml"/>
  <Override PartName="/xl/charts/chart2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85.xml" ContentType="application/vnd.openxmlformats-officedocument.spreadsheetml.worksheet+xml"/>
  <Override PartName="/xl/worksheets/sheet104.xml" ContentType="application/vnd.openxmlformats-officedocument.spreadsheetml.worksheet+xml"/>
  <Override PartName="/xl/externalLinks/externalLink10.xml" ContentType="application/vnd.openxmlformats-officedocument.spreadsheetml.externalLink+xml"/>
  <Override PartName="/xl/charts/chart14.xml" ContentType="application/vnd.openxmlformats-officedocument.drawingml.char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92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81.xml" ContentType="application/vnd.openxmlformats-officedocument.spreadsheetml.worksheet+xml"/>
  <Override PartName="/xl/worksheets/sheet100.xml" ContentType="application/vnd.openxmlformats-officedocument.spreadsheetml.workshee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worksheets/sheet70.xml" ContentType="application/vnd.openxmlformats-officedocument.spreadsheetml.worksheet+xml"/>
  <Override PartName="/xl/externalLinks/externalLink8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worksheets/sheet30.xml" ContentType="application/vnd.openxmlformats-officedocument.spreadsheetml.worksheet+xml"/>
  <Override PartName="/xl/charts/chart3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5565" windowWidth="19440" windowHeight="5610" tabRatio="970" activeTab="1"/>
  </bookViews>
  <sheets>
    <sheet name="Indice" sheetId="128" r:id="rId1"/>
    <sheet name="Index" sheetId="129" r:id="rId2"/>
    <sheet name="Siglas Abreviaturas" sheetId="2" r:id="rId3"/>
    <sheet name="1" sheetId="27" r:id="rId4"/>
    <sheet name="2" sheetId="26" r:id="rId5"/>
    <sheet name="3" sheetId="24" r:id="rId6"/>
    <sheet name="4" sheetId="25" r:id="rId7"/>
    <sheet name="5" sheetId="20" r:id="rId8"/>
    <sheet name="6" sheetId="124" r:id="rId9"/>
    <sheet name="7" sheetId="21" r:id="rId10"/>
    <sheet name="8" sheetId="19" r:id="rId11"/>
    <sheet name="9" sheetId="17" r:id="rId12"/>
    <sheet name="10" sheetId="16" r:id="rId13"/>
    <sheet name="11" sheetId="23" r:id="rId14"/>
    <sheet name="12" sheetId="15" r:id="rId15"/>
    <sheet name="13" sheetId="22" r:id="rId16"/>
    <sheet name="14" sheetId="10" r:id="rId17"/>
    <sheet name="15" sheetId="14" r:id="rId18"/>
    <sheet name="16" sheetId="13" r:id="rId19"/>
    <sheet name="17" sheetId="11" r:id="rId20"/>
    <sheet name="18" sheetId="9" r:id="rId21"/>
    <sheet name="19" sheetId="12" r:id="rId22"/>
    <sheet name="20" sheetId="6" r:id="rId23"/>
    <sheet name="21" sheetId="7" r:id="rId24"/>
    <sheet name="22" sheetId="5" r:id="rId25"/>
    <sheet name="23" sheetId="4" r:id="rId26"/>
    <sheet name="24" sheetId="44" r:id="rId27"/>
    <sheet name="25" sheetId="8" r:id="rId28"/>
    <sheet name="26" sheetId="43" r:id="rId29"/>
    <sheet name="27" sheetId="42" r:id="rId30"/>
    <sheet name="28" sheetId="41" r:id="rId31"/>
    <sheet name="29" sheetId="40" r:id="rId32"/>
    <sheet name="30" sheetId="39" r:id="rId33"/>
    <sheet name="31" sheetId="38" r:id="rId34"/>
    <sheet name="32" sheetId="37" r:id="rId35"/>
    <sheet name="33" sheetId="36" r:id="rId36"/>
    <sheet name="34" sheetId="34" r:id="rId37"/>
    <sheet name="35" sheetId="32" r:id="rId38"/>
    <sheet name="36" sheetId="33" r:id="rId39"/>
    <sheet name="37" sheetId="31" r:id="rId40"/>
    <sheet name="38" sheetId="30" r:id="rId41"/>
    <sheet name="39" sheetId="29" r:id="rId42"/>
    <sheet name="40" sheetId="3" r:id="rId43"/>
    <sheet name="41" sheetId="28" r:id="rId44"/>
    <sheet name="42" sheetId="49" r:id="rId45"/>
    <sheet name="43" sheetId="51" r:id="rId46"/>
    <sheet name="44" sheetId="50" r:id="rId47"/>
    <sheet name="45" sheetId="48" r:id="rId48"/>
    <sheet name="46" sheetId="47" r:id="rId49"/>
    <sheet name="47" sheetId="46" r:id="rId50"/>
    <sheet name="48" sheetId="57" r:id="rId51"/>
    <sheet name="49" sheetId="56" r:id="rId52"/>
    <sheet name="50" sheetId="53" r:id="rId53"/>
    <sheet name="51" sheetId="54" r:id="rId54"/>
    <sheet name="52" sheetId="55" r:id="rId55"/>
    <sheet name="53" sheetId="52" r:id="rId56"/>
    <sheet name="54" sheetId="114" r:id="rId57"/>
    <sheet name="55" sheetId="113" r:id="rId58"/>
    <sheet name="56" sheetId="112" r:id="rId59"/>
    <sheet name="57" sheetId="111" r:id="rId60"/>
    <sheet name="58" sheetId="110" r:id="rId61"/>
    <sheet name="59" sheetId="109" r:id="rId62"/>
    <sheet name="60" sheetId="108" r:id="rId63"/>
    <sheet name="61" sheetId="107" r:id="rId64"/>
    <sheet name="62" sheetId="106" r:id="rId65"/>
    <sheet name="63" sheetId="105" r:id="rId66"/>
    <sheet name="64" sheetId="104" r:id="rId67"/>
    <sheet name="65" sheetId="102" r:id="rId68"/>
    <sheet name="66" sheetId="103" r:id="rId69"/>
    <sheet name="67" sheetId="101" r:id="rId70"/>
    <sheet name="68" sheetId="100" r:id="rId71"/>
    <sheet name="69" sheetId="99" r:id="rId72"/>
    <sheet name="70" sheetId="98" r:id="rId73"/>
    <sheet name="71" sheetId="97" r:id="rId74"/>
    <sheet name="72" sheetId="95" r:id="rId75"/>
    <sheet name="73" sheetId="96" r:id="rId76"/>
    <sheet name="74" sheetId="94" r:id="rId77"/>
    <sheet name="75" sheetId="91" r:id="rId78"/>
    <sheet name="76" sheetId="93" r:id="rId79"/>
    <sheet name="77" sheetId="92" r:id="rId80"/>
    <sheet name="78" sheetId="90" r:id="rId81"/>
    <sheet name="79" sheetId="89" r:id="rId82"/>
    <sheet name="80" sheetId="88" r:id="rId83"/>
    <sheet name="81" sheetId="87" r:id="rId84"/>
    <sheet name="82" sheetId="86" r:id="rId85"/>
    <sheet name="83" sheetId="85" r:id="rId86"/>
    <sheet name="84" sheetId="84" r:id="rId87"/>
    <sheet name="85" sheetId="83" r:id="rId88"/>
    <sheet name="86" sheetId="82" r:id="rId89"/>
    <sheet name="87" sheetId="81" r:id="rId90"/>
    <sheet name="88" sheetId="80" r:id="rId91"/>
    <sheet name="89" sheetId="79" r:id="rId92"/>
    <sheet name="90" sheetId="77" r:id="rId93"/>
    <sheet name="91" sheetId="78" r:id="rId94"/>
    <sheet name="92" sheetId="74" r:id="rId95"/>
    <sheet name="93" sheetId="72" r:id="rId96"/>
    <sheet name="94" sheetId="71" r:id="rId97"/>
    <sheet name="95" sheetId="75" r:id="rId98"/>
    <sheet name="96" sheetId="76" r:id="rId99"/>
    <sheet name="97" sheetId="73" r:id="rId100"/>
    <sheet name="98" sheetId="70" r:id="rId101"/>
    <sheet name="99" sheetId="69" r:id="rId102"/>
    <sheet name="100" sheetId="68" r:id="rId103"/>
    <sheet name="101" sheetId="67" r:id="rId104"/>
    <sheet name="102" sheetId="66" r:id="rId105"/>
    <sheet name="103" sheetId="65" r:id="rId106"/>
    <sheet name="104" sheetId="64" r:id="rId107"/>
    <sheet name="105" sheetId="63" r:id="rId108"/>
    <sheet name="106" sheetId="62" r:id="rId109"/>
    <sheet name="107" sheetId="61" r:id="rId110"/>
    <sheet name="108" sheetId="60" r:id="rId111"/>
    <sheet name="109" sheetId="121" r:id="rId112"/>
    <sheet name="110" sheetId="59" r:id="rId113"/>
    <sheet name="111" sheetId="120" r:id="rId114"/>
    <sheet name="112" sheetId="58" r:id="rId115"/>
  </sheets>
  <externalReferences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</externalReferences>
  <definedNames>
    <definedName name="_xlnm.Print_Area" localSheetId="2">'Siglas Abreviaturas'!$A$2:$H$54</definedName>
  </definedNames>
  <calcPr calcId="145621"/>
</workbook>
</file>

<file path=xl/calcChain.xml><?xml version="1.0" encoding="utf-8"?>
<calcChain xmlns="http://schemas.openxmlformats.org/spreadsheetml/2006/main">
  <c r="F7" i="76"/>
  <c r="E7"/>
  <c r="D7"/>
  <c r="C7"/>
  <c r="B7"/>
  <c r="F6"/>
  <c r="E6"/>
  <c r="D6"/>
  <c r="C6"/>
  <c r="B6"/>
  <c r="A1"/>
  <c r="A4" i="120"/>
  <c r="A4" i="64"/>
  <c r="K5" i="65"/>
  <c r="J5"/>
  <c r="I5"/>
  <c r="H5"/>
  <c r="G5"/>
  <c r="F5"/>
  <c r="E5"/>
  <c r="D5"/>
  <c r="C5"/>
  <c r="B5"/>
  <c r="K5" i="67"/>
  <c r="J5"/>
  <c r="I5"/>
  <c r="H5"/>
  <c r="G5"/>
  <c r="F5"/>
  <c r="E5"/>
  <c r="D5"/>
  <c r="C5"/>
  <c r="B5"/>
  <c r="K5" i="68"/>
  <c r="J5"/>
  <c r="I5"/>
  <c r="H5"/>
  <c r="G5"/>
  <c r="F5"/>
  <c r="E5"/>
  <c r="D5"/>
  <c r="C5"/>
  <c r="B5"/>
  <c r="K5" i="69"/>
  <c r="J5"/>
  <c r="I5"/>
  <c r="H5"/>
  <c r="G5"/>
  <c r="F5"/>
  <c r="E5"/>
  <c r="D5"/>
  <c r="C5"/>
  <c r="B5"/>
  <c r="K7" i="70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A4" i="75"/>
  <c r="A4" i="71"/>
  <c r="A4" i="72"/>
  <c r="A4" i="74"/>
  <c r="E23" i="22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</calcChain>
</file>

<file path=xl/sharedStrings.xml><?xml version="1.0" encoding="utf-8"?>
<sst xmlns="http://schemas.openxmlformats.org/spreadsheetml/2006/main" count="3584" uniqueCount="966">
  <si>
    <t xml:space="preserve">27 - Combustíveis minerais, óleos minerais e produtos da sua destilação; matérias betuminosas; ceras minerais         </t>
  </si>
  <si>
    <t xml:space="preserve">94 - Móveis; mobiliário médico-cirúrgico; colchões, almofadas e semelhantes; aparelhos de iluminação não especificados nem compreendidos em outros capítulos; anúncios, tabuletas ou cartazes e placas indicadoras, luminosos e artigos semelhantes; construções pré-fabricadas         </t>
  </si>
  <si>
    <t>10-19</t>
  </si>
  <si>
    <t>20-49</t>
  </si>
  <si>
    <t>0-9</t>
  </si>
  <si>
    <t>50-249</t>
  </si>
  <si>
    <t>≥</t>
  </si>
  <si>
    <t>Siglas e Abreviaturas</t>
  </si>
  <si>
    <t>Euro</t>
  </si>
  <si>
    <t>ha</t>
  </si>
  <si>
    <t>kg</t>
  </si>
  <si>
    <t>NUTS II</t>
  </si>
  <si>
    <t>ppc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</si>
  <si>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</si>
  <si>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</si>
  <si>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</si>
  <si>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</si>
  <si>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</si>
  <si>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</si>
  <si>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</si>
  <si>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</si>
  <si>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</si>
  <si>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</si>
  <si>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</si>
  <si>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</si>
  <si>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</si>
  <si>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</si>
  <si>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</si>
  <si>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</si>
  <si>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</si>
  <si>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</si>
  <si>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</si>
  <si>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</si>
  <si>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</si>
  <si>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</si>
  <si>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</si>
  <si>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</si>
  <si>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</si>
  <si>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</si>
  <si>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</si>
  <si>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</si>
  <si>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</si>
  <si>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</si>
  <si>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</si>
  <si>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</si>
  <si>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</si>
  <si>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</si>
  <si>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</si>
  <si>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</si>
  <si>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</si>
  <si>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</si>
  <si>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</si>
  <si>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</si>
  <si>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</si>
  <si>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</si>
  <si>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</si>
  <si>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</si>
  <si>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</si>
  <si>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Lardana</t>
  </si>
  <si>
    <t>Pico Ruivo do Paul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</si>
  <si>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</si>
  <si>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</si>
  <si>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</si>
  <si>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</si>
  <si>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</si>
  <si>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</si>
  <si>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</si>
  <si>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</si>
  <si>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</si>
  <si>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</si>
  <si>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</si>
  <si>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</si>
  <si>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</si>
  <si>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</si>
  <si>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</si>
  <si>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</si>
  <si>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</si>
  <si>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</si>
  <si>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</si>
  <si>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</si>
  <si>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</si>
  <si>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</si>
  <si>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</si>
  <si>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</si>
  <si>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</si>
  <si>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</si>
  <si>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</si>
  <si>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</si>
  <si>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</si>
  <si>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</si>
  <si>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</si>
  <si>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</si>
  <si>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</si>
  <si>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</si>
  <si>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</si>
  <si>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</si>
  <si>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</si>
  <si>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</si>
  <si>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</si>
  <si>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</si>
  <si>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</si>
  <si>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</si>
  <si>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</si>
  <si>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</si>
  <si>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PT30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</si>
  <si>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</si>
  <si>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</si>
  <si>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</si>
  <si>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</si>
  <si>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</si>
  <si>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</si>
  <si>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</si>
  <si>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</si>
  <si>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</si>
  <si>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</si>
  <si>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</si>
  <si>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</si>
  <si>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</si>
  <si>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</si>
  <si>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</si>
  <si>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</si>
  <si>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</si>
  <si>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</si>
  <si>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</si>
  <si>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</si>
  <si>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</si>
  <si>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</si>
  <si>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</si>
  <si>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</si>
  <si>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2007</t>
  </si>
  <si>
    <t>2008</t>
  </si>
  <si>
    <t>(e)</t>
  </si>
  <si>
    <t>Total</t>
  </si>
  <si>
    <t>(p)</t>
  </si>
  <si>
    <t>Exportações</t>
  </si>
  <si>
    <t>Importações</t>
  </si>
  <si>
    <t>1º</t>
  </si>
  <si>
    <t>2º</t>
  </si>
  <si>
    <t>3º</t>
  </si>
  <si>
    <t>4º</t>
  </si>
  <si>
    <t>China</t>
  </si>
  <si>
    <t>5º</t>
  </si>
  <si>
    <t>Angola</t>
  </si>
  <si>
    <t>Portugal exporta para Espanha</t>
  </si>
  <si>
    <t>Espanha exporta para Portugal</t>
  </si>
  <si>
    <t xml:space="preserve">39 - Plástico e suas obras         </t>
  </si>
  <si>
    <t xml:space="preserve">72 - Ferro fundido, ferro e aço         </t>
  </si>
  <si>
    <t/>
  </si>
  <si>
    <t>(b)</t>
  </si>
  <si>
    <t>2009</t>
  </si>
  <si>
    <t>2010</t>
  </si>
  <si>
    <t>NUTS</t>
  </si>
  <si>
    <t>Nomenclatura de Unidades Territoriais para Fins Estatísticos</t>
  </si>
  <si>
    <r>
      <t xml:space="preserve">Bulgária / </t>
    </r>
    <r>
      <rPr>
        <i/>
        <sz val="10"/>
        <rFont val="Arial"/>
        <family val="2"/>
      </rPr>
      <t>Bulgaria</t>
    </r>
  </si>
  <si>
    <r>
      <t xml:space="preserve">Estónia / </t>
    </r>
    <r>
      <rPr>
        <i/>
        <sz val="10"/>
        <rFont val="Arial"/>
        <family val="2"/>
      </rPr>
      <t>Estonia</t>
    </r>
  </si>
  <si>
    <r>
      <t xml:space="preserve">Áustria  / </t>
    </r>
    <r>
      <rPr>
        <i/>
        <sz val="10"/>
        <rFont val="Arial"/>
        <family val="2"/>
      </rPr>
      <t>Austria</t>
    </r>
  </si>
  <si>
    <t>(e)(p)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</si>
  <si>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</si>
  <si>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</si>
  <si>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</si>
  <si>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</si>
  <si>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</si>
  <si>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</si>
  <si>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</si>
  <si>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</si>
  <si>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</si>
  <si>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</si>
  <si>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 xml:space="preserve">87 - Veículos automóveis, tratores, ciclos e outros veículos terrestres, suas partes e acessórios </t>
  </si>
  <si>
    <t xml:space="preserve">84 - Reatores nucleares, caldeiras, máquinas, aparelhos e instrumentos mecânicos, e suas partes         </t>
  </si>
  <si>
    <t xml:space="preserve">85 - Máquinas, aparelhos e materiais elétricos e suas partes; aparelhos de gravação ou de reprodução de som, aparelhos de gravação ou de reprodução de imagens e de som em televisão e suas partes e acessórios         </t>
  </si>
  <si>
    <t>03 - Peixes, crustáceos, moluscos e outros invertebrados aquáticos, e suas preparações</t>
  </si>
  <si>
    <t>02 - Carnes e miudezas, comestíveis</t>
  </si>
  <si>
    <t xml:space="preserve">62 - Vestuário e seus acessórios, exceto de malha         </t>
  </si>
  <si>
    <t>2011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</si>
  <si>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</si>
  <si>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</si>
  <si>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</si>
  <si>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r>
      <t>Portugal</t>
    </r>
    <r>
      <rPr>
        <b/>
        <vertAlign val="superscript"/>
        <sz val="10"/>
        <rFont val="Arial"/>
        <family val="2"/>
      </rPr>
      <t>1</t>
    </r>
  </si>
  <si>
    <t>(z)</t>
  </si>
  <si>
    <t xml:space="preserve"> </t>
  </si>
  <si>
    <r>
      <t>España</t>
    </r>
    <r>
      <rPr>
        <b/>
        <i/>
        <vertAlign val="superscript"/>
        <sz val="10"/>
        <rFont val="Arial"/>
        <family val="2"/>
      </rPr>
      <t>2</t>
    </r>
  </si>
  <si>
    <t>EL</t>
  </si>
  <si>
    <t>Indústrias alimentares</t>
  </si>
  <si>
    <t>Fabricação de produtos metálicos, exceto máquinas e equipamentos</t>
  </si>
  <si>
    <t>Fabricação de veículos automóveis, reboques, semi-reboques e componentes para veículos automóveis</t>
  </si>
  <si>
    <t xml:space="preserve"> Lisboa</t>
  </si>
  <si>
    <t xml:space="preserve"> Porto</t>
  </si>
  <si>
    <t xml:space="preserve"> Faro</t>
  </si>
  <si>
    <t xml:space="preserve"> Madeira</t>
  </si>
  <si>
    <t xml:space="preserve"> Ponta Delgada</t>
  </si>
  <si>
    <t xml:space="preserve"> Madrid/Barajas</t>
  </si>
  <si>
    <t xml:space="preserve"> Barcelona</t>
  </si>
  <si>
    <t>2 - Picos de maior altitude</t>
  </si>
  <si>
    <t>UE 28</t>
  </si>
  <si>
    <r>
      <t>España</t>
    </r>
    <r>
      <rPr>
        <b/>
        <i/>
        <vertAlign val="superscript"/>
        <sz val="10"/>
        <rFont val="Arial"/>
        <family val="2"/>
      </rPr>
      <t>1</t>
    </r>
  </si>
  <si>
    <t>HR</t>
  </si>
  <si>
    <t>2060</t>
  </si>
  <si>
    <t>Variação média anual - Índice geral</t>
  </si>
  <si>
    <t>PO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</si>
  <si>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Número médio de horas habitualmente trabalhadas por semana
    </t>
    </r>
    <r>
      <rPr>
        <i/>
        <sz val="10"/>
        <rFont val="Arial"/>
        <family val="2"/>
      </rPr>
      <t>Número médio de horas habitualmente trabajadas por semana</t>
    </r>
  </si>
  <si>
    <r>
      <t>1</t>
    </r>
    <r>
      <rPr>
        <sz val="9"/>
        <rFont val="Arial"/>
        <family val="2"/>
      </rPr>
      <t xml:space="preserve"> Considerando a remuneração anual dividida por 12.</t>
    </r>
  </si>
  <si>
    <t>SL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</si>
  <si>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 com 10 e mais pessoas ao serviço (excluindo atividades financeiras) através de redes eletrónicas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</si>
  <si>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no volume total de negócios das empresas</t>
    </r>
  </si>
  <si>
    <t>União Europeia dos 28 países</t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</si>
  <si>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</si>
  <si>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</si>
  <si>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</si>
  <si>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</si>
  <si>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t>1000 hl</t>
  </si>
  <si>
    <t xml:space="preserve"> Palma de Mallorca</t>
  </si>
  <si>
    <r>
      <t>%</t>
    </r>
    <r>
      <rPr>
        <b/>
        <vertAlign val="superscript"/>
        <sz val="10"/>
        <rFont val="Arial"/>
        <family val="2"/>
      </rPr>
      <t>1</t>
    </r>
  </si>
  <si>
    <t>AT, BE, BG, CY, CZ, DE, DK, EE, EL, ES, FI, FR, HR, HU, IE, IT, LT, LU, LV, MT, NL, PL, PT, RO, SE, SI, SK, UK</t>
  </si>
  <si>
    <t>Área Metropolitana de Lisboa</t>
  </si>
  <si>
    <t>Região Autónoma da Madeira</t>
  </si>
  <si>
    <t>Região Autónoma dos Açores</t>
  </si>
  <si>
    <r>
      <t>Portugal</t>
    </r>
    <r>
      <rPr>
        <b/>
        <vertAlign val="superscript"/>
        <sz val="10"/>
        <rFont val="Arial"/>
        <family val="2"/>
      </rPr>
      <t>2</t>
    </r>
  </si>
  <si>
    <r>
      <t>España</t>
    </r>
    <r>
      <rPr>
        <b/>
        <i/>
        <vertAlign val="superscript"/>
        <sz val="10"/>
        <rFont val="Arial"/>
        <family val="2"/>
      </rPr>
      <t>3</t>
    </r>
  </si>
  <si>
    <t>PPS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</si>
  <si>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</t>
    </r>
  </si>
  <si>
    <t xml:space="preserve"> Malaga</t>
  </si>
  <si>
    <r>
      <t xml:space="preserve">Área / </t>
    </r>
    <r>
      <rPr>
        <b/>
        <i/>
        <sz val="10"/>
        <rFont val="Arial"/>
        <family val="2"/>
      </rPr>
      <t xml:space="preserve">Area </t>
    </r>
    <r>
      <rPr>
        <b/>
        <sz val="10"/>
        <rFont val="Arial"/>
        <family val="2"/>
      </rPr>
      <t>(km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</si>
  <si>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t xml:space="preserve">Perímetro total / </t>
    </r>
    <r>
      <rPr>
        <b/>
        <i/>
        <sz val="10"/>
        <rFont val="Arial"/>
        <family val="2"/>
      </rPr>
      <t xml:space="preserve">Total perimeter </t>
    </r>
    <r>
      <rPr>
        <b/>
        <sz val="10"/>
        <rFont val="Arial"/>
        <family val="2"/>
      </rPr>
      <t>(km)</t>
    </r>
  </si>
  <si>
    <r>
      <t xml:space="preserve">metros
</t>
    </r>
    <r>
      <rPr>
        <b/>
        <i/>
        <sz val="10"/>
        <color indexed="8"/>
        <rFont val="Arial"/>
        <family val="2"/>
      </rPr>
      <t>meters</t>
    </r>
  </si>
  <si>
    <t>2 - Higher mountains</t>
  </si>
  <si>
    <r>
      <rPr>
        <sz val="9"/>
        <color indexed="8"/>
        <rFont val="Arial"/>
        <family val="2"/>
      </rPr>
      <t>Fonte: Dados nacionais</t>
    </r>
    <r>
      <rPr>
        <i/>
        <sz val="9"/>
        <color indexed="8"/>
        <rFont val="Arial"/>
        <family val="2"/>
      </rPr>
      <t xml:space="preserve"> / Source: National data</t>
    </r>
  </si>
  <si>
    <r>
      <t xml:space="preserve"> Região / </t>
    </r>
    <r>
      <rPr>
        <b/>
        <i/>
        <sz val="10"/>
        <rFont val="Arial"/>
        <family val="2"/>
      </rPr>
      <t>Region</t>
    </r>
  </si>
  <si>
    <r>
      <t xml:space="preserve">Fonte / </t>
    </r>
    <r>
      <rPr>
        <i/>
        <sz val="10"/>
        <rFont val="Arial"/>
        <family val="2"/>
      </rPr>
      <t>Source:</t>
    </r>
    <r>
      <rPr>
        <sz val="10"/>
        <rFont val="Arial"/>
        <family val="2"/>
      </rPr>
      <t xml:space="preserve"> Eurostat</t>
    </r>
  </si>
  <si>
    <r>
      <t xml:space="preserve">Fonte / </t>
    </r>
    <r>
      <rPr>
        <i/>
        <sz val="10"/>
        <rFont val="Arial"/>
        <family val="2"/>
      </rPr>
      <t>Source</t>
    </r>
    <r>
      <rPr>
        <sz val="10"/>
        <rFont val="Arial"/>
        <family val="2"/>
      </rPr>
      <t>: Eurostat</t>
    </r>
  </si>
  <si>
    <r>
      <t>Fonte /</t>
    </r>
    <r>
      <rPr>
        <i/>
        <sz val="9"/>
        <rFont val="Arial"/>
        <family val="2"/>
      </rPr>
      <t xml:space="preserve"> Source</t>
    </r>
    <r>
      <rPr>
        <sz val="9"/>
        <rFont val="Arial"/>
        <family val="2"/>
      </rPr>
      <t>: Eurostat</t>
    </r>
  </si>
  <si>
    <r>
      <t xml:space="preserve">Fonte / </t>
    </r>
    <r>
      <rPr>
        <i/>
        <sz val="9"/>
        <rFont val="Arial"/>
        <family val="2"/>
      </rPr>
      <t>Source</t>
    </r>
    <r>
      <rPr>
        <sz val="9"/>
        <rFont val="Arial"/>
        <family val="2"/>
      </rPr>
      <t>: Eurostat</t>
    </r>
  </si>
  <si>
    <r>
      <t xml:space="preserve">(e) Dado estimado / </t>
    </r>
    <r>
      <rPr>
        <i/>
        <sz val="9"/>
        <rFont val="Arial"/>
        <family val="2"/>
      </rPr>
      <t>Estimated</t>
    </r>
  </si>
  <si>
    <r>
      <t xml:space="preserve">(p) Dado provisório / </t>
    </r>
    <r>
      <rPr>
        <i/>
        <sz val="9"/>
        <rFont val="Arial"/>
        <family val="2"/>
      </rPr>
      <t>Provisional</t>
    </r>
  </si>
  <si>
    <r>
      <t xml:space="preserve">Fonte / </t>
    </r>
    <r>
      <rPr>
        <i/>
        <sz val="9"/>
        <color indexed="8"/>
        <rFont val="Arial"/>
        <family val="2"/>
      </rPr>
      <t>Source</t>
    </r>
    <r>
      <rPr>
        <sz val="9"/>
        <color indexed="8"/>
        <rFont val="Arial"/>
        <family val="2"/>
      </rPr>
      <t>: Eurostat</t>
    </r>
  </si>
  <si>
    <t>Cenário principal</t>
  </si>
  <si>
    <t>Main scenario</t>
  </si>
  <si>
    <r>
      <t xml:space="preserve">Fonte / </t>
    </r>
    <r>
      <rPr>
        <i/>
        <sz val="9"/>
        <rFont val="Arial"/>
        <family val="2"/>
      </rPr>
      <t>Fuente</t>
    </r>
    <r>
      <rPr>
        <sz val="9"/>
        <rFont val="Arial"/>
        <family val="2"/>
      </rPr>
      <t>: Eurostat</t>
    </r>
  </si>
  <si>
    <r>
      <t xml:space="preserve">(b) Quebra de série / </t>
    </r>
    <r>
      <rPr>
        <i/>
        <sz val="9"/>
        <rFont val="Arial"/>
        <family val="2"/>
      </rPr>
      <t>Break in time series</t>
    </r>
  </si>
  <si>
    <t>Anos
Years</t>
  </si>
  <si>
    <r>
      <t xml:space="preserve">Natalidade
</t>
    </r>
    <r>
      <rPr>
        <b/>
        <i/>
        <sz val="10"/>
        <rFont val="Arial"/>
        <family val="2"/>
      </rPr>
      <t>Birth rate</t>
    </r>
  </si>
  <si>
    <r>
      <t xml:space="preserve">Mortalidade
</t>
    </r>
    <r>
      <rPr>
        <b/>
        <i/>
        <sz val="10"/>
        <rFont val="Arial"/>
        <family val="2"/>
      </rPr>
      <t>Death rate</t>
    </r>
  </si>
  <si>
    <r>
      <t xml:space="preserve">(:) Dado não disponível / </t>
    </r>
    <r>
      <rPr>
        <i/>
        <sz val="9"/>
        <rFont val="Arial"/>
        <family val="2"/>
      </rPr>
      <t>Not available</t>
    </r>
  </si>
  <si>
    <r>
      <t xml:space="preserve">Homens / </t>
    </r>
    <r>
      <rPr>
        <b/>
        <i/>
        <sz val="10"/>
        <rFont val="Arial"/>
        <family val="2"/>
      </rPr>
      <t>Male</t>
    </r>
  </si>
  <si>
    <r>
      <t>Mulheres /</t>
    </r>
    <r>
      <rPr>
        <b/>
        <i/>
        <sz val="10"/>
        <rFont val="Arial"/>
        <family val="2"/>
      </rPr>
      <t xml:space="preserve"> Female</t>
    </r>
  </si>
  <si>
    <r>
      <t xml:space="preserve">Mulheres
</t>
    </r>
    <r>
      <rPr>
        <b/>
        <i/>
        <sz val="10"/>
        <rFont val="Arial"/>
        <family val="2"/>
      </rPr>
      <t>Female</t>
    </r>
  </si>
  <si>
    <r>
      <t xml:space="preserve">anos / </t>
    </r>
    <r>
      <rPr>
        <i/>
        <sz val="10"/>
        <rFont val="Arial"/>
        <family val="2"/>
      </rPr>
      <t>years</t>
    </r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</si>
  <si>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</si>
  <si>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 xml:space="preserve">Níveis 5 e 6 da Classificação ISCED 1997 / </t>
    </r>
    <r>
      <rPr>
        <i/>
        <sz val="9"/>
        <rFont val="Arial"/>
        <family val="2"/>
      </rPr>
      <t>Levels 5 and 6 of ISCED 1997</t>
    </r>
  </si>
  <si>
    <r>
      <t xml:space="preserve">Muito bom
</t>
    </r>
    <r>
      <rPr>
        <b/>
        <i/>
        <sz val="10"/>
        <rFont val="Arial"/>
        <family val="2"/>
      </rPr>
      <t>Very good</t>
    </r>
  </si>
  <si>
    <r>
      <t xml:space="preserve">Bom
</t>
    </r>
    <r>
      <rPr>
        <b/>
        <i/>
        <sz val="10"/>
        <rFont val="Arial"/>
        <family val="2"/>
      </rPr>
      <t>Good</t>
    </r>
  </si>
  <si>
    <r>
      <t xml:space="preserve">Muito mau
</t>
    </r>
    <r>
      <rPr>
        <b/>
        <i/>
        <sz val="10"/>
        <rFont val="Arial"/>
        <family val="2"/>
      </rPr>
      <t>Very bad</t>
    </r>
  </si>
  <si>
    <t>Homens
Male</t>
  </si>
  <si>
    <t>Annual average rate of change - All-items</t>
  </si>
  <si>
    <t>Annual average rate of change - Food and non-alcoholic beverages</t>
  </si>
  <si>
    <r>
      <t xml:space="preserve">Transportes
</t>
    </r>
    <r>
      <rPr>
        <b/>
        <i/>
        <sz val="10"/>
        <rFont val="Arial"/>
        <family val="2"/>
      </rPr>
      <t>Transport</t>
    </r>
  </si>
  <si>
    <t>Falta:</t>
  </si>
  <si>
    <t>.Pôr o castelhano em itálico</t>
  </si>
  <si>
    <t xml:space="preserve">.Pôr toda a linha de referência (UE 28 = 100) mais grossa </t>
  </si>
  <si>
    <t>que as outras linhas horizontais</t>
  </si>
  <si>
    <t>% da população ativa</t>
  </si>
  <si>
    <t>% of active population</t>
  </si>
  <si>
    <r>
      <t xml:space="preserve">Fonte / </t>
    </r>
    <r>
      <rPr>
        <i/>
        <sz val="9"/>
        <rFont val="Arial"/>
        <family val="2"/>
      </rPr>
      <t>Source:</t>
    </r>
    <r>
      <rPr>
        <sz val="9"/>
        <rFont val="Arial"/>
        <family val="2"/>
      </rPr>
      <t xml:space="preserve"> Eurostat</t>
    </r>
  </si>
  <si>
    <r>
      <t xml:space="preserve">N.º horas
</t>
    </r>
    <r>
      <rPr>
        <b/>
        <i/>
        <sz val="10"/>
        <rFont val="Arial"/>
        <family val="2"/>
      </rPr>
      <t>No. hours</t>
    </r>
  </si>
  <si>
    <t xml:space="preserve">    Average number of usual weekly hours of work</t>
  </si>
  <si>
    <r>
      <t xml:space="preserve">% população total
</t>
    </r>
    <r>
      <rPr>
        <b/>
        <i/>
        <sz val="10"/>
        <rFont val="Arial"/>
        <family val="2"/>
      </rPr>
      <t>% of total population</t>
    </r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</si>
  <si>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inhab./km</t>
    </r>
    <r>
      <rPr>
        <b/>
        <i/>
        <vertAlign val="superscript"/>
        <sz val="10"/>
        <rFont val="Arial"/>
        <family val="2"/>
      </rPr>
      <t>2</t>
    </r>
  </si>
  <si>
    <r>
      <t xml:space="preserve">N.º horas / </t>
    </r>
    <r>
      <rPr>
        <i/>
        <sz val="10"/>
        <rFont val="Arial"/>
        <family val="2"/>
      </rPr>
      <t>No. hours</t>
    </r>
  </si>
  <si>
    <r>
      <t>Total
(15-64
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</si>
  <si>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>Total
(55-64
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</si>
  <si>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</t>
    </r>
    <r>
      <rPr>
        <i/>
        <sz val="9"/>
        <rFont val="Arial"/>
        <family val="2"/>
      </rPr>
      <t>Population aged 15-74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</si>
  <si>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</t>
    </r>
    <r>
      <rPr>
        <i/>
        <sz val="9"/>
        <rFont val="Arial"/>
        <family val="2"/>
      </rPr>
      <t>Population aged 15-64</t>
    </r>
  </si>
  <si>
    <r>
      <t xml:space="preserve">Superior
</t>
    </r>
    <r>
      <rPr>
        <b/>
        <i/>
        <sz val="10"/>
        <rFont val="Arial"/>
        <family val="2"/>
      </rPr>
      <t xml:space="preserve">Tertiary education
</t>
    </r>
    <r>
      <rPr>
        <b/>
        <sz val="10"/>
        <rFont val="Arial"/>
        <family val="2"/>
      </rPr>
      <t>(5-8)</t>
    </r>
  </si>
  <si>
    <t xml:space="preserve">  Purchasing Power Standards (EU 28 = 100)</t>
  </si>
  <si>
    <r>
      <t xml:space="preserve">Espanha / </t>
    </r>
    <r>
      <rPr>
        <i/>
        <sz val="10"/>
        <rFont val="Arial"/>
        <family val="2"/>
      </rPr>
      <t>Spain</t>
    </r>
  </si>
  <si>
    <r>
      <t xml:space="preserve">França / </t>
    </r>
    <r>
      <rPr>
        <i/>
        <sz val="10"/>
        <rFont val="Arial"/>
        <family val="2"/>
      </rPr>
      <t>France</t>
    </r>
  </si>
  <si>
    <r>
      <t xml:space="preserve">Alemanha / </t>
    </r>
    <r>
      <rPr>
        <i/>
        <sz val="10"/>
        <rFont val="Arial"/>
        <family val="2"/>
      </rPr>
      <t>Germany</t>
    </r>
  </si>
  <si>
    <r>
      <t xml:space="preserve">Reino Unido / </t>
    </r>
    <r>
      <rPr>
        <i/>
        <sz val="10"/>
        <rFont val="Arial"/>
        <family val="2"/>
      </rPr>
      <t>United Kingdom</t>
    </r>
  </si>
  <si>
    <r>
      <t xml:space="preserve">EUA / </t>
    </r>
    <r>
      <rPr>
        <i/>
        <sz val="10"/>
        <rFont val="Arial"/>
        <family val="2"/>
      </rPr>
      <t>USA</t>
    </r>
  </si>
  <si>
    <r>
      <t xml:space="preserve">Países Baixos / </t>
    </r>
    <r>
      <rPr>
        <i/>
        <sz val="10"/>
        <rFont val="Arial"/>
        <family val="2"/>
      </rPr>
      <t>Netherlands</t>
    </r>
  </si>
  <si>
    <r>
      <t xml:space="preserve">Bélgica / </t>
    </r>
    <r>
      <rPr>
        <i/>
        <sz val="10"/>
        <rFont val="Arial"/>
        <family val="2"/>
      </rPr>
      <t>Belgium</t>
    </r>
  </si>
  <si>
    <r>
      <t xml:space="preserve">Itália / </t>
    </r>
    <r>
      <rPr>
        <i/>
        <sz val="10"/>
        <rFont val="Arial"/>
        <family val="2"/>
      </rPr>
      <t>Italy</t>
    </r>
  </si>
  <si>
    <r>
      <t>França /</t>
    </r>
    <r>
      <rPr>
        <i/>
        <sz val="10"/>
        <rFont val="Arial"/>
        <family val="2"/>
      </rPr>
      <t xml:space="preserve"> France</t>
    </r>
  </si>
  <si>
    <t>Export</t>
  </si>
  <si>
    <t>Import</t>
  </si>
  <si>
    <r>
      <t>Fonte /</t>
    </r>
    <r>
      <rPr>
        <i/>
        <sz val="10"/>
        <rFont val="Arial"/>
        <family val="2"/>
      </rPr>
      <t xml:space="preserve"> Source</t>
    </r>
    <r>
      <rPr>
        <sz val="10"/>
        <rFont val="Arial"/>
        <family val="2"/>
      </rPr>
      <t xml:space="preserve">: Eurostat </t>
    </r>
  </si>
  <si>
    <t>87 - Vehicles other than railway or tramway rolling-stock, and parts and accessories thereof</t>
  </si>
  <si>
    <t>39 - Plastics and articles thereof</t>
  </si>
  <si>
    <t>27 - Mineral fuels, mineral oils and products of their distilation; bituminous substances; mineral waxes</t>
  </si>
  <si>
    <t>72 - Iron and steel</t>
  </si>
  <si>
    <t>02 - Meat and edible meat offal</t>
  </si>
  <si>
    <t>03 - Fish and crustaceans, molluscs and other aquatic invertebrates</t>
  </si>
  <si>
    <r>
      <t>1</t>
    </r>
    <r>
      <rPr>
        <sz val="9"/>
        <rFont val="Arial"/>
        <family val="2"/>
      </rPr>
      <t xml:space="preserve"> Capítulos da Classificação por Nomenclatura Combinada / </t>
    </r>
    <r>
      <rPr>
        <i/>
        <sz val="9"/>
        <rFont val="Arial"/>
        <family val="2"/>
      </rPr>
      <t>Chapters of Combined Nomenclature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</si>
  <si>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Excluindo a Construção / </t>
    </r>
    <r>
      <rPr>
        <i/>
        <sz val="9"/>
        <rFont val="Arial"/>
        <family val="2"/>
      </rPr>
      <t>Excluding Construction</t>
    </r>
  </si>
  <si>
    <r>
      <t xml:space="preserve">Gigawatt-Hora / </t>
    </r>
    <r>
      <rPr>
        <i/>
        <sz val="10"/>
        <rFont val="Arial"/>
        <family val="2"/>
      </rPr>
      <t>Gigawatt-hour</t>
    </r>
  </si>
  <si>
    <t>Manufacture of food products</t>
  </si>
  <si>
    <t>Manufacture of fabricated metal products, except machinery and equipment</t>
  </si>
  <si>
    <t>Manufacture of motor vehicles, trailers and semi-trailers</t>
  </si>
  <si>
    <t>Manufacture of chemicals and chemical products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</si>
  <si>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incubadoras e berçários / </t>
    </r>
    <r>
      <rPr>
        <i/>
        <sz val="9"/>
        <rFont val="Arial"/>
        <family val="2"/>
      </rPr>
      <t>Excluding hatcheries and nurseries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</si>
  <si>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ao ano de comercialização / </t>
    </r>
    <r>
      <rPr>
        <i/>
        <sz val="9"/>
        <rFont val="Arial"/>
        <family val="2"/>
      </rPr>
      <t>Data refer to marketing year</t>
    </r>
  </si>
  <si>
    <t xml:space="preserve">  % over total turnover of enterprises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</si>
  <si>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Secção G da NACE - Rev. 2 /</t>
    </r>
    <r>
      <rPr>
        <i/>
        <sz val="9"/>
        <rFont val="Arial"/>
        <family val="2"/>
      </rPr>
      <t xml:space="preserve"> Section G of NACE Rev. 2</t>
    </r>
  </si>
  <si>
    <r>
      <t xml:space="preserve">Fonte / </t>
    </r>
    <r>
      <rPr>
        <i/>
        <sz val="10"/>
        <color indexed="8"/>
        <rFont val="Arial"/>
        <family val="2"/>
      </rPr>
      <t>Source</t>
    </r>
    <r>
      <rPr>
        <sz val="10"/>
        <color indexed="8"/>
        <rFont val="Arial"/>
        <family val="2"/>
      </rPr>
      <t xml:space="preserve">: Eurostat </t>
    </r>
  </si>
  <si>
    <r>
      <t xml:space="preserve">janeiro
</t>
    </r>
    <r>
      <rPr>
        <b/>
        <i/>
        <sz val="10"/>
        <rFont val="Arial"/>
        <family val="2"/>
      </rPr>
      <t>January</t>
    </r>
  </si>
  <si>
    <r>
      <t xml:space="preserve">fevereiro
</t>
    </r>
    <r>
      <rPr>
        <b/>
        <i/>
        <sz val="10"/>
        <rFont val="Arial"/>
        <family val="2"/>
      </rPr>
      <t>February</t>
    </r>
  </si>
  <si>
    <r>
      <t xml:space="preserve">março
</t>
    </r>
    <r>
      <rPr>
        <b/>
        <i/>
        <sz val="10"/>
        <rFont val="Arial"/>
        <family val="2"/>
      </rPr>
      <t>Mars</t>
    </r>
  </si>
  <si>
    <r>
      <t xml:space="preserve">abril
</t>
    </r>
    <r>
      <rPr>
        <b/>
        <i/>
        <sz val="10"/>
        <rFont val="Arial"/>
        <family val="2"/>
      </rPr>
      <t>April</t>
    </r>
  </si>
  <si>
    <r>
      <t xml:space="preserve">maio
</t>
    </r>
    <r>
      <rPr>
        <b/>
        <i/>
        <sz val="10"/>
        <rFont val="Arial"/>
        <family val="2"/>
      </rPr>
      <t>May</t>
    </r>
  </si>
  <si>
    <r>
      <t xml:space="preserve">junho
</t>
    </r>
    <r>
      <rPr>
        <b/>
        <i/>
        <sz val="10"/>
        <rFont val="Arial"/>
        <family val="2"/>
      </rPr>
      <t>June</t>
    </r>
  </si>
  <si>
    <r>
      <t xml:space="preserve">julho
</t>
    </r>
    <r>
      <rPr>
        <b/>
        <i/>
        <sz val="10"/>
        <rFont val="Arial"/>
        <family val="2"/>
      </rPr>
      <t>July</t>
    </r>
  </si>
  <si>
    <r>
      <t xml:space="preserve">agosto
</t>
    </r>
    <r>
      <rPr>
        <b/>
        <i/>
        <sz val="10"/>
        <rFont val="Arial"/>
        <family val="2"/>
      </rPr>
      <t>August</t>
    </r>
  </si>
  <si>
    <r>
      <t xml:space="preserve">setembro
</t>
    </r>
    <r>
      <rPr>
        <b/>
        <i/>
        <sz val="10"/>
        <rFont val="Arial"/>
        <family val="2"/>
      </rPr>
      <t>September</t>
    </r>
  </si>
  <si>
    <r>
      <t xml:space="preserve">outubro
</t>
    </r>
    <r>
      <rPr>
        <b/>
        <i/>
        <sz val="10"/>
        <rFont val="Arial"/>
        <family val="2"/>
      </rPr>
      <t>October</t>
    </r>
  </si>
  <si>
    <r>
      <t xml:space="preserve">novembro
</t>
    </r>
    <r>
      <rPr>
        <b/>
        <i/>
        <sz val="10"/>
        <rFont val="Arial"/>
        <family val="2"/>
      </rPr>
      <t>November</t>
    </r>
  </si>
  <si>
    <r>
      <t xml:space="preserve">dezembro
</t>
    </r>
    <r>
      <rPr>
        <b/>
        <i/>
        <sz val="10"/>
        <rFont val="Arial"/>
        <family val="2"/>
      </rPr>
      <t>December</t>
    </r>
  </si>
  <si>
    <r>
      <t xml:space="preserve">(p) Dado provisório / </t>
    </r>
    <r>
      <rPr>
        <i/>
        <sz val="10"/>
        <rFont val="Arial"/>
        <family val="2"/>
      </rPr>
      <t>Provisional</t>
    </r>
  </si>
  <si>
    <t>km</t>
  </si>
  <si>
    <r>
      <t xml:space="preserve">Objetivo 2020
</t>
    </r>
    <r>
      <rPr>
        <b/>
        <i/>
        <sz val="10"/>
        <rFont val="Arial"/>
        <family val="2"/>
      </rPr>
      <t>Objetive 2020</t>
    </r>
  </si>
  <si>
    <t>Portugal exports to España</t>
  </si>
  <si>
    <t>España exports to Portugal</t>
  </si>
  <si>
    <r>
      <t xml:space="preserve">1 000 € por empregado
</t>
    </r>
    <r>
      <rPr>
        <b/>
        <i/>
        <sz val="10"/>
        <rFont val="Arial"/>
        <family val="2"/>
      </rPr>
      <t>1 000 € per employee</t>
    </r>
  </si>
  <si>
    <t>Acronyms and Abreviations</t>
  </si>
  <si>
    <r>
      <t xml:space="preserve">Estados Unidos da América / </t>
    </r>
    <r>
      <rPr>
        <i/>
        <sz val="10"/>
        <rFont val="Arial"/>
        <family val="2"/>
      </rPr>
      <t>United States of America</t>
    </r>
  </si>
  <si>
    <t>Hectare</t>
  </si>
  <si>
    <r>
      <t xml:space="preserve">hab. / </t>
    </r>
    <r>
      <rPr>
        <i/>
        <sz val="10"/>
        <rFont val="Arial"/>
        <family val="2"/>
      </rPr>
      <t>inhabit.</t>
    </r>
  </si>
  <si>
    <r>
      <t xml:space="preserve">Habitante / </t>
    </r>
    <r>
      <rPr>
        <i/>
        <sz val="10"/>
        <rFont val="Arial"/>
        <family val="2"/>
      </rPr>
      <t>Inhabitant</t>
    </r>
  </si>
  <si>
    <r>
      <t xml:space="preserve">Hectolitro / </t>
    </r>
    <r>
      <rPr>
        <i/>
        <sz val="10"/>
        <rFont val="Arial"/>
        <family val="2"/>
      </rPr>
      <t>Hectolitre</t>
    </r>
  </si>
  <si>
    <r>
      <t xml:space="preserve">Quilograma / </t>
    </r>
    <r>
      <rPr>
        <i/>
        <sz val="10"/>
        <rFont val="Arial"/>
        <family val="2"/>
      </rPr>
      <t>Kilogram</t>
    </r>
  </si>
  <si>
    <r>
      <t xml:space="preserve">Quilómetro / </t>
    </r>
    <r>
      <rPr>
        <i/>
        <sz val="10"/>
        <rFont val="Arial"/>
        <family val="2"/>
      </rPr>
      <t>Kilometre</t>
    </r>
  </si>
  <si>
    <r>
      <t xml:space="preserve">Quilómetro quadrado / </t>
    </r>
    <r>
      <rPr>
        <i/>
        <sz val="10"/>
        <rFont val="Arial"/>
        <family val="2"/>
      </rPr>
      <t>Square kilometre</t>
    </r>
  </si>
  <si>
    <r>
      <t xml:space="preserve">Metro cúbico / </t>
    </r>
    <r>
      <rPr>
        <i/>
        <sz val="10"/>
        <rFont val="Arial"/>
        <family val="2"/>
      </rPr>
      <t>Cubic metre</t>
    </r>
  </si>
  <si>
    <r>
      <t xml:space="preserve">Número / </t>
    </r>
    <r>
      <rPr>
        <i/>
        <sz val="10"/>
        <rFont val="Arial"/>
        <family val="2"/>
      </rPr>
      <t>Number</t>
    </r>
  </si>
  <si>
    <r>
      <t xml:space="preserve">N.º / </t>
    </r>
    <r>
      <rPr>
        <i/>
        <sz val="10"/>
        <rFont val="Arial"/>
        <family val="2"/>
      </rPr>
      <t>No.</t>
    </r>
  </si>
  <si>
    <r>
      <t xml:space="preserve">PIB / </t>
    </r>
    <r>
      <rPr>
        <i/>
        <sz val="10"/>
        <rFont val="Arial"/>
        <family val="2"/>
      </rPr>
      <t>GDP</t>
    </r>
  </si>
  <si>
    <r>
      <t xml:space="preserve">Produto Interno Bruto / </t>
    </r>
    <r>
      <rPr>
        <i/>
        <sz val="10"/>
        <rFont val="Arial"/>
        <family val="2"/>
      </rPr>
      <t>Gross Domestic Product</t>
    </r>
  </si>
  <si>
    <r>
      <t xml:space="preserve">Paridades de poder de compra / </t>
    </r>
    <r>
      <rPr>
        <i/>
        <sz val="10"/>
        <rFont val="Arial"/>
        <family val="2"/>
      </rPr>
      <t>Purchasing power parities</t>
    </r>
  </si>
  <si>
    <r>
      <t xml:space="preserve">Tonelada / </t>
    </r>
    <r>
      <rPr>
        <i/>
        <sz val="10"/>
        <rFont val="Arial"/>
        <family val="2"/>
      </rPr>
      <t>Tonne</t>
    </r>
  </si>
  <si>
    <r>
      <t xml:space="preserve">Percentagem / </t>
    </r>
    <r>
      <rPr>
        <i/>
        <sz val="10"/>
        <rFont val="Arial"/>
        <family val="2"/>
      </rPr>
      <t>Percentage</t>
    </r>
  </si>
  <si>
    <r>
      <t xml:space="preserve">Permilagem / </t>
    </r>
    <r>
      <rPr>
        <i/>
        <sz val="10"/>
        <rFont val="Arial"/>
        <family val="2"/>
      </rPr>
      <t xml:space="preserve">Permillage </t>
    </r>
  </si>
  <si>
    <r>
      <t xml:space="preserve">Menor que / </t>
    </r>
    <r>
      <rPr>
        <i/>
        <sz val="10"/>
        <rFont val="Arial"/>
        <family val="2"/>
      </rPr>
      <t>Lesser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than</t>
    </r>
  </si>
  <si>
    <r>
      <t>Maior ou igual que /</t>
    </r>
    <r>
      <rPr>
        <i/>
        <sz val="10"/>
        <rFont val="Arial"/>
        <family val="2"/>
      </rPr>
      <t xml:space="preserve"> Greater or equal to</t>
    </r>
  </si>
  <si>
    <r>
      <t xml:space="preserve">Chipre / </t>
    </r>
    <r>
      <rPr>
        <i/>
        <sz val="10"/>
        <rFont val="Arial"/>
        <family val="2"/>
      </rPr>
      <t>Cyprus</t>
    </r>
  </si>
  <si>
    <r>
      <t xml:space="preserve">República Checa / </t>
    </r>
    <r>
      <rPr>
        <i/>
        <sz val="10"/>
        <rFont val="Arial"/>
        <family val="2"/>
      </rPr>
      <t>Czech Republic</t>
    </r>
  </si>
  <si>
    <r>
      <t xml:space="preserve">Alemanha  / </t>
    </r>
    <r>
      <rPr>
        <i/>
        <sz val="10"/>
        <rFont val="Arial"/>
        <family val="2"/>
      </rPr>
      <t>Germany</t>
    </r>
  </si>
  <si>
    <r>
      <t xml:space="preserve">Dinamarca / </t>
    </r>
    <r>
      <rPr>
        <i/>
        <sz val="10"/>
        <rFont val="Arial"/>
        <family val="2"/>
      </rPr>
      <t>Denmark</t>
    </r>
  </si>
  <si>
    <r>
      <t xml:space="preserve">Grécia / </t>
    </r>
    <r>
      <rPr>
        <i/>
        <sz val="10"/>
        <rFont val="Arial"/>
        <family val="2"/>
      </rPr>
      <t>Greece</t>
    </r>
  </si>
  <si>
    <r>
      <t xml:space="preserve">Finlândia / </t>
    </r>
    <r>
      <rPr>
        <i/>
        <sz val="10"/>
        <rFont val="Arial"/>
        <family val="2"/>
      </rPr>
      <t>Finland</t>
    </r>
  </si>
  <si>
    <r>
      <t xml:space="preserve">Croácia / </t>
    </r>
    <r>
      <rPr>
        <i/>
        <sz val="10"/>
        <rFont val="Arial"/>
        <family val="2"/>
      </rPr>
      <t>Croatia</t>
    </r>
  </si>
  <si>
    <r>
      <t xml:space="preserve">Hungria / </t>
    </r>
    <r>
      <rPr>
        <i/>
        <sz val="10"/>
        <rFont val="Arial"/>
        <family val="2"/>
      </rPr>
      <t>Hungary</t>
    </r>
  </si>
  <si>
    <r>
      <t xml:space="preserve">Irlanda / </t>
    </r>
    <r>
      <rPr>
        <i/>
        <sz val="10"/>
        <rFont val="Arial"/>
        <family val="2"/>
      </rPr>
      <t>Ireland</t>
    </r>
  </si>
  <si>
    <r>
      <t xml:space="preserve">Lituânia / </t>
    </r>
    <r>
      <rPr>
        <i/>
        <sz val="10"/>
        <rFont val="Arial"/>
        <family val="2"/>
      </rPr>
      <t>Lithuania</t>
    </r>
  </si>
  <si>
    <r>
      <t xml:space="preserve">Luxemburgo / </t>
    </r>
    <r>
      <rPr>
        <i/>
        <sz val="10"/>
        <rFont val="Arial"/>
        <family val="2"/>
      </rPr>
      <t>Luxembourg</t>
    </r>
  </si>
  <si>
    <r>
      <t xml:space="preserve">Letónia / </t>
    </r>
    <r>
      <rPr>
        <i/>
        <sz val="10"/>
        <rFont val="Arial"/>
        <family val="2"/>
      </rPr>
      <t>Latvia</t>
    </r>
  </si>
  <si>
    <r>
      <t xml:space="preserve">Polónia / </t>
    </r>
    <r>
      <rPr>
        <i/>
        <sz val="10"/>
        <rFont val="Arial"/>
        <family val="2"/>
      </rPr>
      <t>Poland</t>
    </r>
  </si>
  <si>
    <r>
      <t xml:space="preserve">Roménia / </t>
    </r>
    <r>
      <rPr>
        <i/>
        <sz val="10"/>
        <rFont val="Arial"/>
        <family val="2"/>
      </rPr>
      <t>Romania</t>
    </r>
  </si>
  <si>
    <r>
      <t xml:space="preserve">Suécia / </t>
    </r>
    <r>
      <rPr>
        <i/>
        <sz val="10"/>
        <rFont val="Arial"/>
        <family val="2"/>
      </rPr>
      <t>Sweeden</t>
    </r>
  </si>
  <si>
    <r>
      <t xml:space="preserve">Eslovénia / </t>
    </r>
    <r>
      <rPr>
        <i/>
        <sz val="10"/>
        <rFont val="Arial"/>
        <family val="2"/>
      </rPr>
      <t>Slovenia</t>
    </r>
  </si>
  <si>
    <r>
      <t xml:space="preserve">Eslováquia  / </t>
    </r>
    <r>
      <rPr>
        <i/>
        <sz val="10"/>
        <rFont val="Arial"/>
        <family val="2"/>
      </rPr>
      <t>Slovakia</t>
    </r>
  </si>
  <si>
    <t>European Union 28 countries</t>
  </si>
  <si>
    <t>84 - Nuclear reactors, boilers, machinery and mechanical apliances; parts thereof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</si>
  <si>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Wholesale and retail trade; repair of motor vehicles and motorcycles</t>
    </r>
  </si>
  <si>
    <r>
      <t xml:space="preserve">Atividades de consultoria, cientificas, técnicas e similares
</t>
    </r>
    <r>
      <rPr>
        <b/>
        <i/>
        <sz val="10"/>
        <rFont val="Arial"/>
        <family val="2"/>
      </rPr>
      <t>Professional, scientific and technical activities</t>
    </r>
  </si>
  <si>
    <r>
      <t xml:space="preserve">Investigação e Desenvolvimento / </t>
    </r>
    <r>
      <rPr>
        <i/>
        <sz val="10"/>
        <rFont val="Arial"/>
        <family val="2"/>
      </rPr>
      <t>Research and Development</t>
    </r>
  </si>
  <si>
    <r>
      <t xml:space="preserve">I&amp;D / </t>
    </r>
    <r>
      <rPr>
        <i/>
        <sz val="10"/>
        <rFont val="Arial"/>
        <family val="2"/>
      </rPr>
      <t>R+D</t>
    </r>
  </si>
  <si>
    <r>
      <t xml:space="preserve">IHPC / </t>
    </r>
    <r>
      <rPr>
        <i/>
        <sz val="10"/>
        <rFont val="Arial"/>
        <family val="2"/>
      </rPr>
      <t>HICP</t>
    </r>
  </si>
  <si>
    <r>
      <t xml:space="preserve">Índice de Preços no Consumidor / </t>
    </r>
    <r>
      <rPr>
        <i/>
        <sz val="10"/>
        <rFont val="Arial"/>
        <family val="2"/>
      </rPr>
      <t>Harmonised Index of Consumer Prices</t>
    </r>
  </si>
  <si>
    <t>(b)(p)</t>
  </si>
  <si>
    <r>
      <t xml:space="preserve">Perímetro da linha de costa / </t>
    </r>
    <r>
      <rPr>
        <b/>
        <i/>
        <sz val="10"/>
        <rFont val="Arial"/>
        <family val="2"/>
      </rPr>
      <t xml:space="preserve">Coast line perimeter </t>
    </r>
    <r>
      <rPr>
        <b/>
        <sz val="10"/>
        <rFont val="Arial"/>
        <family val="2"/>
      </rPr>
      <t>(km)</t>
    </r>
  </si>
  <si>
    <r>
      <t>Perímetro da fronteira terrestre internacional /</t>
    </r>
    <r>
      <rPr>
        <b/>
        <i/>
        <sz val="10"/>
        <rFont val="Arial"/>
        <family val="2"/>
      </rPr>
      <t xml:space="preserve"> International terrestrial boarder perimeter</t>
    </r>
    <r>
      <rPr>
        <b/>
        <sz val="10"/>
        <rFont val="Arial"/>
        <family val="2"/>
      </rPr>
      <t xml:space="preserve"> (km)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</si>
  <si>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área total do país / </t>
    </r>
    <r>
      <rPr>
        <i/>
        <sz val="9"/>
        <rFont val="Arial"/>
        <family val="2"/>
      </rPr>
      <t>% of the total area of the country</t>
    </r>
  </si>
  <si>
    <r>
      <t xml:space="preserve">% por 1000 hab.
</t>
    </r>
    <r>
      <rPr>
        <b/>
        <i/>
        <sz val="10"/>
        <rFont val="Arial"/>
        <family val="2"/>
      </rPr>
      <t>% per 1000 inhab.</t>
    </r>
  </si>
  <si>
    <t xml:space="preserve">     </t>
  </si>
  <si>
    <r>
      <t xml:space="preserve">Objetivo 2020
</t>
    </r>
    <r>
      <rPr>
        <b/>
        <i/>
        <sz val="10"/>
        <rFont val="Arial"/>
        <family val="2"/>
      </rPr>
      <t xml:space="preserve">Objective </t>
    </r>
    <r>
      <rPr>
        <b/>
        <sz val="10"/>
        <rFont val="Arial"/>
        <family val="2"/>
      </rPr>
      <t>2020</t>
    </r>
  </si>
  <si>
    <r>
      <t>UE 28</t>
    </r>
    <r>
      <rPr>
        <b/>
        <vertAlign val="superscript"/>
        <sz val="10"/>
        <rFont val="Arial"/>
        <family val="2"/>
      </rPr>
      <t>4</t>
    </r>
  </si>
  <si>
    <r>
      <t xml:space="preserve">Fonte: Dados nacionais / </t>
    </r>
    <r>
      <rPr>
        <i/>
        <sz val="9"/>
        <rFont val="Arial"/>
        <family val="2"/>
      </rPr>
      <t>Source: National data</t>
    </r>
  </si>
  <si>
    <r>
      <t xml:space="preserve">Doenças do aparelho circulatório / </t>
    </r>
    <r>
      <rPr>
        <i/>
        <sz val="10"/>
        <rFont val="Arial"/>
        <family val="2"/>
      </rPr>
      <t>Circulatory system diseases</t>
    </r>
  </si>
  <si>
    <r>
      <t xml:space="preserve">Doenças do aparelho respiratório / </t>
    </r>
    <r>
      <rPr>
        <i/>
        <sz val="10"/>
        <rFont val="Arial"/>
        <family val="2"/>
      </rPr>
      <t>Respiratory system diseases</t>
    </r>
  </si>
  <si>
    <r>
      <t xml:space="preserve">Sintomas, sinais e achados anormais de exames clínicos e de laboratório não classificados em outra parte / </t>
    </r>
    <r>
      <rPr>
        <i/>
        <sz val="10"/>
        <rFont val="Arial"/>
        <family val="2"/>
      </rPr>
      <t>Other symptoms, signs and abnormal clinical and laboratory findings</t>
    </r>
  </si>
  <si>
    <r>
      <t xml:space="preserve">Doenças endrócrinas, nutricionais e metabólicas / </t>
    </r>
    <r>
      <rPr>
        <i/>
        <sz val="10"/>
        <rFont val="Arial"/>
        <family val="2"/>
      </rPr>
      <t>Endocrine/nutritional disorder</t>
    </r>
  </si>
  <si>
    <r>
      <t xml:space="preserve">Doenças do aparelho digestivo / </t>
    </r>
    <r>
      <rPr>
        <i/>
        <sz val="10"/>
        <rFont val="Arial"/>
        <family val="2"/>
      </rPr>
      <t>Digestive system diseases</t>
    </r>
  </si>
  <si>
    <r>
      <t xml:space="preserve">Doenças do sistema nervoso / </t>
    </r>
    <r>
      <rPr>
        <i/>
        <sz val="10"/>
        <rFont val="Arial"/>
        <family val="2"/>
      </rPr>
      <t>Nervous system and sense organ deseases</t>
    </r>
  </si>
  <si>
    <r>
      <t xml:space="preserve">Doenças do aparelho geniturinário / </t>
    </r>
    <r>
      <rPr>
        <i/>
        <sz val="10"/>
        <rFont val="Arial"/>
        <family val="2"/>
      </rPr>
      <t>Genitourinary system diseases</t>
    </r>
  </si>
  <si>
    <r>
      <t xml:space="preserve">Algumas doenças infecciosas e parasitárias / </t>
    </r>
    <r>
      <rPr>
        <i/>
        <sz val="10"/>
        <rFont val="Arial"/>
        <family val="2"/>
      </rPr>
      <t>Some infectious and parasitic diseases</t>
    </r>
  </si>
  <si>
    <r>
      <t xml:space="preserve">Acidentes de transporte / </t>
    </r>
    <r>
      <rPr>
        <i/>
        <sz val="10"/>
        <rFont val="Arial"/>
        <family val="2"/>
      </rPr>
      <t>Transport accidents</t>
    </r>
  </si>
  <si>
    <r>
      <t xml:space="preserve">Fonte: Dados nacionais / </t>
    </r>
    <r>
      <rPr>
        <i/>
        <sz val="10"/>
        <rFont val="Arial"/>
        <family val="2"/>
      </rPr>
      <t>Source: National data</t>
    </r>
  </si>
  <si>
    <r>
      <t xml:space="preserve">Enfermedades del sistema circulatorio  / </t>
    </r>
    <r>
      <rPr>
        <sz val="10"/>
        <rFont val="Arial"/>
        <family val="2"/>
      </rPr>
      <t>Circulatory system diseases</t>
    </r>
  </si>
  <si>
    <r>
      <t xml:space="preserve">Tumores  / </t>
    </r>
    <r>
      <rPr>
        <sz val="10"/>
        <rFont val="Arial"/>
        <family val="2"/>
      </rPr>
      <t>Malignant neoplasms</t>
    </r>
  </si>
  <si>
    <r>
      <t xml:space="preserve">Enfermedades del sistema respiratorio / </t>
    </r>
    <r>
      <rPr>
        <sz val="10"/>
        <rFont val="Arial"/>
        <family val="2"/>
      </rPr>
      <t>Respiratory system diseases</t>
    </r>
  </si>
  <si>
    <r>
      <t xml:space="preserve">Enfermedades del sistema nervioso y de los órganos de los sentidos / </t>
    </r>
    <r>
      <rPr>
        <sz val="10"/>
        <rFont val="Arial"/>
        <family val="2"/>
      </rPr>
      <t>Nervous system and sense organ deseases</t>
    </r>
  </si>
  <si>
    <r>
      <t xml:space="preserve">Enfermedades del sistema digestivo / </t>
    </r>
    <r>
      <rPr>
        <sz val="10"/>
        <rFont val="Arial"/>
        <family val="2"/>
      </rPr>
      <t>Digestive system diseases</t>
    </r>
  </si>
  <si>
    <r>
      <t xml:space="preserve">Trastornos mentales y del comportamiento / </t>
    </r>
    <r>
      <rPr>
        <sz val="10"/>
        <rFont val="Arial"/>
        <family val="2"/>
      </rPr>
      <t>Mental and behaviour disorders</t>
    </r>
  </si>
  <si>
    <r>
      <t xml:space="preserve">Enfermedades del sistema genitourinario / </t>
    </r>
    <r>
      <rPr>
        <sz val="10"/>
        <rFont val="Arial"/>
        <family val="2"/>
      </rPr>
      <t>Genitourinary system diseases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</si>
  <si>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Valores apurados segundo o SEC 2010 / </t>
    </r>
    <r>
      <rPr>
        <i/>
        <sz val="9"/>
        <rFont val="Arial"/>
        <family val="2"/>
      </rPr>
      <t>According to SEC 2010</t>
    </r>
  </si>
  <si>
    <r>
      <t xml:space="preserve">Alimentos e bebidas
não alcoólicas
</t>
    </r>
    <r>
      <rPr>
        <b/>
        <i/>
        <sz val="10"/>
        <rFont val="Arial"/>
        <family val="2"/>
      </rPr>
      <t>Food and
non-alcoholic
beverages</t>
    </r>
  </si>
  <si>
    <r>
      <t xml:space="preserve">Bebidas alcoólicas
e tabaco
</t>
    </r>
    <r>
      <rPr>
        <b/>
        <i/>
        <sz val="10"/>
        <rFont val="Arial"/>
        <family val="2"/>
      </rPr>
      <t>Alcoholic beverages,
tobacco
and narcotics</t>
    </r>
  </si>
  <si>
    <r>
      <t xml:space="preserve">Vestuário
e calçado
</t>
    </r>
    <r>
      <rPr>
        <b/>
        <i/>
        <sz val="10"/>
        <rFont val="Arial"/>
        <family val="2"/>
      </rPr>
      <t>Clothing
and footwear</t>
    </r>
  </si>
  <si>
    <t>Acessórios
para o lar
Household
furnishings,
equipment and
maintenance</t>
  </si>
  <si>
    <r>
      <t xml:space="preserve">Comunicações
</t>
    </r>
    <r>
      <rPr>
        <b/>
        <i/>
        <sz val="10"/>
        <rFont val="Arial"/>
        <family val="2"/>
      </rPr>
      <t>Comunication</t>
    </r>
  </si>
  <si>
    <r>
      <t xml:space="preserve">Restaurantes
e hóteis
</t>
    </r>
    <r>
      <rPr>
        <b/>
        <i/>
        <sz val="10"/>
        <rFont val="Arial"/>
        <family val="2"/>
      </rPr>
      <t>Restaurants
and hotels</t>
    </r>
  </si>
  <si>
    <r>
      <t xml:space="preserve">Alojamentos
</t>
    </r>
    <r>
      <rPr>
        <i/>
        <sz val="10"/>
        <rFont val="Arial"/>
        <family val="2"/>
      </rPr>
      <t>Households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</si>
  <si>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Relativamente ao total de empregados / </t>
    </r>
    <r>
      <rPr>
        <i/>
        <sz val="9"/>
        <rFont val="Arial"/>
        <family val="2"/>
      </rPr>
      <t>Related to total employment</t>
    </r>
  </si>
  <si>
    <r>
      <t xml:space="preserve">Homens
</t>
    </r>
    <r>
      <rPr>
        <b/>
        <i/>
        <sz val="10"/>
        <rFont val="Arial"/>
        <family val="2"/>
      </rPr>
      <t>Male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</si>
  <si>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 xml:space="preserve">Mulheres
</t>
    </r>
    <r>
      <rPr>
        <b/>
        <i/>
        <sz val="10"/>
        <rFont val="Arial"/>
        <family val="2"/>
      </rPr>
      <t>Female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</si>
  <si>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>57 - Salário mínimo mensal</t>
    </r>
    <r>
      <rPr>
        <b/>
        <vertAlign val="superscript"/>
        <sz val="10"/>
        <rFont val="Arial"/>
        <family val="2"/>
      </rPr>
      <t>1</t>
    </r>
  </si>
  <si>
    <r>
      <t>57 - Minimum wages</t>
    </r>
    <r>
      <rPr>
        <b/>
        <i/>
        <vertAlign val="superscript"/>
        <sz val="10"/>
        <rFont val="Arial"/>
        <family val="2"/>
      </rPr>
      <t>1</t>
    </r>
  </si>
  <si>
    <r>
      <t>LU</t>
    </r>
    <r>
      <rPr>
        <b/>
        <vertAlign val="superscript"/>
        <sz val="10"/>
        <rFont val="Arial"/>
        <family val="2"/>
      </rPr>
      <t>2</t>
    </r>
  </si>
  <si>
    <r>
      <t>BG</t>
    </r>
    <r>
      <rPr>
        <b/>
        <vertAlign val="superscript"/>
        <sz val="10"/>
        <rFont val="Arial"/>
        <family val="2"/>
      </rPr>
      <t>2</t>
    </r>
  </si>
  <si>
    <t xml:space="preserve">  Considering anual wages divided by 12. Semi-annual data.</t>
  </si>
  <si>
    <t xml:space="preserve">  Luxemburg and Bulgaria had the highest and the lowest value of EU 28 in this period.</t>
  </si>
  <si>
    <t>2014
S1</t>
  </si>
  <si>
    <t>2014
S2</t>
  </si>
  <si>
    <t>2015
S1</t>
  </si>
  <si>
    <t>2015
S2</t>
  </si>
  <si>
    <t>2016
S1</t>
  </si>
  <si>
    <r>
      <t xml:space="preserve">Até ao Básico - 3.º ciclo 
</t>
    </r>
    <r>
      <rPr>
        <b/>
        <i/>
        <sz val="10"/>
        <rFont val="Arial"/>
        <family val="2"/>
      </rPr>
      <t>Less than primary, primary and
lower secondary education</t>
    </r>
    <r>
      <rPr>
        <b/>
        <sz val="10"/>
        <rFont val="Arial"/>
        <family val="2"/>
      </rPr>
      <t xml:space="preserve">
(0-2)</t>
    </r>
  </si>
  <si>
    <r>
      <t xml:space="preserve">Secundário e Pós-secundário
</t>
    </r>
    <r>
      <rPr>
        <b/>
        <i/>
        <sz val="10"/>
        <rFont val="Arial"/>
        <family val="2"/>
      </rPr>
      <t xml:space="preserve">Upper secondary and
post-secondary non-tertiary education
</t>
    </r>
    <r>
      <rPr>
        <b/>
        <sz val="10"/>
        <rFont val="Arial"/>
        <family val="2"/>
      </rPr>
      <t>(3-4)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</si>
  <si>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Níveis / </t>
    </r>
    <r>
      <rPr>
        <i/>
        <sz val="10"/>
        <rFont val="Arial"/>
        <family val="2"/>
      </rPr>
      <t>Levels</t>
    </r>
    <r>
      <rPr>
        <sz val="10"/>
        <rFont val="Arial"/>
        <family val="2"/>
      </rPr>
      <t xml:space="preserve"> ISCED 2011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</si>
  <si>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outrém. Grupo etário 15-64 anos / </t>
    </r>
    <r>
      <rPr>
        <i/>
        <sz val="9"/>
        <rFont val="Arial"/>
        <family val="2"/>
      </rPr>
      <t>Population aged 15-64</t>
    </r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</si>
  <si>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 </t>
    </r>
  </si>
  <si>
    <r>
      <t xml:space="preserve">Produtividade (PIB/Emprego)
</t>
    </r>
    <r>
      <rPr>
        <b/>
        <i/>
        <sz val="10"/>
        <rFont val="Arial"/>
        <family val="2"/>
      </rPr>
      <t>Nominal labour productivity
per person</t>
    </r>
  </si>
  <si>
    <r>
      <t xml:space="preserve">Produtividade 
(PIB ppc/horas trabalhadas)
</t>
    </r>
    <r>
      <rPr>
        <b/>
        <i/>
        <sz val="10"/>
        <rFont val="Arial"/>
        <family val="2"/>
      </rPr>
      <t xml:space="preserve">Nominal labour productivity
per hour worked  </t>
    </r>
    <r>
      <rPr>
        <b/>
        <sz val="10"/>
        <rFont val="Arial"/>
        <family val="2"/>
      </rPr>
      <t xml:space="preserve"> </t>
    </r>
  </si>
  <si>
    <r>
      <t>Portugal e/</t>
    </r>
    <r>
      <rPr>
        <b/>
        <i/>
        <sz val="10"/>
        <rFont val="Arial"/>
        <family val="2"/>
      </rPr>
      <t>and España</t>
    </r>
  </si>
  <si>
    <r>
      <rPr>
        <b/>
        <i/>
        <sz val="10"/>
        <rFont val="Arial"/>
        <family val="2"/>
      </rPr>
      <t>España y</t>
    </r>
    <r>
      <rPr>
        <b/>
        <sz val="10"/>
        <rFont val="Arial"/>
        <family val="2"/>
      </rPr>
      <t>/and Portugal</t>
    </r>
  </si>
  <si>
    <t xml:space="preserve">  Differences between balances derive from issues on data collection from intra-EU goods transations.</t>
  </si>
  <si>
    <t>62 - Articles of apparel and clothing accessories, not knitted or crocheted</t>
  </si>
  <si>
    <r>
      <t xml:space="preserve">(b) Quebra de série / </t>
    </r>
    <r>
      <rPr>
        <i/>
        <sz val="10"/>
        <rFont val="Arial"/>
        <family val="2"/>
      </rPr>
      <t>Break in time series</t>
    </r>
  </si>
  <si>
    <t>≥250</t>
  </si>
  <si>
    <r>
      <t>(p) Dado provisório /</t>
    </r>
    <r>
      <rPr>
        <i/>
        <sz val="9"/>
        <rFont val="Arial"/>
        <family val="2"/>
      </rPr>
      <t xml:space="preserve"> Provisional</t>
    </r>
  </si>
  <si>
    <r>
      <t xml:space="preserve">Caprino
</t>
    </r>
    <r>
      <rPr>
        <b/>
        <i/>
        <sz val="10"/>
        <rFont val="Arial"/>
        <family val="2"/>
      </rPr>
      <t>Goats</t>
    </r>
  </si>
  <si>
    <r>
      <t xml:space="preserve">Bovino
</t>
    </r>
    <r>
      <rPr>
        <b/>
        <i/>
        <sz val="10"/>
        <rFont val="Arial"/>
        <family val="2"/>
      </rPr>
      <t>Bovine</t>
    </r>
  </si>
  <si>
    <r>
      <t xml:space="preserve">Ovino
</t>
    </r>
    <r>
      <rPr>
        <b/>
        <i/>
        <sz val="10"/>
        <rFont val="Arial"/>
        <family val="2"/>
      </rPr>
      <t>Sheep</t>
    </r>
  </si>
  <si>
    <t xml:space="preserve">   Share of each species in the total of these 4 species. </t>
  </si>
  <si>
    <r>
      <t xml:space="preserve">Suíno
</t>
    </r>
    <r>
      <rPr>
        <b/>
        <i/>
        <sz val="10"/>
        <rFont val="Arial"/>
        <family val="2"/>
      </rPr>
      <t>Swine</t>
    </r>
  </si>
  <si>
    <t xml:space="preserve">  Purchases and sales of goods or services received by internet and other networks
by enterprises with 10 employees or more (excluding financial sector).</t>
  </si>
  <si>
    <r>
      <t xml:space="preserve">Alojamento, Restauração e similares
</t>
    </r>
    <r>
      <rPr>
        <b/>
        <i/>
        <sz val="10"/>
        <rFont val="Arial"/>
        <family val="2"/>
      </rPr>
      <t>Accommodation and food service activities</t>
    </r>
  </si>
  <si>
    <r>
      <t xml:space="preserve">Atividades imobiliárias
</t>
    </r>
    <r>
      <rPr>
        <b/>
        <i/>
        <sz val="10"/>
        <rFont val="Arial"/>
        <family val="2"/>
      </rPr>
      <t>Real estate activities</t>
    </r>
  </si>
  <si>
    <r>
      <t xml:space="preserve">Atividades administrativas e dos serviços de apoio
</t>
    </r>
    <r>
      <rPr>
        <b/>
        <i/>
        <sz val="10"/>
        <rFont val="Arial"/>
        <family val="2"/>
      </rPr>
      <t>Administrative and support service activities</t>
    </r>
  </si>
  <si>
    <r>
      <t xml:space="preserve">Portugal 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</si>
  <si>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 / </t>
    </r>
    <r>
      <rPr>
        <i/>
        <sz val="9"/>
        <rFont val="Arial"/>
        <family val="2"/>
      </rPr>
      <t>Vehicles registered in the reporting countries</t>
    </r>
  </si>
  <si>
    <t xml:space="preserve"> Alicante</t>
  </si>
  <si>
    <t xml:space="preserve">  Considering anual wages divided by 12.</t>
  </si>
  <si>
    <r>
      <t xml:space="preserve">(z) Dado não aplicável / </t>
    </r>
    <r>
      <rPr>
        <i/>
        <sz val="9"/>
        <rFont val="Arial"/>
        <family val="2"/>
      </rPr>
      <t>Not aplicable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</si>
  <si>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</si>
  <si>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</t>
    </r>
    <r>
      <rPr>
        <i/>
        <sz val="9"/>
        <rFont val="Arial"/>
        <family val="2"/>
      </rPr>
      <t>At the end of the year</t>
    </r>
  </si>
  <si>
    <r>
      <t xml:space="preserve">Fonte / </t>
    </r>
    <r>
      <rPr>
        <i/>
        <sz val="10"/>
        <color indexed="8"/>
        <rFont val="Arial"/>
        <family val="2"/>
      </rPr>
      <t>Source</t>
    </r>
    <r>
      <rPr>
        <sz val="10"/>
        <color indexed="8"/>
        <rFont val="Arial"/>
        <family val="2"/>
      </rPr>
      <t>: Eurostat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</si>
  <si>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relação ao total de dormidas / </t>
    </r>
    <r>
      <rPr>
        <i/>
        <sz val="9"/>
        <rFont val="Arial"/>
        <family val="2"/>
      </rPr>
      <t>Related to total nights spent</t>
    </r>
  </si>
  <si>
    <r>
      <t xml:space="preserve">Reino Unido / </t>
    </r>
    <r>
      <rPr>
        <i/>
        <sz val="10"/>
        <color indexed="8"/>
        <rFont val="Arial"/>
        <family val="2"/>
      </rPr>
      <t>United Kingdom</t>
    </r>
  </si>
  <si>
    <r>
      <t xml:space="preserve">Alemanha / </t>
    </r>
    <r>
      <rPr>
        <i/>
        <sz val="10"/>
        <color indexed="8"/>
        <rFont val="Arial"/>
        <family val="2"/>
      </rPr>
      <t>Germany</t>
    </r>
  </si>
  <si>
    <r>
      <t xml:space="preserve">España / </t>
    </r>
    <r>
      <rPr>
        <i/>
        <sz val="10"/>
        <color indexed="8"/>
        <rFont val="Arial"/>
        <family val="2"/>
      </rPr>
      <t>Spain</t>
    </r>
  </si>
  <si>
    <r>
      <t xml:space="preserve">França / </t>
    </r>
    <r>
      <rPr>
        <i/>
        <sz val="10"/>
        <color indexed="8"/>
        <rFont val="Arial"/>
        <family val="2"/>
      </rPr>
      <t>France</t>
    </r>
  </si>
  <si>
    <r>
      <t xml:space="preserve">Itália / </t>
    </r>
    <r>
      <rPr>
        <i/>
        <sz val="10"/>
        <color indexed="8"/>
        <rFont val="Arial"/>
        <family val="2"/>
      </rPr>
      <t>Italy</t>
    </r>
  </si>
  <si>
    <r>
      <t xml:space="preserve">Bélgica / </t>
    </r>
    <r>
      <rPr>
        <i/>
        <sz val="10"/>
        <color indexed="8"/>
        <rFont val="Arial"/>
        <family val="2"/>
      </rPr>
      <t>Belgium</t>
    </r>
  </si>
  <si>
    <r>
      <t xml:space="preserve">Irlanda / </t>
    </r>
    <r>
      <rPr>
        <i/>
        <sz val="10"/>
        <color indexed="8"/>
        <rFont val="Arial"/>
        <family val="2"/>
      </rPr>
      <t>Ireland</t>
    </r>
  </si>
  <si>
    <r>
      <t xml:space="preserve">EUA / </t>
    </r>
    <r>
      <rPr>
        <i/>
        <sz val="10"/>
        <color indexed="8"/>
        <rFont val="Arial"/>
        <family val="2"/>
      </rPr>
      <t>USA</t>
    </r>
  </si>
  <si>
    <r>
      <t xml:space="preserve">Suécia / </t>
    </r>
    <r>
      <rPr>
        <i/>
        <sz val="10"/>
        <color indexed="8"/>
        <rFont val="Arial"/>
        <family val="2"/>
      </rPr>
      <t>Sweeden</t>
    </r>
  </si>
  <si>
    <r>
      <t xml:space="preserve">Rússia / </t>
    </r>
    <r>
      <rPr>
        <i/>
        <sz val="10"/>
        <rFont val="Arial"/>
        <family val="2"/>
      </rPr>
      <t>Russia</t>
    </r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</si>
  <si>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</t>
    </r>
    <r>
      <rPr>
        <b/>
        <i/>
        <sz val="10"/>
        <rFont val="Arial"/>
        <family val="2"/>
      </rPr>
      <t>Nights spent per inhab.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</si>
  <si>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Em estabelecimentos hoteleiros e similares / </t>
    </r>
    <r>
      <rPr>
        <i/>
        <sz val="10"/>
        <rFont val="Arial"/>
        <family val="2"/>
      </rPr>
      <t>In hotels and similar accommodation</t>
    </r>
  </si>
  <si>
    <r>
      <t>(:) Dado não disponível /</t>
    </r>
    <r>
      <rPr>
        <i/>
        <sz val="10"/>
        <rFont val="Arial"/>
        <family val="2"/>
      </rPr>
      <t xml:space="preserve"> Not available</t>
    </r>
  </si>
  <si>
    <t>Nomenclature of Territorial Units for Statistics</t>
  </si>
  <si>
    <t xml:space="preserve">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</si>
  <si>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
</t>
    </r>
  </si>
  <si>
    <t xml:space="preserve">   Purchasing Power Standards (EU 28 = 100)</t>
  </si>
  <si>
    <r>
      <t xml:space="preserve">Paridades de Poder de Compra Padrão / </t>
    </r>
    <r>
      <rPr>
        <i/>
        <sz val="10"/>
        <rFont val="Arial"/>
        <family val="2"/>
      </rPr>
      <t>Purchasing power parities</t>
    </r>
  </si>
  <si>
    <r>
      <t xml:space="preserve">Tonelada equivalente a dióxido de carbono / </t>
    </r>
    <r>
      <rPr>
        <i/>
        <sz val="10"/>
        <rFont val="Arial"/>
        <family val="2"/>
      </rPr>
      <t>Kilo tonne equivalents to carbon dioxide</t>
    </r>
  </si>
  <si>
    <t>VAB / GVA</t>
  </si>
  <si>
    <r>
      <t xml:space="preserve">Valor Acrescentado Bruto / </t>
    </r>
    <r>
      <rPr>
        <i/>
        <sz val="10"/>
        <rFont val="Arial"/>
        <family val="2"/>
      </rPr>
      <t>Gross Value Added</t>
    </r>
  </si>
  <si>
    <r>
      <t xml:space="preserve">VAB cf  / </t>
    </r>
    <r>
      <rPr>
        <i/>
        <sz val="10"/>
        <rFont val="Arial"/>
        <family val="2"/>
      </rPr>
      <t>GVA fc</t>
    </r>
  </si>
  <si>
    <r>
      <t xml:space="preserve">Valor Acrescentado Bruto a custo de factores / </t>
    </r>
    <r>
      <rPr>
        <i/>
        <sz val="10"/>
        <rFont val="Arial"/>
        <family val="2"/>
      </rPr>
      <t>Gross Value Added factor cost</t>
    </r>
  </si>
  <si>
    <t>3 - Mapa por NUTS II</t>
  </si>
  <si>
    <t>3 - NUTS II map</t>
  </si>
  <si>
    <t>12 - Projeções da população residente, 2020-2080</t>
  </si>
  <si>
    <t>12 - Population projections, 2020-2080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</si>
  <si>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</si>
  <si>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</si>
  <si>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</si>
  <si>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t>38 - Principais causas de morte, 2015</t>
  </si>
  <si>
    <t>38 - Leading causes of death, 2015</t>
  </si>
  <si>
    <r>
      <t xml:space="preserve">Tumores / </t>
    </r>
    <r>
      <rPr>
        <i/>
        <sz val="10"/>
        <rFont val="Arial"/>
        <family val="2"/>
      </rPr>
      <t>Malignant neoplasms</t>
    </r>
  </si>
  <si>
    <r>
      <t xml:space="preserve">Causas externas de mortalidad / </t>
    </r>
    <r>
      <rPr>
        <sz val="10"/>
        <rFont val="Arial"/>
        <family val="2"/>
      </rPr>
      <t>External causes of death</t>
    </r>
  </si>
  <si>
    <r>
      <t>Enfermedades endocrinas, nutricionales y metabólicas /</t>
    </r>
    <r>
      <rPr>
        <sz val="10"/>
        <rFont val="Arial"/>
        <family val="2"/>
      </rPr>
      <t xml:space="preserve"> Endocrine/nutritional disorders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</si>
  <si>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2011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</si>
  <si>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2011: Quebra de série / </t>
    </r>
    <r>
      <rPr>
        <i/>
        <sz val="10"/>
        <rFont val="Arial"/>
        <family val="2"/>
      </rPr>
      <t>Break in time series</t>
    </r>
  </si>
  <si>
    <r>
      <t>50 - Horas trabalhadas a tempo inteiro, 2016</t>
    </r>
    <r>
      <rPr>
        <b/>
        <vertAlign val="superscript"/>
        <sz val="10"/>
        <rFont val="Arial"/>
        <family val="2"/>
      </rPr>
      <t>1</t>
    </r>
  </si>
  <si>
    <r>
      <t>50 - Work hours in full time, 2016</t>
    </r>
    <r>
      <rPr>
        <b/>
        <i/>
        <vertAlign val="superscript"/>
        <sz val="10"/>
        <rFont val="Arial"/>
        <family val="2"/>
      </rPr>
      <t>1</t>
    </r>
  </si>
  <si>
    <t>2016
S2</t>
  </si>
  <si>
    <t>2017
S1</t>
  </si>
  <si>
    <t>2017
S2</t>
  </si>
  <si>
    <t>\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</si>
  <si>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2016: Dados provisórios /</t>
    </r>
    <r>
      <rPr>
        <i/>
        <sz val="10"/>
        <rFont val="Arial"/>
        <family val="2"/>
      </rPr>
      <t xml:space="preserve"> Provisional</t>
    </r>
  </si>
  <si>
    <t>15 - Gorduras e óleos animais ou vegetais; produtos da sua dissociação; gorduras alimentícias elaboradas; ceras de origem animal ou vegetal</t>
  </si>
  <si>
    <r>
      <t>89 - Produção de vinho, 2007-2016</t>
    </r>
    <r>
      <rPr>
        <b/>
        <vertAlign val="superscript"/>
        <sz val="10"/>
        <rFont val="Arial"/>
        <family val="2"/>
      </rPr>
      <t>1</t>
    </r>
  </si>
  <si>
    <r>
      <t>89 - Wine production, 2007-2016</t>
    </r>
    <r>
      <rPr>
        <b/>
        <i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</si>
  <si>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2008: Quebra de série / </t>
    </r>
    <r>
      <rPr>
        <i/>
        <sz val="9"/>
        <rFont val="Arial"/>
        <family val="2"/>
      </rPr>
      <t>Break in time series</t>
    </r>
  </si>
  <si>
    <r>
      <t>59 - Estrutura do nível de instrução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dos empregados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2016</t>
    </r>
  </si>
  <si>
    <r>
      <t>59 - Employees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 xml:space="preserve"> by educational attainment level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</si>
  <si>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eq</t>
    </r>
  </si>
  <si>
    <t>t</t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</si>
  <si>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</si>
  <si>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r>
      <t>1000 milhões/</t>
    </r>
    <r>
      <rPr>
        <i/>
        <sz val="10"/>
        <rFont val="Arial"/>
        <family val="2"/>
      </rPr>
      <t>million</t>
    </r>
    <r>
      <rPr>
        <i/>
        <sz val="11"/>
        <rFont val="Arial"/>
        <family val="2"/>
      </rPr>
      <t xml:space="preserve"> </t>
    </r>
    <r>
      <rPr>
        <sz val="11"/>
        <rFont val="Arial"/>
        <family val="2"/>
      </rPr>
      <t>€</t>
    </r>
  </si>
  <si>
    <r>
      <t>milhões/</t>
    </r>
    <r>
      <rPr>
        <i/>
        <sz val="10"/>
        <rFont val="Arial"/>
        <family val="2"/>
      </rPr>
      <t>million</t>
    </r>
    <r>
      <rPr>
        <sz val="10"/>
        <rFont val="Arial"/>
        <family val="2"/>
      </rPr>
      <t xml:space="preserve"> m</t>
    </r>
    <r>
      <rPr>
        <vertAlign val="superscript"/>
        <sz val="10"/>
        <rFont val="Arial"/>
        <family val="2"/>
      </rPr>
      <t>3</t>
    </r>
  </si>
  <si>
    <t>kg/ha</t>
  </si>
  <si>
    <r>
      <t xml:space="preserve">         milhares/</t>
    </r>
    <r>
      <rPr>
        <i/>
        <sz val="10"/>
        <rFont val="Arial"/>
        <family val="2"/>
      </rPr>
      <t xml:space="preserve">thousand </t>
    </r>
    <r>
      <rPr>
        <sz val="10"/>
        <rFont val="Arial"/>
        <family val="2"/>
      </rPr>
      <t>€</t>
    </r>
  </si>
  <si>
    <t>1000 t</t>
  </si>
  <si>
    <r>
      <t xml:space="preserve">milhares / </t>
    </r>
    <r>
      <rPr>
        <i/>
        <sz val="9"/>
        <rFont val="Arial"/>
        <family val="2"/>
      </rPr>
      <t>thousand</t>
    </r>
  </si>
  <si>
    <r>
      <t xml:space="preserve">milhares / </t>
    </r>
    <r>
      <rPr>
        <i/>
        <sz val="10"/>
        <rFont val="Arial"/>
        <family val="2"/>
      </rPr>
      <t>thousand</t>
    </r>
  </si>
  <si>
    <t xml:space="preserve">Região Autónoma da Madeira </t>
  </si>
  <si>
    <r>
      <t xml:space="preserve">Síntomas, signos y hallazgos anormales clínicos y de laboratorio, no clasificados en otra parte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Other s</t>
    </r>
    <r>
      <rPr>
        <sz val="10"/>
        <rFont val="Arial"/>
        <family val="2"/>
      </rPr>
      <t>ymptoms, signs and abnormal clinical and laboratory findings</t>
    </r>
  </si>
  <si>
    <r>
      <t xml:space="preserve">(:) Dado não disponível / </t>
    </r>
    <r>
      <rPr>
        <i/>
        <sz val="10"/>
        <rFont val="Arial"/>
        <family val="2"/>
      </rPr>
      <t>Not available</t>
    </r>
  </si>
  <si>
    <t>61 - Articles of apparel and clothing accessories, knitted or crocheted</t>
  </si>
  <si>
    <t>SAU / UAA</t>
  </si>
  <si>
    <r>
      <t xml:space="preserve">Superfície Agrícola Utilizada / </t>
    </r>
    <r>
      <rPr>
        <i/>
        <sz val="10"/>
        <rFont val="Arial"/>
        <family val="2"/>
      </rPr>
      <t>Utilised Agricultural Area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</si>
  <si>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Após transferências sociais / </t>
    </r>
    <r>
      <rPr>
        <i/>
        <sz val="9"/>
        <rFont val="Arial"/>
        <family val="2"/>
      </rPr>
      <t>After social transfers</t>
    </r>
  </si>
  <si>
    <r>
      <t xml:space="preserve">Fonte / </t>
    </r>
    <r>
      <rPr>
        <i/>
        <sz val="9"/>
        <color indexed="8"/>
        <rFont val="Arial"/>
        <family val="2"/>
      </rPr>
      <t xml:space="preserve">Source: </t>
    </r>
    <r>
      <rPr>
        <sz val="9"/>
        <color indexed="8"/>
        <rFont val="Arial"/>
        <family val="2"/>
      </rPr>
      <t>Eurostat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</si>
  <si>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UE/</t>
    </r>
    <r>
      <rPr>
        <i/>
        <sz val="9"/>
        <rFont val="Arial"/>
        <family val="2"/>
      </rPr>
      <t>EU</t>
    </r>
    <r>
      <rPr>
        <sz val="9"/>
        <rFont val="Arial"/>
        <family val="2"/>
      </rPr>
      <t xml:space="preserve"> 28 = 100</t>
    </r>
  </si>
  <si>
    <r>
      <t xml:space="preserve">(e) Dado estimado / </t>
    </r>
    <r>
      <rPr>
        <i/>
        <sz val="10"/>
        <rFont val="Arial"/>
        <family val="2"/>
      </rPr>
      <t>Estimated</t>
    </r>
  </si>
  <si>
    <r>
      <t xml:space="preserve">(:) Dado não disponivel / </t>
    </r>
    <r>
      <rPr>
        <i/>
        <sz val="10"/>
        <rFont val="Arial"/>
        <family val="2"/>
      </rPr>
      <t>Not available</t>
    </r>
  </si>
  <si>
    <t>89 - Produção de vinho, 2007-20161</t>
  </si>
  <si>
    <t>SEC</t>
  </si>
  <si>
    <r>
      <t xml:space="preserve">Sistema Europeu de Contas / </t>
    </r>
    <r>
      <rPr>
        <i/>
        <sz val="10"/>
        <rFont val="Arial"/>
        <family val="2"/>
      </rPr>
      <t>European System of Accounts</t>
    </r>
  </si>
  <si>
    <t>1 - Características do território, 2017</t>
  </si>
  <si>
    <t>1 - Territorial characteristics, 2017</t>
  </si>
  <si>
    <t>4 - Áreas terrestres protegidas para a biodiversidade, 2017</t>
  </si>
  <si>
    <t>4 - Protected terrestrial areas for biodiversity, 2017</t>
  </si>
  <si>
    <t>5- Emissões de gases de efeito estufa por habitante, 2016</t>
  </si>
  <si>
    <t>5 - Greenhouse gas emissions per capita, 2016</t>
  </si>
  <si>
    <t>Sl</t>
  </si>
  <si>
    <r>
      <t>(p) Dado provisório /</t>
    </r>
    <r>
      <rPr>
        <i/>
        <sz val="10"/>
        <rFont val="Arial"/>
        <family val="2"/>
      </rPr>
      <t xml:space="preserve"> Provisional</t>
    </r>
  </si>
  <si>
    <t>6- Emissões de gases de efeito estufa por habitante, 2007-2016</t>
  </si>
  <si>
    <t>6 - Greenhouse gas emissions per capita, 2007-2016</t>
  </si>
  <si>
    <r>
      <t>UE 28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</si>
  <si>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2008, 2010, 2011, 2012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2015: Quebra de série / </t>
    </r>
    <r>
      <rPr>
        <i/>
        <sz val="9"/>
        <rFont val="Arial"/>
        <family val="2"/>
      </rPr>
      <t>Break in time series</t>
    </r>
  </si>
  <si>
    <r>
      <t xml:space="preserve">  2013, 2014, 2015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2016: Dado estimado / </t>
    </r>
    <r>
      <rPr>
        <i/>
        <sz val="9"/>
        <rFont val="Arial"/>
        <family val="2"/>
      </rPr>
      <t>Estimated</t>
    </r>
  </si>
  <si>
    <r>
      <t xml:space="preserve">  2015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2016: Dado provisório / </t>
    </r>
    <r>
      <rPr>
        <i/>
        <sz val="9"/>
        <rFont val="Arial"/>
        <family val="2"/>
      </rPr>
      <t xml:space="preserve">Provisional </t>
    </r>
  </si>
  <si>
    <t>7 - Contribuição das energias renováveis para o consumo final, 2016</t>
  </si>
  <si>
    <t>7 - Share of renewable energy in gross final energy consumption, 2016</t>
  </si>
  <si>
    <r>
      <t xml:space="preserve">Fonte / </t>
    </r>
    <r>
      <rPr>
        <i/>
        <sz val="10"/>
        <rFont val="Arial"/>
        <family val="2"/>
      </rPr>
      <t>Source</t>
    </r>
    <r>
      <rPr>
        <sz val="10"/>
        <rFont val="Arial"/>
        <family val="2"/>
      </rPr>
      <t>:</t>
    </r>
    <r>
      <rPr>
        <sz val="10"/>
        <rFont val="Arial"/>
        <family val="2"/>
      </rPr>
      <t xml:space="preserve"> Eurostat</t>
    </r>
  </si>
  <si>
    <r>
      <t>8 - Resíduos gerados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2004-2016</t>
    </r>
  </si>
  <si>
    <r>
      <t>8 - Waste generated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2004-2016</t>
    </r>
  </si>
  <si>
    <t>1000 Ton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</si>
  <si>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No conjunto das atividades económicas e nos lares / </t>
    </r>
    <r>
      <rPr>
        <i/>
        <sz val="9"/>
        <rFont val="Arial"/>
        <family val="2"/>
      </rPr>
      <t>All NACE activities plus households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</si>
  <si>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 2004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2006: Dado estimado / </t>
    </r>
    <r>
      <rPr>
        <i/>
        <sz val="9"/>
        <rFont val="Arial"/>
        <family val="2"/>
      </rPr>
      <t>Estimated</t>
    </r>
  </si>
  <si>
    <t>9 - População, 1 de janeiro de 2017</t>
  </si>
  <si>
    <t>9 - Population on 1 January 2017</t>
  </si>
  <si>
    <t>10 - População por NUTS II, 1 de janeiro de 2017</t>
  </si>
  <si>
    <t>10 - Population on 1 January 2017 (NUTS II)</t>
  </si>
  <si>
    <r>
      <t xml:space="preserve">1 000 hab.
</t>
    </r>
    <r>
      <rPr>
        <b/>
        <i/>
        <sz val="10"/>
        <rFont val="Arial"/>
        <family val="2"/>
      </rPr>
      <t>1 000 inhab.</t>
    </r>
  </si>
  <si>
    <t>11 - Taxa de crescimento efetivo, 2008-2017</t>
  </si>
  <si>
    <t>11 - Crude rate of population change, 2008-2017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</si>
  <si>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2017: Dados provisórios / </t>
    </r>
    <r>
      <rPr>
        <i/>
        <sz val="9"/>
        <rFont val="Arial"/>
        <family val="2"/>
      </rPr>
      <t>Provisional</t>
    </r>
  </si>
  <si>
    <t xml:space="preserve">Milhões de habitantes </t>
  </si>
  <si>
    <t xml:space="preserve">Million inhabitants </t>
  </si>
  <si>
    <t>13 - Pirâmide etária, 1 de janeiro de 2017</t>
  </si>
  <si>
    <t>12 - Population pyramids, 1 January 2017</t>
  </si>
  <si>
    <t>Male</t>
  </si>
  <si>
    <t>Female</t>
  </si>
  <si>
    <r>
      <t>Anos/</t>
    </r>
    <r>
      <rPr>
        <b/>
        <i/>
        <sz val="10"/>
        <rFont val="Arial"/>
        <family val="2"/>
      </rPr>
      <t>Years</t>
    </r>
  </si>
  <si>
    <t>14 - População com 65 ou mais anos, 2017</t>
  </si>
  <si>
    <t>14 - Population aged 65 and more years, 2017</t>
  </si>
  <si>
    <t>15 - População com 65 ou mais anos, 2017</t>
  </si>
  <si>
    <t>15 - Population aged 65 and more years, 2017</t>
  </si>
  <si>
    <t>16 - Densidade populacional, 2016</t>
  </si>
  <si>
    <r>
      <t>16 - Population density</t>
    </r>
    <r>
      <rPr>
        <b/>
        <i/>
        <sz val="10"/>
        <rFont val="Arial"/>
        <family val="2"/>
      </rPr>
      <t>, 2016</t>
    </r>
  </si>
  <si>
    <r>
      <t xml:space="preserve"> Região /</t>
    </r>
    <r>
      <rPr>
        <b/>
        <i/>
        <sz val="10"/>
        <rFont val="Arial"/>
        <family val="2"/>
      </rPr>
      <t xml:space="preserve"> Region</t>
    </r>
  </si>
  <si>
    <t>17 - Esperança de vida à nascença, 2016</t>
  </si>
  <si>
    <t>17 - Life expectancy at birth, 2016</t>
  </si>
  <si>
    <r>
      <t>anos</t>
    </r>
    <r>
      <rPr>
        <b/>
        <i/>
        <sz val="10"/>
        <rFont val="Arial"/>
        <family val="2"/>
      </rPr>
      <t xml:space="preserve"> /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years</t>
    </r>
  </si>
  <si>
    <r>
      <rPr>
        <b/>
        <sz val="10"/>
        <rFont val="Arial"/>
        <family val="2"/>
      </rPr>
      <t>anos</t>
    </r>
    <r>
      <rPr>
        <b/>
        <i/>
        <sz val="10"/>
        <rFont val="Arial"/>
        <family val="2"/>
      </rPr>
      <t xml:space="preserve"> / years</t>
    </r>
  </si>
  <si>
    <t>18 - Esperança de vida aos 65 anos, 2016</t>
  </si>
  <si>
    <t>18 - Life expectancy at age 65, 2016</t>
  </si>
  <si>
    <t>19 - Taxas brutas de natalidade e mortalidade, 2008-2017</t>
  </si>
  <si>
    <t>19 - Crude birth rate and crude death rate, 2008-2017</t>
  </si>
  <si>
    <t>20 - Taxa de mortalidade infantil, 2007-2016</t>
  </si>
  <si>
    <t>20 - Crude birth rate and crude death rate, 2007-2016</t>
  </si>
  <si>
    <t>21 - Taxa bruta de natalidade, 2017</t>
  </si>
  <si>
    <t>21 - Crude birth rate, 2017</t>
  </si>
  <si>
    <t>Asturias, Principado de</t>
  </si>
  <si>
    <t>Navarra, Comunidad Foral de</t>
  </si>
  <si>
    <t>Rioja, La</t>
  </si>
  <si>
    <t>Madrid, Comunidad de</t>
  </si>
  <si>
    <t>Castilla - La Mancha</t>
  </si>
  <si>
    <t>Balears, Illes</t>
  </si>
  <si>
    <t>Murcia, Región de</t>
  </si>
  <si>
    <r>
      <t>Fonte</t>
    </r>
    <r>
      <rPr>
        <i/>
        <sz val="9"/>
        <color indexed="8"/>
        <rFont val="Arial"/>
        <family val="2"/>
      </rPr>
      <t>:</t>
    </r>
    <r>
      <rPr>
        <sz val="9"/>
        <color indexed="8"/>
        <rFont val="Arial"/>
        <family val="2"/>
      </rPr>
      <t xml:space="preserve"> Dados nacionais / </t>
    </r>
    <r>
      <rPr>
        <i/>
        <sz val="9"/>
        <color indexed="8"/>
        <rFont val="Arial"/>
        <family val="2"/>
      </rPr>
      <t>Source: National data</t>
    </r>
  </si>
  <si>
    <t>22 - Nascimentos fora do casamento, 2016</t>
  </si>
  <si>
    <t>22 - Live births outside marriage, 2016</t>
  </si>
  <si>
    <r>
      <t xml:space="preserve">(p) Dado provisório / </t>
    </r>
    <r>
      <rPr>
        <i/>
        <sz val="9"/>
        <rFont val="Arial"/>
        <family val="2"/>
      </rPr>
      <t xml:space="preserve">Provisional </t>
    </r>
  </si>
  <si>
    <t>23 - Nascimentos fora do casamento, 2016</t>
  </si>
  <si>
    <t>23 - Live births outside marriage, 2016</t>
  </si>
  <si>
    <r>
      <t xml:space="preserve">Fonte: Dados nacionais / </t>
    </r>
    <r>
      <rPr>
        <i/>
        <sz val="9"/>
        <color indexed="8"/>
        <rFont val="Arial"/>
        <family val="2"/>
      </rPr>
      <t>Source:</t>
    </r>
    <r>
      <rPr>
        <sz val="9"/>
        <color indexed="8"/>
        <rFont val="Arial"/>
        <family val="2"/>
      </rPr>
      <t xml:space="preserve"> </t>
    </r>
    <r>
      <rPr>
        <i/>
        <sz val="9"/>
        <color indexed="8"/>
        <rFont val="Arial"/>
        <family val="2"/>
      </rPr>
      <t>National data</t>
    </r>
  </si>
  <si>
    <t>24 - Idade média da mãe ao nascimento do 1.º filho, 2007-2016</t>
  </si>
  <si>
    <t>24 - Mean age of women at birth of first child, 2007-2016</t>
  </si>
  <si>
    <t xml:space="preserve">25 - Índice sintético de fecundidade (n.º de filhos por mulher), 1997-2016 </t>
  </si>
  <si>
    <t xml:space="preserve">25 - Total fertility rate (number of children per woman), 1997-2016 </t>
  </si>
  <si>
    <t>26 - Taxa bruta de nupcialidade, 2007-2016</t>
  </si>
  <si>
    <t>26 - Crude marriage rate, 2007-2016</t>
  </si>
  <si>
    <r>
      <t>Fonte</t>
    </r>
    <r>
      <rPr>
        <i/>
        <sz val="9"/>
        <rFont val="Arial"/>
        <family val="2"/>
      </rPr>
      <t>:</t>
    </r>
    <r>
      <rPr>
        <sz val="9"/>
        <rFont val="Arial"/>
        <family val="2"/>
      </rPr>
      <t xml:space="preserve"> Dados nacionais /</t>
    </r>
    <r>
      <rPr>
        <i/>
        <sz val="9"/>
        <rFont val="Arial"/>
        <family val="2"/>
      </rPr>
      <t xml:space="preserve"> Source: National data</t>
    </r>
  </si>
  <si>
    <t>27 - Taxa bruta de crescimento migratório (por 1000 hab.), 2008-2017</t>
  </si>
  <si>
    <t>27 - Crude rate of net migration (per 1000 inhab.), 2008-2017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</si>
  <si>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2017: Dado provisório /</t>
    </r>
    <r>
      <rPr>
        <i/>
        <sz val="9"/>
        <rFont val="Arial"/>
        <family val="2"/>
      </rPr>
      <t xml:space="preserve"> Provisional</t>
    </r>
  </si>
  <si>
    <r>
      <t xml:space="preserve">por 1000 hab.
</t>
    </r>
    <r>
      <rPr>
        <b/>
        <i/>
        <sz val="10"/>
        <rFont val="Arial"/>
        <family val="2"/>
      </rPr>
      <t>per 1000 inhab.</t>
    </r>
  </si>
  <si>
    <t>28 - Abandono precoce de educação e formação (população entre 18 e 24 anos), 2008-2017</t>
  </si>
  <si>
    <t>28 - Early leavers from education and training (population aged 18-24), 2008-2017</t>
  </si>
  <si>
    <r>
      <t>UE 28</t>
    </r>
    <r>
      <rPr>
        <b/>
        <vertAlign val="superscript"/>
        <sz val="10"/>
        <rFont val="Arial"/>
        <family val="2"/>
      </rPr>
      <t>3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</si>
  <si>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2011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</si>
  <si>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r>
      <t>29 - Taxa de escolaridade do nível de ensino superior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(população entre 30 e 34 anos), 2008-2017</t>
    </r>
  </si>
  <si>
    <r>
      <t>29 - Tertiary educational attainment level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(population aged 30 to 34 years), 2008-2017</t>
    </r>
  </si>
  <si>
    <r>
      <t>30 - População (25-64 anos) com nível de escolaridade média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</si>
  <si>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30 - Population aged 25-64 with upper secondary educational attainment level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</si>
  <si>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t xml:space="preserve"> Região / </t>
    </r>
    <r>
      <rPr>
        <b/>
        <i/>
        <sz val="10"/>
        <rFont val="Arial"/>
        <family val="2"/>
      </rPr>
      <t>Comunidad Autónoma</t>
    </r>
  </si>
  <si>
    <t>31 - Autoapreciação do estado de saúde, 2017</t>
  </si>
  <si>
    <t>31 - Self-perceived health, 2017</t>
  </si>
  <si>
    <r>
      <t xml:space="preserve">Razoável
</t>
    </r>
    <r>
      <rPr>
        <b/>
        <i/>
        <sz val="10"/>
        <rFont val="Arial"/>
        <family val="2"/>
      </rPr>
      <t>Medio</t>
    </r>
  </si>
  <si>
    <r>
      <t xml:space="preserve">Mau
</t>
    </r>
    <r>
      <rPr>
        <b/>
        <i/>
        <sz val="10"/>
        <rFont val="Arial"/>
        <family val="2"/>
      </rPr>
      <t>Fair</t>
    </r>
  </si>
  <si>
    <r>
      <t>32 - População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com doença crónica ou problema de saúde prolongado, 2016</t>
    </r>
  </si>
  <si>
    <r>
      <t>32 - People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having a long-standing illness or health problem, 2016</t>
    </r>
  </si>
  <si>
    <r>
      <t xml:space="preserve"> % hab. / </t>
    </r>
    <r>
      <rPr>
        <i/>
        <sz val="10"/>
        <rFont val="Arial"/>
        <family val="2"/>
      </rPr>
      <t>% inhab.</t>
    </r>
  </si>
  <si>
    <r>
      <t xml:space="preserve">Mulheres / </t>
    </r>
    <r>
      <rPr>
        <b/>
        <i/>
        <sz val="10"/>
        <rFont val="Arial"/>
        <family val="2"/>
      </rPr>
      <t>Female</t>
    </r>
    <r>
      <rPr>
        <b/>
        <sz val="10"/>
        <rFont val="Arial"/>
        <family val="2"/>
      </rPr>
      <t xml:space="preserve">       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</si>
  <si>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16 anos ou mais / </t>
    </r>
    <r>
      <rPr>
        <i/>
        <sz val="9"/>
        <rFont val="Arial"/>
        <family val="2"/>
      </rPr>
      <t>16 years or more</t>
    </r>
  </si>
  <si>
    <t>33 - Proteção social: despesas em saúde, 2007-2016</t>
  </si>
  <si>
    <t>33 - Social protection: sickness/health care, 2007-2016</t>
  </si>
  <si>
    <r>
      <t xml:space="preserve">€/hab. / </t>
    </r>
    <r>
      <rPr>
        <i/>
        <sz val="10"/>
        <rFont val="Arial"/>
        <family val="2"/>
      </rPr>
      <t>€/inhab.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</si>
  <si>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2015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Provisional</t>
    </r>
  </si>
  <si>
    <t>34 - Médicos por 1000 habitantes, 2017</t>
  </si>
  <si>
    <t>34 - Practising physicians per 1000 inhabitants, 2017</t>
  </si>
  <si>
    <t>N.º</t>
  </si>
  <si>
    <t>35 - Despesas totais em proteção social, 2007-2016</t>
  </si>
  <si>
    <t>35 - Expenditure on social protection, 2007-2016</t>
  </si>
  <si>
    <t>36 - Despesas com pensões de velhice, 2007-2016</t>
  </si>
  <si>
    <t>36 - Expenditure on old age pensions, 2007-2016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</si>
  <si>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2015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2016: Dados provisórios /</t>
    </r>
    <r>
      <rPr>
        <i/>
        <sz val="9"/>
        <rFont val="Arial"/>
        <family val="2"/>
      </rPr>
      <t xml:space="preserve"> Provisional</t>
    </r>
  </si>
  <si>
    <t>37 - Esperança de vida em saúde aos 65 anos, 2016</t>
  </si>
  <si>
    <t>37 - Healthy life years in absolute value at 65, 2016</t>
  </si>
  <si>
    <t>39 - Índice Harmonizado de Preços no Consumidor, 2010-2017</t>
  </si>
  <si>
    <t>39 - Harmonised Index of Consumer Prices, 2010-2017</t>
  </si>
  <si>
    <r>
      <t>40 - Comparação do nível de preços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</si>
  <si>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40 - Comparison of price levels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</si>
  <si>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t xml:space="preserve">41 - Despesa do consumo final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2008-2017</t>
    </r>
    <r>
      <rPr>
        <b/>
        <vertAlign val="superscript"/>
        <sz val="10"/>
        <rFont val="Arial"/>
        <family val="2"/>
      </rPr>
      <t>2</t>
    </r>
  </si>
  <si>
    <r>
      <t>41 - Household final consumption expenditure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2008-2017</t>
    </r>
    <r>
      <rPr>
        <b/>
        <i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</si>
  <si>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/ </t>
    </r>
    <r>
      <rPr>
        <i/>
        <sz val="9"/>
        <rFont val="Arial"/>
        <family val="2"/>
      </rPr>
      <t xml:space="preserve">Purchasing Power Standards (EU 28 = </t>
    </r>
    <r>
      <rPr>
        <sz val="9"/>
        <rFont val="Arial"/>
        <family val="2"/>
      </rPr>
      <t>100)</t>
    </r>
  </si>
  <si>
    <r>
      <t xml:space="preserve">42 - Rendimento real bruto disponível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</si>
  <si>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42 - Real adjusted gross disposable income of households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</si>
  <si>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t>43 - População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</si>
  <si>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43 - People at risk of poverty or social exclusion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</si>
  <si>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t>44 - População jovem (15-29 anos)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</si>
  <si>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44 - Young people (15-29 years) at risk of poverty or social exclusion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</si>
  <si>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t>45 - Despesa em I&amp;D, 2017</t>
  </si>
  <si>
    <t>45 - R&amp;D expenditure, 2017</t>
  </si>
  <si>
    <r>
      <t>ES</t>
    </r>
    <r>
      <rPr>
        <b/>
        <vertAlign val="superscript"/>
        <sz val="10"/>
        <rFont val="Arial"/>
        <family val="2"/>
      </rPr>
      <t>1</t>
    </r>
  </si>
  <si>
    <t>BU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</si>
  <si>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Dado nacional / </t>
    </r>
    <r>
      <rPr>
        <i/>
        <sz val="9"/>
        <rFont val="Arial"/>
        <family val="2"/>
      </rPr>
      <t>National data</t>
    </r>
  </si>
  <si>
    <r>
      <t>% PIB/</t>
    </r>
    <r>
      <rPr>
        <b/>
        <i/>
        <sz val="10"/>
        <rFont val="Arial"/>
        <family val="2"/>
      </rPr>
      <t>GDP</t>
    </r>
  </si>
  <si>
    <r>
      <t xml:space="preserve">Fonte / </t>
    </r>
    <r>
      <rPr>
        <i/>
        <sz val="10"/>
        <rFont val="Arial"/>
        <family val="2"/>
      </rPr>
      <t>Source</t>
    </r>
    <r>
      <rPr>
        <sz val="10"/>
        <rFont val="Arial"/>
        <family val="2"/>
      </rPr>
      <t>: Eurostat</t>
    </r>
  </si>
  <si>
    <t>46 - Cientistas e engenheiros (25-64 anos), 2008-2017</t>
  </si>
  <si>
    <t>46 - Scientists and engineers (25-64 years, 2008-2017</t>
  </si>
  <si>
    <t>47 - Alojamentos com acesso à Internet, 2017</t>
  </si>
  <si>
    <t>47 - Households with Internet access, 2017</t>
  </si>
  <si>
    <t>48 - Alojamentos com acesso à Internet, 2017</t>
  </si>
  <si>
    <t>48 - Viviendas con acceso a Internet, 2017</t>
  </si>
  <si>
    <r>
      <t>49 -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2008-2017</t>
    </r>
  </si>
  <si>
    <r>
      <t>49 - Work hours in full time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2008-2017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</si>
  <si>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Número médio de horas habitualmente trabalhadas por semana
  </t>
    </r>
    <r>
      <rPr>
        <i/>
        <sz val="10"/>
        <rFont val="Arial"/>
        <family val="2"/>
      </rPr>
      <t>Average number of usual weekly hours of work</t>
    </r>
  </si>
  <si>
    <r>
      <t>51 - Horas trabalhadas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</si>
  <si>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51 - Work hours in part-time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</si>
  <si>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</t>
    </r>
    <r>
      <rPr>
        <i/>
        <sz val="9"/>
        <rFont val="Arial"/>
        <family val="2"/>
      </rPr>
      <t>Average number of usual weekly hours of work</t>
    </r>
  </si>
  <si>
    <r>
      <t>52 - População empregada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</si>
  <si>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52 - Part-time workers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</si>
  <si>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t>%</t>
    </r>
    <r>
      <rPr>
        <b/>
        <vertAlign val="superscript"/>
        <sz val="10"/>
        <rFont val="Arial"/>
        <family val="2"/>
      </rPr>
      <t>2</t>
    </r>
  </si>
  <si>
    <t>CK</t>
  </si>
  <si>
    <t>53 - Taxa de emprego, 2017</t>
  </si>
  <si>
    <t>53 - Employment rate, 2017</t>
  </si>
  <si>
    <r>
      <t>54 -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</si>
  <si>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54 -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</si>
  <si>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t xml:space="preserve">Homens          </t>
    </r>
    <r>
      <rPr>
        <b/>
        <i/>
        <sz val="10"/>
        <rFont val="Arial"/>
        <family val="2"/>
      </rPr>
      <t xml:space="preserve">Male    </t>
    </r>
  </si>
  <si>
    <r>
      <t xml:space="preserve">Mulheres        </t>
    </r>
    <r>
      <rPr>
        <b/>
        <i/>
        <sz val="10"/>
        <rFont val="Arial"/>
        <family val="2"/>
      </rPr>
      <t xml:space="preserve">Female   </t>
    </r>
    <r>
      <rPr>
        <b/>
        <sz val="10"/>
        <rFont val="Arial"/>
        <family val="2"/>
      </rPr>
      <t xml:space="preserve">       </t>
    </r>
    <r>
      <rPr>
        <b/>
        <i/>
        <sz val="10"/>
        <rFont val="Arial"/>
        <family val="2"/>
      </rPr>
      <t xml:space="preserve">      </t>
    </r>
    <r>
      <rPr>
        <b/>
        <sz val="10"/>
        <rFont val="Arial"/>
        <family val="2"/>
      </rPr>
      <t xml:space="preserve">      </t>
    </r>
  </si>
  <si>
    <r>
      <t>55 -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</si>
  <si>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55 -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</si>
  <si>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t>56 -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</si>
  <si>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56 -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</si>
  <si>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t>2018
S1</t>
  </si>
  <si>
    <t>2018
S2</t>
  </si>
  <si>
    <r>
      <t>1</t>
    </r>
    <r>
      <rPr>
        <sz val="9"/>
        <rFont val="Arial"/>
        <family val="2"/>
      </rPr>
      <t xml:space="preserve"> Considerando a remuneração anual dividida por 12. Dados por semestre.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</si>
  <si>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Luxemburgo e Bulgária tiveram os valores mais elevado e mais baixo da UE 28 neste período.</t>
    </r>
  </si>
  <si>
    <r>
      <t>58 - Salário mínimo mensal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2018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</t>
    </r>
  </si>
  <si>
    <r>
      <t>58 - Minimum wages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2018</t>
    </r>
    <r>
      <rPr>
        <b/>
        <i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</si>
  <si>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Dados relativos ao 2.º semestre / </t>
    </r>
    <r>
      <rPr>
        <i/>
        <sz val="9"/>
        <rFont val="Arial"/>
        <family val="2"/>
      </rPr>
      <t>Data refer to 2nd semester</t>
    </r>
  </si>
  <si>
    <r>
      <t>60 - Empregados estrangeiros no total de 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</si>
  <si>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60 - Foreign employees in total employment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</si>
  <si>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t xml:space="preserve">Fora da UE 28    </t>
    </r>
    <r>
      <rPr>
        <b/>
        <i/>
        <sz val="10"/>
        <color indexed="8"/>
        <rFont val="Arial"/>
        <family val="2"/>
      </rPr>
      <t xml:space="preserve">Out of EU 28   </t>
    </r>
  </si>
  <si>
    <r>
      <t xml:space="preserve">Países da UE 28   </t>
    </r>
    <r>
      <rPr>
        <b/>
        <i/>
        <sz val="10"/>
        <color indexed="8"/>
        <rFont val="Arial"/>
        <family val="2"/>
      </rPr>
      <t xml:space="preserve">EU 28 countries </t>
    </r>
  </si>
  <si>
    <t>61 - Taxa de variação anual do PIB a preços constantes (base = 2011), 2008-2017</t>
  </si>
  <si>
    <t>61 - Real GDP growth rate on previous year at current prices (base = 2011), 2008-2017</t>
  </si>
  <si>
    <r>
      <t xml:space="preserve">  2017: Dados estimados / </t>
    </r>
    <r>
      <rPr>
        <i/>
        <sz val="10"/>
        <rFont val="Arial"/>
        <family val="2"/>
      </rPr>
      <t>Estimated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</si>
  <si>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2016 e 2017: Dados provisórios /</t>
    </r>
    <r>
      <rPr>
        <i/>
        <sz val="10"/>
        <rFont val="Arial"/>
        <family val="2"/>
      </rPr>
      <t xml:space="preserve"> Provisional</t>
    </r>
  </si>
  <si>
    <r>
      <t xml:space="preserve">62 - PIB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</si>
  <si>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t>62 - GDP per capita in PPS, 2017</t>
  </si>
  <si>
    <r>
      <t xml:space="preserve">63 - PIB </t>
    </r>
    <r>
      <rPr>
        <b/>
        <i/>
        <sz val="10"/>
        <rFont val="Arial"/>
        <family val="2"/>
      </rPr>
      <t xml:space="preserve">per capita </t>
    </r>
    <r>
      <rPr>
        <b/>
        <sz val="10"/>
        <rFont val="Arial"/>
        <family val="2"/>
      </rPr>
      <t>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2008-2017</t>
    </r>
  </si>
  <si>
    <r>
      <t>63 - GDP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2008-2017</t>
    </r>
  </si>
  <si>
    <t>64 - Indicadores de produtividade (UE 28 = 100), 2017</t>
  </si>
  <si>
    <t>64 - Labour productivity indicators (EU = 100), 2017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</si>
  <si>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Dados estimados / </t>
    </r>
    <r>
      <rPr>
        <i/>
        <sz val="10"/>
        <rFont val="Arial"/>
        <family val="2"/>
      </rPr>
      <t>Estimated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</si>
  <si>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Dados provisórios / </t>
    </r>
    <r>
      <rPr>
        <i/>
        <sz val="10"/>
        <rFont val="Arial"/>
        <family val="2"/>
      </rPr>
      <t>Provisional</t>
    </r>
  </si>
  <si>
    <r>
      <t>% PIB/</t>
    </r>
    <r>
      <rPr>
        <i/>
        <sz val="10"/>
        <rFont val="Arial"/>
        <family val="2"/>
      </rPr>
      <t>GDP</t>
    </r>
  </si>
  <si>
    <t>65 - Dívida das administrações públicas, 2008-2017</t>
  </si>
  <si>
    <t>65 - General government consolidated gross debt, 2008-2017</t>
  </si>
  <si>
    <t>66 - Dívida das administrações públicas, 2017</t>
  </si>
  <si>
    <t>66 - General government consolidated gross debt, 2017</t>
  </si>
  <si>
    <t>67 - Excedente (+) / Défice (-) das administrações públicas, 2008-2017</t>
  </si>
  <si>
    <t>67 - General government net lending (+) /net borrowing (-), 2008-2017</t>
  </si>
  <si>
    <t>68 - Exportações para a UE 28 no total das exportações, 2008-2017</t>
  </si>
  <si>
    <t>68 - Share of exports to EU 28 countries in total exports, 2008-2017</t>
  </si>
  <si>
    <t>69 - Importações da UE 28 no total das importações, 2008-2017</t>
  </si>
  <si>
    <t>69 - Share of imports from EU 28 countries in total imports, 2008-2017</t>
  </si>
  <si>
    <t>70 - Principais países parceiros, 2017</t>
  </si>
  <si>
    <t>70 - International trade – main partners, 2017</t>
  </si>
  <si>
    <r>
      <rPr>
        <sz val="10"/>
        <rFont val="Arial"/>
        <family val="2"/>
      </rPr>
      <t>milhares/</t>
    </r>
    <r>
      <rPr>
        <i/>
        <sz val="10"/>
        <rFont val="Arial"/>
        <family val="2"/>
      </rPr>
      <t>thousand</t>
    </r>
    <r>
      <rPr>
        <sz val="10"/>
        <rFont val="Arial"/>
        <family val="2"/>
      </rPr>
      <t xml:space="preserve"> €</t>
    </r>
  </si>
  <si>
    <r>
      <t xml:space="preserve">Brasil / </t>
    </r>
    <r>
      <rPr>
        <i/>
        <sz val="10"/>
        <rFont val="Arial"/>
        <family val="2"/>
      </rPr>
      <t>Brazil</t>
    </r>
  </si>
  <si>
    <r>
      <t xml:space="preserve">Marrocos / </t>
    </r>
    <r>
      <rPr>
        <i/>
        <sz val="10"/>
        <rFont val="Arial"/>
        <family val="2"/>
      </rPr>
      <t>Morroco</t>
    </r>
  </si>
  <si>
    <r>
      <t>71 - Saldo da balança comercial entre Portugal e Espanha, 2008-2017</t>
    </r>
    <r>
      <rPr>
        <b/>
        <vertAlign val="superscript"/>
        <sz val="10"/>
        <rFont val="Arial"/>
        <family val="2"/>
      </rPr>
      <t>1</t>
    </r>
  </si>
  <si>
    <t>72 - Evolução do saldo da balança comercial total, 2008-2017</t>
  </si>
  <si>
    <t>72 - International trade, total product, 2008-2017</t>
  </si>
  <si>
    <t>73 - Saldo da balança comercial total, 2017</t>
  </si>
  <si>
    <t>73 - Trade balance – total product, 2017</t>
  </si>
  <si>
    <r>
      <t xml:space="preserve">1000 milhões €
</t>
    </r>
    <r>
      <rPr>
        <b/>
        <i/>
        <sz val="10"/>
        <rFont val="Arial"/>
        <family val="2"/>
      </rPr>
      <t>1000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million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€</t>
    </r>
  </si>
  <si>
    <r>
      <t>74 - Produtos mais importantes (em valor) nas trocas comerciais entre Portugal e Espanha, 2017</t>
    </r>
    <r>
      <rPr>
        <b/>
        <vertAlign val="superscript"/>
        <sz val="10"/>
        <rFont val="Arial"/>
        <family val="2"/>
      </rPr>
      <t>1</t>
    </r>
  </si>
  <si>
    <r>
      <t>74- Main products (value) in trade between Portugal and España, 2017</t>
    </r>
    <r>
      <rPr>
        <b/>
        <i/>
        <vertAlign val="superscript"/>
        <sz val="10"/>
        <color indexed="8"/>
        <rFont val="Arial"/>
        <family val="2"/>
      </rPr>
      <t>1</t>
    </r>
  </si>
  <si>
    <t xml:space="preserve">61 - Vestuário e seus acessórios, de malha         </t>
  </si>
  <si>
    <t>85 - Electrical machinery and equipment and parts thereof; sound recorders and reproducers, television image and sound recorders and
reproducers, and parts and accessories of such articles</t>
  </si>
  <si>
    <t>94 - Furniture; bedding, mattresses, mattress supports, cushions and similar stuffed furnishings; lamps and lighting fittings, not elsewhere
specified or included; illuminated signs, illuminated name-plates and the like; prefabricated buildings</t>
  </si>
  <si>
    <t>15 - Animal or vegetable fats and oils and their cleavage products; prepared edible fats; animal or vegetable waxes</t>
  </si>
  <si>
    <r>
      <t xml:space="preserve">75 - População empregada na Indústria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2017</t>
    </r>
  </si>
  <si>
    <r>
      <t>75 - Employment in Industry</t>
    </r>
    <r>
      <rPr>
        <b/>
        <i/>
        <vertAlign val="superscript"/>
        <sz val="6.5"/>
        <rFont val="Arial"/>
        <family val="2"/>
      </rPr>
      <t xml:space="preserve"> (1) (2)</t>
    </r>
    <r>
      <rPr>
        <b/>
        <i/>
        <sz val="10"/>
        <rFont val="Arial"/>
        <family val="2"/>
      </rPr>
      <t>, 2017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</si>
  <si>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 </t>
    </r>
    <r>
      <rPr>
        <i/>
        <sz val="9"/>
        <rFont val="Arial"/>
        <family val="2"/>
      </rPr>
      <t xml:space="preserve"> 
</t>
    </r>
  </si>
  <si>
    <t xml:space="preserve">  Data refer to employement in Industry related to total employement
(persons aged 15-64)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</si>
  <si>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Engloba as secções B a F da NACE Rev. 2. / </t>
    </r>
    <r>
      <rPr>
        <i/>
        <sz val="10"/>
        <rFont val="Arial"/>
        <family val="2"/>
      </rPr>
      <t>Including sections B to F of NACE Rev. 2</t>
    </r>
  </si>
  <si>
    <t>76 - Produtividade aparente (VAB cf/emprego) da Indústria transformadora, 2016</t>
  </si>
  <si>
    <t>76 - Apparent labour productivity (GVA fc/employement) in Manufacturing, 2016</t>
  </si>
  <si>
    <t>(b)(e)</t>
  </si>
  <si>
    <t>77 - Empresas de Construção por número de empregados, 2016</t>
  </si>
  <si>
    <t>77 - Construction enterprises by number of employees, 2016</t>
  </si>
  <si>
    <r>
      <t>78 -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2017</t>
    </r>
  </si>
  <si>
    <r>
      <t>78 - GVA at basic prices in Manufacturing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related to total
GVA at basic prices, 2017</t>
    </r>
  </si>
  <si>
    <r>
      <t>79 -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2008-2017</t>
    </r>
  </si>
  <si>
    <r>
      <t>79 - GVA at basic prices in Manufacturing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related to total GVA at basic prices, 2008-2017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</si>
  <si>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2017: Dados provisórios / </t>
    </r>
    <r>
      <rPr>
        <i/>
        <sz val="9"/>
        <rFont val="Arial"/>
        <family val="2"/>
      </rPr>
      <t>Provisional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</si>
  <si>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2016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2017: Dados provisórios / </t>
    </r>
    <r>
      <rPr>
        <i/>
        <sz val="9"/>
        <rFont val="Arial"/>
        <family val="2"/>
      </rPr>
      <t>Provisional</t>
    </r>
  </si>
  <si>
    <t>80 - Importação de eletricidade, 2007-2016</t>
  </si>
  <si>
    <t>80 - Electricity imports, 2007-2016</t>
  </si>
  <si>
    <t>81 - Importação de gás natural, 2007-2016</t>
  </si>
  <si>
    <t>81 - Natural gas imports, 2007-2016</t>
  </si>
  <si>
    <t>82 - Principais indústrias (VAB cf), 2016</t>
  </si>
  <si>
    <t>82 - Main manufacturing industries (GVA cf), 2016</t>
  </si>
  <si>
    <t>Fabricação de coque e de produtos petrolíferos refinados</t>
  </si>
  <si>
    <t>Fabricação de produtos químicos e de fibras sintéticas e artificiais</t>
  </si>
  <si>
    <t>Manufacture of coke and refined petroleum products</t>
  </si>
  <si>
    <t>83 - Proporção do VAB a preços base do setor da Construção no total do VAB a preços base, 2017</t>
  </si>
  <si>
    <t>83 - GVA at basic prices in Construction related to total GVA at basic prices, 2017</t>
  </si>
  <si>
    <t>84 - Proporção do VAB a preços base do setor da Contrução no total do VAB a preços base, 2008-2017</t>
  </si>
  <si>
    <t>84 - GVA at basic prices in Construction related to total GVA at basic prices, 2008-2017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</si>
  <si>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2016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2017: Dados provisórios / </t>
    </r>
    <r>
      <rPr>
        <i/>
        <sz val="9"/>
        <rFont val="Arial"/>
        <family val="2"/>
      </rPr>
      <t>Provisional</t>
    </r>
  </si>
  <si>
    <r>
      <t>85 - População empregada na Agricultura, silvicultura e pesca</t>
    </r>
    <r>
      <rPr>
        <b/>
        <vertAlign val="superscript"/>
        <sz val="10"/>
        <color indexed="8"/>
        <rFont val="Arial"/>
        <family val="2"/>
      </rPr>
      <t>1</t>
    </r>
    <r>
      <rPr>
        <b/>
        <sz val="10"/>
        <color indexed="8"/>
        <rFont val="Arial"/>
        <family val="2"/>
      </rPr>
      <t>, 2017</t>
    </r>
  </si>
  <si>
    <r>
      <t>85 - Employment in Agriculture, forestry and fishing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</si>
  <si>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Agricultura, na Silvicultura e nas Pescas relativamente ao total da população empregada (15-64 anos).</t>
    </r>
  </si>
  <si>
    <t xml:space="preserve">  Data refer to employement in Agriculture, forestry and fishing related to total employement (persons aged 15-64).</t>
  </si>
  <si>
    <t>86 - Capturas de peixe, 2017</t>
  </si>
  <si>
    <t>86 - Fish catches, 2017</t>
  </si>
  <si>
    <r>
      <t>Ton</t>
    </r>
    <r>
      <rPr>
        <b/>
        <vertAlign val="superscript"/>
        <sz val="10"/>
        <rFont val="Arial"/>
        <family val="2"/>
      </rPr>
      <t>1</t>
    </r>
  </si>
  <si>
    <t>(n)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</si>
  <si>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Toneladas de peso vivo / </t>
    </r>
    <r>
      <rPr>
        <i/>
        <sz val="10"/>
        <rFont val="Arial"/>
        <family val="2"/>
      </rPr>
      <t>Tonnes live weight</t>
    </r>
  </si>
  <si>
    <r>
      <t xml:space="preserve">(n) Não significativo / </t>
    </r>
    <r>
      <rPr>
        <i/>
        <sz val="9"/>
        <rFont val="Arial"/>
        <family val="2"/>
      </rPr>
      <t>Not significant</t>
    </r>
  </si>
  <si>
    <r>
      <t>87 - Produção em aquacultura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</si>
  <si>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87 - Production from aquaculture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</si>
  <si>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Ton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</si>
  <si>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Toneladas de peso vivo / </t>
    </r>
    <r>
      <rPr>
        <i/>
        <sz val="10"/>
        <rFont val="Arial"/>
        <family val="2"/>
      </rPr>
      <t>Tonnes live weight</t>
    </r>
  </si>
  <si>
    <t>88 - Produtividade na cultura do trigo, 2009-2018</t>
  </si>
  <si>
    <t>88 - Wheat productivity (yield), 2009-2018</t>
  </si>
  <si>
    <r>
      <t>91 - Área dedicada a agricultura biológica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da SAU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2012-2017</t>
    </r>
  </si>
  <si>
    <r>
      <t>91 - Share of total UAA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 xml:space="preserve"> occupied by organic farming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2012-2017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</si>
  <si>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Área totalmente convertida ou em conversão / </t>
    </r>
    <r>
      <rPr>
        <i/>
        <sz val="10"/>
        <rFont val="Arial"/>
        <family val="2"/>
      </rPr>
      <t>Area fully converted and under conversion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</si>
  <si>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Superfície agrícola utilizada / </t>
    </r>
    <r>
      <rPr>
        <i/>
        <sz val="10"/>
        <rFont val="Arial"/>
        <family val="2"/>
      </rPr>
      <t>Utilised agricultural area</t>
    </r>
  </si>
  <si>
    <r>
      <t xml:space="preserve">92 - População empregada nos Serviços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2017</t>
    </r>
  </si>
  <si>
    <r>
      <t xml:space="preserve">92 - Employment in Services </t>
    </r>
    <r>
      <rPr>
        <b/>
        <i/>
        <vertAlign val="superscript"/>
        <sz val="6.5"/>
        <rFont val="Arial"/>
        <family val="2"/>
      </rPr>
      <t>(1) (2)</t>
    </r>
    <r>
      <rPr>
        <b/>
        <i/>
        <sz val="10"/>
        <rFont val="Arial"/>
        <family val="2"/>
      </rPr>
      <t>, 2017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</si>
  <si>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</si>
  <si>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Data refer to employement in Services related to total employement (persons aged 15-64).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</si>
  <si>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secções G a U da NACE Rev.2.</t>
    </r>
  </si>
  <si>
    <t xml:space="preserve">   Including sections G to U of NACE Rev. 2</t>
  </si>
  <si>
    <r>
      <t>93 - Volume de negócios resultante de comércio eletrónico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</si>
  <si>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93 - Enterprises’ total turnover from e-commerce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</si>
  <si>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t>94- Produtividade aparente (VAB cf/emprego) do Comércio, 2016</t>
  </si>
  <si>
    <t>94 - Apparent labour productivity (GVA per person
employed) in Real estate activities, 2016</t>
  </si>
  <si>
    <t>95 - Produtividade aparente (VAB cf/emprego) das atividades imobiliárias, 2016</t>
  </si>
  <si>
    <t>95 - Apparent labour productivity (GVA per person
employed) in Real estate activities, 2016</t>
  </si>
  <si>
    <t>96 - Share of personnel costs in production, 2016</t>
  </si>
  <si>
    <t>97 - Volume de vendas por empresa, 2016</t>
  </si>
  <si>
    <t>97 - Turnover by enterprise/sector, 2016</t>
  </si>
  <si>
    <r>
      <t>98 - Novas empresas no setor do Comércio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2017-2016</t>
    </r>
  </si>
  <si>
    <r>
      <t>98 - Births of enterprises in Commerce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</si>
  <si>
    <r>
      <t>99 - Transporte rodoviário de mercadorias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2008-2017</t>
    </r>
  </si>
  <si>
    <r>
      <t>99 - Goods transport by road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2008-2017</t>
    </r>
  </si>
  <si>
    <t>100 - Transporte ferroviário de mercadorias, 2007-2016</t>
  </si>
  <si>
    <t>100 - Goods transport by rail, 2007-2016</t>
  </si>
  <si>
    <t>Aeroporto</t>
  </si>
  <si>
    <t>N.º passageiros</t>
  </si>
  <si>
    <t>Airport</t>
  </si>
  <si>
    <t>No. passengers</t>
  </si>
  <si>
    <t>103 - Mercadorias movimentadas nos portos, 2007-2016</t>
  </si>
  <si>
    <t>103 - Goods handled in all ports, 2007-2016</t>
  </si>
  <si>
    <r>
      <t xml:space="preserve">t/hab. / </t>
    </r>
    <r>
      <rPr>
        <i/>
        <sz val="10"/>
        <rFont val="Arial"/>
        <family val="2"/>
      </rPr>
      <t>t/inhab.</t>
    </r>
  </si>
  <si>
    <t>104 - Mortes em acidentes de viação, 2016</t>
  </si>
  <si>
    <t>104 - Killed in road accidents, 2016</t>
  </si>
  <si>
    <r>
      <t xml:space="preserve">N.º por milhão hab.
</t>
    </r>
    <r>
      <rPr>
        <b/>
        <i/>
        <sz val="10"/>
        <rFont val="Arial"/>
        <family val="2"/>
      </rPr>
      <t>No. per million inhab.</t>
    </r>
  </si>
  <si>
    <r>
      <t>105 - Vítimas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acidentes de viação por 1000 habitantes, 2016</t>
    </r>
  </si>
  <si>
    <r>
      <t>105 - Victims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in road accidents per 1000 inhabitants, 2016</t>
    </r>
  </si>
  <si>
    <r>
      <rPr>
        <vertAlign val="superscript"/>
        <sz val="10"/>
        <color indexed="8"/>
        <rFont val="Arial"/>
        <family val="2"/>
      </rPr>
      <t>1</t>
    </r>
    <r>
      <rPr>
        <sz val="10"/>
        <color indexed="8"/>
        <rFont val="Arial"/>
        <family val="2"/>
      </rPr>
      <t xml:space="preserve"> Inclui mortos e feridos / </t>
    </r>
    <r>
      <rPr>
        <i/>
        <sz val="10"/>
        <color indexed="8"/>
        <rFont val="Arial"/>
        <family val="2"/>
      </rPr>
      <t>Killed and injuried</t>
    </r>
  </si>
  <si>
    <r>
      <t>N.º/</t>
    </r>
    <r>
      <rPr>
        <b/>
        <i/>
        <sz val="10"/>
        <rFont val="Arial"/>
        <family val="2"/>
      </rPr>
      <t>No.</t>
    </r>
  </si>
  <si>
    <r>
      <t>106 - Camas em estabelecimentos hoteleiros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2008-2017</t>
    </r>
  </si>
  <si>
    <r>
      <t>106 - Bed-places in hotels and similar accommodation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2008-2017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</si>
  <si>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Variação relativamente ao ano anterior /</t>
    </r>
    <r>
      <rPr>
        <i/>
        <sz val="10"/>
        <rFont val="Arial"/>
        <family val="2"/>
      </rPr>
      <t xml:space="preserve"> Percentage change on previous period</t>
    </r>
  </si>
  <si>
    <t>107 - Dormidas em estabelecimentos hoteleiros, 2016-2017</t>
  </si>
  <si>
    <t>107 - Nights spent in hotels and similar accommodation, 2016-2017</t>
  </si>
  <si>
    <t>108 - Taxa de ocupação-cama dos estabelecimentos hoteleiros, 2017</t>
  </si>
  <si>
    <t>108 - Use of bed-places net in hotels and similar establishments, 2017</t>
  </si>
  <si>
    <r>
      <t>109 - Principais nacionalidades dos turistas não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</si>
  <si>
    <r>
      <t>109 - Main nationalities of non-resident tourists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</si>
  <si>
    <r>
      <rPr>
        <sz val="10"/>
        <color indexed="8"/>
        <rFont val="Arial"/>
        <family val="2"/>
      </rPr>
      <t xml:space="preserve">Países Baixos </t>
    </r>
    <r>
      <rPr>
        <i/>
        <sz val="10"/>
        <color indexed="8"/>
        <rFont val="Arial"/>
        <family val="2"/>
      </rPr>
      <t>/ The Netherlands</t>
    </r>
  </si>
  <si>
    <r>
      <t xml:space="preserve">Brasil / </t>
    </r>
    <r>
      <rPr>
        <i/>
        <sz val="10"/>
        <color indexed="8"/>
        <rFont val="Arial"/>
        <family val="2"/>
      </rPr>
      <t>Brazil</t>
    </r>
  </si>
  <si>
    <r>
      <t xml:space="preserve">Polónia / </t>
    </r>
    <r>
      <rPr>
        <i/>
        <sz val="10"/>
        <color indexed="8"/>
        <rFont val="Arial"/>
        <family val="2"/>
      </rPr>
      <t>Poland</t>
    </r>
  </si>
  <si>
    <r>
      <rPr>
        <sz val="10"/>
        <color indexed="8"/>
        <rFont val="Arial"/>
        <family val="2"/>
      </rPr>
      <t xml:space="preserve">Suíça e Liechtenstein / </t>
    </r>
    <r>
      <rPr>
        <i/>
        <sz val="10"/>
        <color indexed="8"/>
        <rFont val="Arial"/>
        <family val="2"/>
      </rPr>
      <t>Schwitzerland and Liechtenstein</t>
    </r>
  </si>
  <si>
    <r>
      <t xml:space="preserve">Fonte / </t>
    </r>
    <r>
      <rPr>
        <i/>
        <sz val="9"/>
        <color indexed="8"/>
        <rFont val="Arial"/>
        <family val="2"/>
      </rPr>
      <t>Fuente</t>
    </r>
    <r>
      <rPr>
        <sz val="9"/>
        <color indexed="8"/>
        <rFont val="Arial"/>
        <family val="2"/>
      </rPr>
      <t>: Eurostat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</si>
  <si>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
  </t>
    </r>
    <r>
      <rPr>
        <i/>
        <sz val="9"/>
        <rFont val="Arial"/>
        <family val="2"/>
      </rPr>
      <t>According to number of nights spent by non-residents in hotels and similar accommodation</t>
    </r>
  </si>
  <si>
    <r>
      <t>110 - Dormidas de não residentes em estabelecimentos hoteleiros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2008-2017</t>
    </r>
  </si>
  <si>
    <r>
      <t>110 - Total nights spent by non-residents in hotels and similar accommodation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2008-2017</t>
    </r>
  </si>
  <si>
    <t>111 - Intensidade turística, 2017</t>
  </si>
  <si>
    <t>111 - Tourism intensity, 2017</t>
  </si>
  <si>
    <t>112 - Taxa de ocupação-cama em estabelecimentos hoteleiros, 2017</t>
  </si>
  <si>
    <t>112 - Net monthly occupancy rate of bed-places and bedrooms in hotels and similar accommodation, 2017</t>
  </si>
  <si>
    <t>Por questões de arredondamento, os totais podem não corresponder à soma das parcelas.</t>
  </si>
  <si>
    <t>As numbers are rounded up or down, totals may not always correspond to the sum of the parts.</t>
  </si>
  <si>
    <r>
      <t>90 - Cabeças de gado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  <r>
      <rPr>
        <b/>
        <vertAlign val="superscript"/>
        <sz val="10"/>
        <rFont val="Arial"/>
        <family val="2"/>
      </rPr>
      <t>2</t>
    </r>
  </si>
  <si>
    <r>
      <t>90 - Cattle population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  <r>
      <rPr>
        <b/>
        <i/>
        <vertAlign val="superscript"/>
        <sz val="10"/>
        <rFont val="Arial"/>
        <family val="2"/>
      </rPr>
      <t>2</t>
    </r>
  </si>
  <si>
    <t>101 - Movimento de passageiros nos aeroportos, 2008-2017</t>
  </si>
  <si>
    <t>101 - Passengers carried in airports, 2008-2017</t>
  </si>
  <si>
    <t>102- Movimento de passageiros nos principais aeroportos, 2017</t>
  </si>
  <si>
    <t>102 - Air passenger transport by main airports, 2017</t>
  </si>
  <si>
    <r>
      <t>Ano /</t>
    </r>
    <r>
      <rPr>
        <b/>
        <i/>
        <sz val="10"/>
        <rFont val="Arial"/>
        <family val="2"/>
      </rPr>
      <t xml:space="preserve"> Year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</si>
  <si>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2011 (ensino secundário e pós-secundário não superior)</t>
    </r>
  </si>
  <si>
    <t xml:space="preserve">  Levels 3 and 4 of ISCED 2011 (Upper secondary and post-secondary non-tertiary education)</t>
  </si>
  <si>
    <t>No.</t>
  </si>
  <si>
    <r>
      <t>UE/</t>
    </r>
    <r>
      <rPr>
        <b/>
        <i/>
        <sz val="10"/>
        <rFont val="Arial"/>
        <family val="2"/>
      </rPr>
      <t xml:space="preserve">EU </t>
    </r>
    <r>
      <rPr>
        <b/>
        <sz val="10"/>
        <rFont val="Arial"/>
        <family val="2"/>
      </rPr>
      <t>28</t>
    </r>
    <r>
      <rPr>
        <b/>
        <vertAlign val="superscript"/>
        <sz val="10"/>
        <rFont val="Arial"/>
        <family val="2"/>
      </rPr>
      <t>1</t>
    </r>
  </si>
  <si>
    <r>
      <t>UE/</t>
    </r>
    <r>
      <rPr>
        <b/>
        <i/>
        <sz val="10"/>
        <rFont val="Arial"/>
        <family val="2"/>
      </rPr>
      <t xml:space="preserve">EU </t>
    </r>
    <r>
      <rPr>
        <b/>
        <sz val="10"/>
        <rFont val="Arial"/>
        <family val="2"/>
      </rPr>
      <t>28</t>
    </r>
  </si>
  <si>
    <r>
      <t>UE/</t>
    </r>
    <r>
      <rPr>
        <b/>
        <i/>
        <sz val="10"/>
        <color indexed="8"/>
        <rFont val="Arial"/>
        <family val="2"/>
      </rPr>
      <t>EU</t>
    </r>
    <r>
      <rPr>
        <b/>
        <sz val="10"/>
        <color indexed="8"/>
        <rFont val="Arial"/>
        <family val="2"/>
      </rPr>
      <t xml:space="preserve"> 28</t>
    </r>
  </si>
  <si>
    <r>
      <t>71 - Trade balance between Portugal and España, 2008-2017</t>
    </r>
    <r>
      <rPr>
        <b/>
        <i/>
        <vertAlign val="superscript"/>
        <sz val="10"/>
        <rFont val="Arial"/>
        <family val="2"/>
      </rPr>
      <t>1</t>
    </r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</si>
  <si>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Wholesale and retail
trade; repair of
motor vehicles and
motorcycle</t>
    </r>
  </si>
  <si>
    <r>
      <t xml:space="preserve">Alojamento, restauração e similares
</t>
    </r>
    <r>
      <rPr>
        <b/>
        <i/>
        <sz val="10"/>
        <rFont val="Arial"/>
        <family val="2"/>
      </rPr>
      <t>Accommodation
and food
service activities</t>
    </r>
  </si>
  <si>
    <r>
      <t xml:space="preserve">Atividades imobiliárias
</t>
    </r>
    <r>
      <rPr>
        <b/>
        <i/>
        <sz val="10"/>
        <rFont val="Arial"/>
        <family val="2"/>
      </rPr>
      <t>Real estate
activities</t>
    </r>
  </si>
  <si>
    <r>
      <t xml:space="preserve">Atividades de consultoria, científicas, técnicas e similares
</t>
    </r>
    <r>
      <rPr>
        <b/>
        <i/>
        <sz val="10"/>
        <rFont val="Arial"/>
        <family val="2"/>
      </rPr>
      <t>Professional,
scientific
and technical
activities</t>
    </r>
  </si>
  <si>
    <r>
      <t xml:space="preserve">Atividades administrativas e dos serviços de apoio
</t>
    </r>
    <r>
      <rPr>
        <b/>
        <i/>
        <sz val="10"/>
        <rFont val="Arial"/>
        <family val="2"/>
      </rPr>
      <t>Administrative
and support
service activities</t>
    </r>
  </si>
  <si>
    <t>8 - Resíduos gerados1, 2004-2016</t>
  </si>
  <si>
    <t>29 - Taxa de escolaridade do nível de ensino superior1 (população entre 30 e 34 anos), 2008-2017</t>
  </si>
  <si>
    <t>30 - População (25-64 anos) com nível de escolaridade média1, 2017</t>
  </si>
  <si>
    <t>32 - População1 com doença crónica ou problema de saúde prolongado, 2016</t>
  </si>
  <si>
    <t>40 - Comparação do nível de preços1, 2017</t>
  </si>
  <si>
    <t>41 - Despesa do consumo final das famílias per capita em PPS1, 2008-20172</t>
  </si>
  <si>
    <t>42 - Rendimento real bruto disponível das famílias per capita em PPS1, 2017</t>
  </si>
  <si>
    <t>43 - População em risco de pobreza ou exclusão social1, 2017</t>
  </si>
  <si>
    <t>44 - População jovem (15-29 anos) em risco de pobreza ou exclusão social1, 2017</t>
  </si>
  <si>
    <t>49 - Horas trabalhadas a tempo inteiro1, 2008-2017</t>
  </si>
  <si>
    <t>50 - Horas trabalhadas a tempo inteiro, 20161</t>
  </si>
  <si>
    <t>51 - Horas trabalhadas a tempo parcial1, 2017</t>
  </si>
  <si>
    <t>52 - População empregada a tempo parcial1, 2017</t>
  </si>
  <si>
    <t>54 - Taxa de desemprego1, 2017</t>
  </si>
  <si>
    <t>55 - Taxa de desemprego1, 2017</t>
  </si>
  <si>
    <t>56 - Taxa de desemprego1, 2017</t>
  </si>
  <si>
    <t>57 - Salário mínimo mensal1</t>
  </si>
  <si>
    <t xml:space="preserve">58 - Salário mínimo mensal1, 20182 </t>
  </si>
  <si>
    <t>59 - Estrutura do nível de instrução1 dos empregados2, 2016</t>
  </si>
  <si>
    <t>60 - Empregados estrangeiros no total de emprego1, 2017</t>
  </si>
  <si>
    <t>62 - PIB per capita em PPS1, 2017</t>
  </si>
  <si>
    <t>63 - PIB per capita em PPS1, 2008-2017</t>
  </si>
  <si>
    <t>71 - Saldo da balança comercial entre Portugal e Espanha, 2008-20171</t>
  </si>
  <si>
    <t>74 - Produtos mais importantes (em valor) nas trocas comerciais entre Portugal e Espanha, 20171</t>
  </si>
  <si>
    <t>75 - População empregada na Indústria (1) (2), 2017</t>
  </si>
  <si>
    <t>78 - Proporção do VAB a preços base do setor da Indústria transformadora1 no total do VAB a preços base, 2017</t>
  </si>
  <si>
    <t>79 - Proporção do VAB a preços base do setor da Indústria transformadora1 no total do VAB a preços base, 2008-2017</t>
  </si>
  <si>
    <t>85 - População empregada na Agricultura, silvicultura e pesca1, 2017</t>
  </si>
  <si>
    <t>87 - Produção em aquacultura1, 2016</t>
  </si>
  <si>
    <t>90 - Cabeças de gado vivo1, 20172</t>
  </si>
  <si>
    <t>91 - Área dedicada a agricultura biológica1 no total da SAU2, 2012-2017</t>
  </si>
  <si>
    <t>92 - População empregada nos Serviços (1) (2), 2017</t>
  </si>
  <si>
    <t>93 - Volume de negócios resultante de comércio eletrónico1, 2017</t>
  </si>
  <si>
    <t>96 - Proporção dos custos com o pessoal na produção, 2016</t>
  </si>
  <si>
    <t>98 - Novas empresas no setor do Comércio1, 2017-2016</t>
  </si>
  <si>
    <t>99 - Transporte rodoviário de mercadorias1, 2008-2017</t>
  </si>
  <si>
    <t>105 - Vítimas1 em acidentes de viação por 1000 habitantes, 2016</t>
  </si>
  <si>
    <t>106 - Camas em estabelecimentos hoteleiros1, 2008-2017</t>
  </si>
  <si>
    <t>109 - Principais nacionalidades dos turistas não residentes1, 2017</t>
  </si>
  <si>
    <t>110 - Dormidas de não residentes em estabelecimentos hoteleiros1, 2008-2017</t>
  </si>
  <si>
    <t>8 - Waste generated1, 2004-2016</t>
  </si>
  <si>
    <t>16 - Population density, 2016</t>
  </si>
  <si>
    <t>29 - Tertiary educational attainment level1 (population aged 30 to 34 years), 2008-2017</t>
  </si>
  <si>
    <t>30 - Population aged 25-64 with upper secondary educational attainment level1, 2017</t>
  </si>
  <si>
    <t>32 - People1 having a long-standing illness or health problem, 2016</t>
  </si>
  <si>
    <t>40 - Comparison of price levels1, 2017</t>
  </si>
  <si>
    <t>41 - Household final consumption expenditure per capita in PPS1, 2008-20172</t>
  </si>
  <si>
    <t>42 - Real adjusted gross disposable income of households per capita in PPS1, 2017</t>
  </si>
  <si>
    <t>43 - People at risk of poverty or social exclusion1, 2017</t>
  </si>
  <si>
    <t>44 - Young people (15-29 years) at risk of poverty or social exclusion1, 2017</t>
  </si>
  <si>
    <t>49 - Work hours in full time1, 2008-2017</t>
  </si>
  <si>
    <t>50 - Work hours in full time, 20161</t>
  </si>
  <si>
    <t>51 - Work hours in part-time1, 2017</t>
  </si>
  <si>
    <t>52 - Part-time workers1, 2017</t>
  </si>
  <si>
    <t>54 - Unemployment rate1, 2017</t>
  </si>
  <si>
    <t>55 - Unemployment rate1, 2017</t>
  </si>
  <si>
    <t>56 - Unemployment rate1, 2017</t>
  </si>
  <si>
    <t>57 - Minimum wages1</t>
  </si>
  <si>
    <t>58 - Minimum wages1, 20182</t>
  </si>
  <si>
    <t>59 - Employees2 by educational attainment level1, 2016</t>
  </si>
  <si>
    <t>60 - Foreign employees in total employment1, 2017</t>
  </si>
  <si>
    <t>63 - GDP per capita in PPS1, 2008-2017</t>
  </si>
  <si>
    <t>71 - Trade balance between Portugal and España, 2008-20171</t>
  </si>
  <si>
    <t>74- Main products (value) in trade between Portugal and España, 20171</t>
  </si>
  <si>
    <t>75 - Employment in Industry (1) (2), 2017</t>
  </si>
  <si>
    <t>78 - GVA at basic prices in Manufacturing1 related to total
GVA at basic prices, 2017</t>
  </si>
  <si>
    <t>79 - GVA at basic prices in Manufacturing1 related to total GVA at basic prices, 2008-2017</t>
  </si>
  <si>
    <t>85 - Employment in Agriculture, forestry and fishing1, 2017</t>
  </si>
  <si>
    <t>87 - Production from aquaculture1, 2016</t>
  </si>
  <si>
    <t>89 - Wine production, 2007-20161</t>
  </si>
  <si>
    <t>90 - Cattle population1, 20172</t>
  </si>
  <si>
    <t>91 - Share of total UAA2 occupied by organic farming1, 2012-2017</t>
  </si>
  <si>
    <t>92 - Employment in Services (1) (2), 2017</t>
  </si>
  <si>
    <t>93 - Enterprises’ total turnover from e-commerce1, 2017</t>
  </si>
  <si>
    <t>98 - Births of enterprises in Commerce1, 2007-2016</t>
  </si>
  <si>
    <t>99 - Goods transport by road1, 2008-2017</t>
  </si>
  <si>
    <t>105 - Victims1 in road accidents per 1000 inhabitants, 2016</t>
  </si>
  <si>
    <t>106 - Bed-places in hotels and similar accommodation1, 2008-2017</t>
  </si>
  <si>
    <t>109 - Main nationalities of non-resident tourists1, 2017</t>
  </si>
  <si>
    <t>110 - Total nights spent by non-residents in hotels and similar accommodation1, 2008-2017</t>
  </si>
  <si>
    <t>A Península Ibérica em Números - 2018</t>
  </si>
  <si>
    <t>Território e Ambiente</t>
  </si>
  <si>
    <t>População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</si>
  <si>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</si>
  <si>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</si>
  <si>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</si>
  <si>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</si>
  <si>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</si>
  <si>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</si>
  <si>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Indústria, Construção e Energia</t>
  </si>
  <si>
    <t>Agricultura e Pescas</t>
  </si>
  <si>
    <t>Serviços</t>
  </si>
  <si>
    <t>Transportes</t>
  </si>
  <si>
    <t>Turismo</t>
  </si>
  <si>
    <t>The Iberican Peninsula in Figures - 2018</t>
  </si>
  <si>
    <t>Territory and Environment</t>
  </si>
  <si>
    <t>Population</t>
  </si>
  <si>
    <t>Education and Culture</t>
  </si>
  <si>
    <t>Health and Social Protection</t>
  </si>
  <si>
    <t>Living Conditions</t>
  </si>
  <si>
    <t>Technology</t>
  </si>
  <si>
    <t>Labour Market</t>
  </si>
  <si>
    <t>National Accounts</t>
  </si>
  <si>
    <t>International Trade in Goods</t>
  </si>
  <si>
    <t>Industry, Construction and Energy</t>
  </si>
  <si>
    <t>Agriculture and Fisheries</t>
  </si>
  <si>
    <t>Services</t>
  </si>
  <si>
    <t>Transport</t>
  </si>
  <si>
    <t>Tourism</t>
  </si>
</sst>
</file>

<file path=xl/styles.xml><?xml version="1.0" encoding="utf-8"?>
<styleSheet xmlns="http://schemas.openxmlformats.org/spreadsheetml/2006/main">
  <numFmts count="12">
    <numFmt numFmtId="8" formatCode="#,##0.00\ &quot;€&quot;;[Red]\-#,##0.00\ &quot;€&quot;"/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#\ ##0"/>
    <numFmt numFmtId="173" formatCode="#,###,###.0"/>
    <numFmt numFmtId="174" formatCode="#\ ##0"/>
  </numFmts>
  <fonts count="49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i/>
      <sz val="9"/>
      <color indexed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i/>
      <sz val="10"/>
      <color indexed="8"/>
      <name val="Arial"/>
      <family val="2"/>
    </font>
    <font>
      <b/>
      <i/>
      <vertAlign val="superscript"/>
      <sz val="10"/>
      <name val="Arial"/>
      <family val="2"/>
    </font>
    <font>
      <sz val="10"/>
      <color indexed="63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b/>
      <vertAlign val="superscript"/>
      <sz val="6.5"/>
      <color indexed="8"/>
      <name val="Arial"/>
      <family val="2"/>
    </font>
    <font>
      <b/>
      <i/>
      <vertAlign val="superscript"/>
      <sz val="6.5"/>
      <name val="Arial"/>
      <family val="2"/>
    </font>
    <font>
      <sz val="9"/>
      <color indexed="63"/>
      <name val="Arial"/>
      <family val="2"/>
    </font>
    <font>
      <b/>
      <sz val="16"/>
      <name val="Arial"/>
      <family val="2"/>
    </font>
    <font>
      <vertAlign val="superscript"/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i/>
      <sz val="11"/>
      <name val="Arial"/>
      <family val="2"/>
    </font>
    <font>
      <b/>
      <i/>
      <vertAlign val="superscript"/>
      <sz val="10"/>
      <color indexed="8"/>
      <name val="Arial"/>
      <family val="2"/>
    </font>
    <font>
      <vertAlign val="subscript"/>
      <sz val="10"/>
      <name val="Arial"/>
      <family val="2"/>
    </font>
    <font>
      <b/>
      <vertAlign val="subscript"/>
      <sz val="10"/>
      <name val="Arial"/>
      <family val="2"/>
    </font>
    <font>
      <u/>
      <sz val="10"/>
      <color theme="10"/>
      <name val="Arial"/>
      <family val="2"/>
    </font>
    <font>
      <i/>
      <sz val="12"/>
      <color rgb="FF6600CC"/>
      <name val="Verdana"/>
      <family val="2"/>
    </font>
    <font>
      <b/>
      <sz val="8"/>
      <color rgb="FF566471"/>
      <name val="Tahoma"/>
      <family val="2"/>
    </font>
    <font>
      <sz val="11"/>
      <color rgb="FF000000"/>
      <name val="Times New Roman"/>
      <family val="1"/>
    </font>
    <font>
      <b/>
      <sz val="9"/>
      <color rgb="FF333333"/>
      <name val="Arial"/>
      <family val="2"/>
    </font>
    <font>
      <sz val="8"/>
      <color indexed="63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u/>
      <sz val="10"/>
      <color indexed="12"/>
      <name val="Arial"/>
      <family val="2"/>
    </font>
    <font>
      <b/>
      <u/>
      <sz val="10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top"/>
    </xf>
    <xf numFmtId="0" fontId="18" fillId="0" borderId="0">
      <alignment vertical="top"/>
    </xf>
    <xf numFmtId="0" fontId="38" fillId="0" borderId="0" applyNumberFormat="0" applyFill="0" applyBorder="0" applyAlignment="0" applyProtection="0">
      <alignment vertical="top"/>
      <protection locked="0"/>
    </xf>
    <xf numFmtId="0" fontId="1" fillId="0" borderId="0">
      <alignment vertical="top"/>
    </xf>
    <xf numFmtId="0" fontId="7" fillId="0" borderId="0"/>
    <xf numFmtId="9" fontId="1" fillId="0" borderId="0" applyFont="0" applyFill="0" applyBorder="0" applyAlignment="0" applyProtection="0"/>
  </cellStyleXfs>
  <cellXfs count="765">
    <xf numFmtId="0" fontId="0" fillId="0" borderId="0" xfId="0" applyAlignment="1"/>
    <xf numFmtId="0" fontId="3" fillId="0" borderId="0" xfId="1" applyFont="1" applyAlignment="1">
      <alignment horizontal="center"/>
    </xf>
    <xf numFmtId="0" fontId="4" fillId="0" borderId="1" xfId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left" vertical="center" indent="1"/>
    </xf>
    <xf numFmtId="0" fontId="5" fillId="0" borderId="0" xfId="1" applyFont="1" applyAlignment="1">
      <alignment horizontal="center" vertical="center"/>
    </xf>
    <xf numFmtId="0" fontId="5" fillId="0" borderId="0" xfId="1" applyFont="1" applyFill="1" applyAlignment="1">
      <alignment horizontal="left" vertical="center" indent="1"/>
    </xf>
    <xf numFmtId="0" fontId="5" fillId="0" borderId="0" xfId="1" applyFont="1" applyAlignment="1">
      <alignment vertical="center" wrapText="1"/>
    </xf>
    <xf numFmtId="0" fontId="5" fillId="0" borderId="2" xfId="1" applyFont="1" applyBorder="1" applyAlignment="1">
      <alignment vertical="center"/>
    </xf>
    <xf numFmtId="0" fontId="5" fillId="0" borderId="2" xfId="1" applyFont="1" applyBorder="1" applyAlignment="1">
      <alignment horizontal="left" vertical="center" indent="1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vertical="center" wrapText="1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4" fillId="0" borderId="3" xfId="4" applyFont="1" applyFill="1" applyBorder="1" applyAlignment="1">
      <alignment horizontal="center" vertical="center" wrapText="1"/>
    </xf>
    <xf numFmtId="0" fontId="7" fillId="0" borderId="0" xfId="4" applyFont="1" applyFill="1" applyBorder="1" applyAlignment="1">
      <alignment wrapText="1"/>
    </xf>
    <xf numFmtId="0" fontId="3" fillId="0" borderId="1" xfId="1" applyFont="1" applyBorder="1" applyAlignment="1"/>
    <xf numFmtId="0" fontId="2" fillId="0" borderId="0" xfId="1" applyFont="1" applyAlignment="1"/>
    <xf numFmtId="0" fontId="7" fillId="0" borderId="4" xfId="4" applyFont="1" applyFill="1" applyBorder="1" applyAlignment="1">
      <alignment wrapText="1"/>
    </xf>
    <xf numFmtId="0" fontId="14" fillId="0" borderId="0" xfId="1" applyFont="1" applyAlignment="1"/>
    <xf numFmtId="0" fontId="0" fillId="0" borderId="0" xfId="1" applyFont="1" applyAlignment="1">
      <alignment horizontal="left"/>
    </xf>
    <xf numFmtId="0" fontId="13" fillId="0" borderId="0" xfId="1" applyFont="1" applyFill="1" applyAlignment="1">
      <alignment vertical="center"/>
    </xf>
    <xf numFmtId="0" fontId="3" fillId="0" borderId="0" xfId="0" applyFont="1" applyAlignment="1">
      <alignment horizontal="left"/>
    </xf>
    <xf numFmtId="0" fontId="0" fillId="2" borderId="0" xfId="0" applyFill="1" applyAlignment="1"/>
    <xf numFmtId="0" fontId="1" fillId="2" borderId="0" xfId="0" applyFont="1" applyFill="1" applyAlignment="1"/>
    <xf numFmtId="0" fontId="14" fillId="2" borderId="0" xfId="0" applyFont="1" applyFill="1" applyAlignment="1"/>
    <xf numFmtId="0" fontId="14" fillId="0" borderId="0" xfId="0" applyFont="1" applyAlignment="1"/>
    <xf numFmtId="0" fontId="1" fillId="0" borderId="0" xfId="0" applyFont="1" applyAlignment="1"/>
    <xf numFmtId="0" fontId="3" fillId="2" borderId="0" xfId="0" applyFont="1" applyFill="1" applyAlignment="1"/>
    <xf numFmtId="166" fontId="0" fillId="2" borderId="0" xfId="0" applyNumberFormat="1" applyFill="1" applyAlignment="1"/>
    <xf numFmtId="0" fontId="19" fillId="0" borderId="0" xfId="0" applyFont="1" applyAlignment="1"/>
    <xf numFmtId="0" fontId="4" fillId="2" borderId="1" xfId="1" applyFont="1" applyFill="1" applyBorder="1" applyAlignment="1">
      <alignment horizontal="center" vertical="center"/>
    </xf>
    <xf numFmtId="0" fontId="12" fillId="0" borderId="0" xfId="0" applyFont="1" applyAlignment="1"/>
    <xf numFmtId="0" fontId="0" fillId="0" borderId="0" xfId="0" applyAlignment="1">
      <alignment horizontal="right"/>
    </xf>
    <xf numFmtId="0" fontId="4" fillId="2" borderId="0" xfId="1" applyFont="1" applyFill="1" applyAlignment="1">
      <alignment vertical="center"/>
    </xf>
    <xf numFmtId="10" fontId="0" fillId="0" borderId="0" xfId="0" applyNumberFormat="1" applyAlignment="1"/>
    <xf numFmtId="0" fontId="19" fillId="0" borderId="1" xfId="1" applyFont="1" applyBorder="1" applyAlignment="1"/>
    <xf numFmtId="0" fontId="11" fillId="0" borderId="1" xfId="1" applyFont="1" applyFill="1" applyBorder="1" applyAlignment="1">
      <alignment horizontal="center" vertical="center"/>
    </xf>
    <xf numFmtId="166" fontId="1" fillId="2" borderId="0" xfId="0" applyNumberFormat="1" applyFont="1" applyFill="1" applyAlignment="1"/>
    <xf numFmtId="166" fontId="1" fillId="2" borderId="2" xfId="0" applyNumberFormat="1" applyFont="1" applyFill="1" applyBorder="1" applyAlignment="1"/>
    <xf numFmtId="167" fontId="1" fillId="2" borderId="0" xfId="0" applyNumberFormat="1" applyFont="1" applyFill="1" applyBorder="1" applyAlignment="1"/>
    <xf numFmtId="167" fontId="3" fillId="2" borderId="0" xfId="0" applyNumberFormat="1" applyFont="1" applyFill="1" applyBorder="1" applyAlignment="1"/>
    <xf numFmtId="0" fontId="1" fillId="2" borderId="0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/>
    <xf numFmtId="166" fontId="1" fillId="2" borderId="0" xfId="0" applyNumberFormat="1" applyFont="1" applyFill="1" applyBorder="1" applyAlignment="1">
      <alignment horizontal="right"/>
    </xf>
    <xf numFmtId="167" fontId="1" fillId="2" borderId="6" xfId="0" applyNumberFormat="1" applyFont="1" applyFill="1" applyBorder="1" applyAlignment="1"/>
    <xf numFmtId="3" fontId="1" fillId="2" borderId="0" xfId="0" applyNumberFormat="1" applyFont="1" applyFill="1" applyBorder="1" applyAlignment="1"/>
    <xf numFmtId="0" fontId="14" fillId="2" borderId="0" xfId="0" applyNumberFormat="1" applyFont="1" applyFill="1" applyBorder="1" applyAlignment="1"/>
    <xf numFmtId="9" fontId="2" fillId="0" borderId="0" xfId="5" applyFont="1"/>
    <xf numFmtId="0" fontId="1" fillId="2" borderId="0" xfId="0" applyNumberFormat="1" applyFont="1" applyFill="1" applyBorder="1" applyAlignment="1"/>
    <xf numFmtId="0" fontId="3" fillId="2" borderId="0" xfId="0" applyFont="1" applyFill="1" applyBorder="1" applyAlignment="1">
      <alignment horizontal="center"/>
    </xf>
    <xf numFmtId="0" fontId="3" fillId="2" borderId="0" xfId="0" applyNumberFormat="1" applyFont="1" applyFill="1" applyBorder="1" applyAlignment="1"/>
    <xf numFmtId="0" fontId="25" fillId="2" borderId="0" xfId="1" applyFont="1" applyFill="1" applyAlignment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9" fillId="2" borderId="0" xfId="0" applyFont="1" applyFill="1" applyAlignment="1"/>
    <xf numFmtId="0" fontId="3" fillId="2" borderId="2" xfId="0" applyFont="1" applyFill="1" applyBorder="1" applyAlignment="1">
      <alignment horizontal="center"/>
    </xf>
    <xf numFmtId="0" fontId="3" fillId="2" borderId="0" xfId="1" applyFont="1" applyFill="1" applyAlignment="1"/>
    <xf numFmtId="0" fontId="19" fillId="2" borderId="0" xfId="1" applyFont="1" applyFill="1" applyAlignment="1"/>
    <xf numFmtId="0" fontId="1" fillId="0" borderId="0" xfId="0" applyNumberFormat="1" applyFont="1" applyFill="1" applyBorder="1" applyAlignment="1"/>
    <xf numFmtId="0" fontId="19" fillId="2" borderId="0" xfId="0" applyNumberFormat="1" applyFont="1" applyFill="1" applyBorder="1" applyAlignment="1"/>
    <xf numFmtId="166" fontId="1" fillId="2" borderId="0" xfId="0" applyNumberFormat="1" applyFont="1" applyFill="1" applyBorder="1" applyAlignment="1"/>
    <xf numFmtId="166" fontId="3" fillId="2" borderId="0" xfId="0" applyNumberFormat="1" applyFont="1" applyFill="1" applyBorder="1" applyAlignment="1"/>
    <xf numFmtId="166" fontId="14" fillId="2" borderId="0" xfId="0" applyNumberFormat="1" applyFont="1" applyFill="1" applyAlignment="1"/>
    <xf numFmtId="0" fontId="5" fillId="2" borderId="0" xfId="4" applyFont="1" applyFill="1" applyBorder="1" applyAlignment="1">
      <alignment wrapText="1"/>
    </xf>
    <xf numFmtId="0" fontId="5" fillId="2" borderId="6" xfId="4" applyFont="1" applyFill="1" applyBorder="1" applyAlignment="1">
      <alignment wrapText="1"/>
    </xf>
    <xf numFmtId="0" fontId="14" fillId="2" borderId="0" xfId="1" applyFont="1" applyFill="1" applyAlignment="1"/>
    <xf numFmtId="167" fontId="3" fillId="2" borderId="4" xfId="0" applyNumberFormat="1" applyFont="1" applyFill="1" applyBorder="1" applyAlignment="1"/>
    <xf numFmtId="0" fontId="0" fillId="2" borderId="0" xfId="0" applyNumberFormat="1" applyFont="1" applyFill="1" applyBorder="1" applyAlignment="1">
      <alignment horizontal="left"/>
    </xf>
    <xf numFmtId="0" fontId="0" fillId="2" borderId="0" xfId="0" applyNumberFormat="1" applyFont="1" applyFill="1" applyBorder="1" applyAlignment="1"/>
    <xf numFmtId="0" fontId="1" fillId="2" borderId="7" xfId="0" applyNumberFormat="1" applyFont="1" applyFill="1" applyBorder="1" applyAlignment="1"/>
    <xf numFmtId="0" fontId="1" fillId="2" borderId="0" xfId="0" applyFont="1" applyFill="1" applyBorder="1" applyAlignment="1">
      <alignment vertical="top" wrapText="1"/>
    </xf>
    <xf numFmtId="0" fontId="0" fillId="2" borderId="0" xfId="0" applyFill="1" applyBorder="1" applyAlignment="1"/>
    <xf numFmtId="0" fontId="1" fillId="2" borderId="0" xfId="0" applyFont="1" applyFill="1" applyBorder="1" applyAlignment="1"/>
    <xf numFmtId="0" fontId="19" fillId="2" borderId="1" xfId="1" applyFont="1" applyFill="1" applyBorder="1" applyAlignment="1"/>
    <xf numFmtId="166" fontId="1" fillId="2" borderId="1" xfId="0" applyNumberFormat="1" applyFont="1" applyFill="1" applyBorder="1" applyAlignment="1"/>
    <xf numFmtId="2" fontId="3" fillId="2" borderId="8" xfId="1" applyNumberFormat="1" applyFont="1" applyFill="1" applyBorder="1" applyAlignment="1"/>
    <xf numFmtId="2" fontId="19" fillId="2" borderId="9" xfId="1" applyNumberFormat="1" applyFont="1" applyFill="1" applyBorder="1" applyAlignment="1"/>
    <xf numFmtId="0" fontId="19" fillId="0" borderId="0" xfId="0" applyFont="1" applyAlignment="1">
      <alignment horizontal="left"/>
    </xf>
    <xf numFmtId="0" fontId="3" fillId="2" borderId="10" xfId="1" applyFont="1" applyFill="1" applyBorder="1" applyAlignment="1"/>
    <xf numFmtId="0" fontId="2" fillId="2" borderId="0" xfId="0" applyFont="1" applyFill="1" applyAlignment="1"/>
    <xf numFmtId="0" fontId="1" fillId="2" borderId="2" xfId="0" applyNumberFormat="1" applyFont="1" applyFill="1" applyBorder="1" applyAlignment="1">
      <alignment horizontal="right"/>
    </xf>
    <xf numFmtId="3" fontId="1" fillId="2" borderId="4" xfId="0" applyNumberFormat="1" applyFont="1" applyFill="1" applyBorder="1" applyAlignment="1"/>
    <xf numFmtId="0" fontId="3" fillId="2" borderId="0" xfId="0" applyFont="1" applyFill="1" applyBorder="1" applyAlignment="1"/>
    <xf numFmtId="167" fontId="1" fillId="2" borderId="2" xfId="0" applyNumberFormat="1" applyFont="1" applyFill="1" applyBorder="1" applyAlignment="1"/>
    <xf numFmtId="0" fontId="3" fillId="2" borderId="0" xfId="0" applyNumberFormat="1" applyFont="1" applyFill="1" applyBorder="1" applyAlignment="1">
      <alignment horizontal="center"/>
    </xf>
    <xf numFmtId="49" fontId="14" fillId="2" borderId="0" xfId="0" applyNumberFormat="1" applyFont="1" applyFill="1" applyBorder="1" applyAlignment="1"/>
    <xf numFmtId="0" fontId="3" fillId="2" borderId="6" xfId="0" applyNumberFormat="1" applyFont="1" applyFill="1" applyBorder="1" applyAlignment="1"/>
    <xf numFmtId="0" fontId="4" fillId="2" borderId="1" xfId="1" applyFont="1" applyFill="1" applyBorder="1" applyAlignment="1">
      <alignment vertical="center" wrapText="1"/>
    </xf>
    <xf numFmtId="0" fontId="0" fillId="0" borderId="0" xfId="1" applyFont="1" applyAlignment="1"/>
    <xf numFmtId="0" fontId="0" fillId="0" borderId="0" xfId="0" applyNumberFormat="1" applyFont="1" applyFill="1" applyBorder="1" applyAlignment="1"/>
    <xf numFmtId="0" fontId="3" fillId="2" borderId="11" xfId="1" applyFont="1" applyFill="1" applyBorder="1" applyAlignment="1"/>
    <xf numFmtId="0" fontId="1" fillId="2" borderId="0" xfId="0" applyNumberFormat="1" applyFont="1" applyFill="1" applyBorder="1" applyAlignment="1">
      <alignment horizontal="center"/>
    </xf>
    <xf numFmtId="0" fontId="0" fillId="0" borderId="0" xfId="0" applyFill="1" applyAlignment="1"/>
    <xf numFmtId="0" fontId="3" fillId="2" borderId="0" xfId="0" applyNumberFormat="1" applyFont="1" applyFill="1" applyBorder="1" applyAlignment="1">
      <alignment horizontal="right"/>
    </xf>
    <xf numFmtId="0" fontId="0" fillId="2" borderId="0" xfId="0" applyFill="1" applyAlignment="1">
      <alignment horizontal="left"/>
    </xf>
    <xf numFmtId="0" fontId="25" fillId="2" borderId="0" xfId="0" applyFont="1" applyFill="1" applyAlignment="1"/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right"/>
    </xf>
    <xf numFmtId="0" fontId="5" fillId="2" borderId="12" xfId="0" applyFont="1" applyFill="1" applyBorder="1">
      <alignment vertical="top"/>
    </xf>
    <xf numFmtId="0" fontId="5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1" fillId="2" borderId="0" xfId="1" applyFont="1" applyFill="1" applyAlignment="1">
      <alignment horizontal="left"/>
    </xf>
    <xf numFmtId="166" fontId="0" fillId="2" borderId="1" xfId="0" applyNumberFormat="1" applyFill="1" applyBorder="1" applyAlignment="1"/>
    <xf numFmtId="166" fontId="3" fillId="2" borderId="0" xfId="0" applyNumberFormat="1" applyFont="1" applyFill="1" applyAlignment="1"/>
    <xf numFmtId="166" fontId="0" fillId="2" borderId="2" xfId="0" applyNumberFormat="1" applyFill="1" applyBorder="1" applyAlignment="1"/>
    <xf numFmtId="0" fontId="1" fillId="2" borderId="2" xfId="0" applyFont="1" applyFill="1" applyBorder="1" applyAlignment="1"/>
    <xf numFmtId="0" fontId="19" fillId="0" borderId="0" xfId="0" applyNumberFormat="1" applyFont="1" applyFill="1" applyBorder="1" applyAlignment="1"/>
    <xf numFmtId="0" fontId="5" fillId="2" borderId="0" xfId="0" applyFont="1" applyFill="1" applyAlignment="1">
      <alignment vertical="center"/>
    </xf>
    <xf numFmtId="0" fontId="12" fillId="2" borderId="0" xfId="0" applyFont="1" applyFill="1" applyAlignment="1"/>
    <xf numFmtId="0" fontId="1" fillId="2" borderId="0" xfId="0" applyFont="1" applyFill="1" applyAlignment="1">
      <alignment horizontal="left"/>
    </xf>
    <xf numFmtId="0" fontId="0" fillId="2" borderId="12" xfId="0" applyFill="1" applyBorder="1" applyAlignment="1"/>
    <xf numFmtId="0" fontId="1" fillId="2" borderId="0" xfId="1" applyFont="1" applyFill="1" applyAlignment="1"/>
    <xf numFmtId="0" fontId="5" fillId="2" borderId="2" xfId="4" applyFont="1" applyFill="1" applyBorder="1" applyAlignment="1">
      <alignment wrapText="1"/>
    </xf>
    <xf numFmtId="0" fontId="2" fillId="2" borderId="0" xfId="1" applyFont="1" applyFill="1" applyAlignment="1"/>
    <xf numFmtId="0" fontId="0" fillId="2" borderId="0" xfId="0" applyFill="1" applyAlignment="1">
      <alignment horizontal="right"/>
    </xf>
    <xf numFmtId="0" fontId="3" fillId="0" borderId="0" xfId="0" applyFont="1" applyAlignment="1"/>
    <xf numFmtId="0" fontId="19" fillId="0" borderId="0" xfId="0" applyFont="1" applyFill="1" applyAlignment="1"/>
    <xf numFmtId="167" fontId="1" fillId="0" borderId="3" xfId="0" applyNumberFormat="1" applyFont="1" applyFill="1" applyBorder="1" applyAlignment="1"/>
    <xf numFmtId="167" fontId="1" fillId="0" borderId="0" xfId="0" applyNumberFormat="1" applyFont="1" applyFill="1" applyBorder="1" applyAlignment="1"/>
    <xf numFmtId="0" fontId="23" fillId="2" borderId="0" xfId="0" applyFont="1" applyFill="1" applyBorder="1" applyAlignment="1">
      <alignment horizontal="right" vertical="top"/>
    </xf>
    <xf numFmtId="0" fontId="14" fillId="2" borderId="0" xfId="0" applyFont="1" applyFill="1" applyBorder="1" applyAlignment="1"/>
    <xf numFmtId="1" fontId="14" fillId="2" borderId="0" xfId="0" applyNumberFormat="1" applyFont="1" applyFill="1" applyBorder="1" applyAlignment="1"/>
    <xf numFmtId="0" fontId="25" fillId="2" borderId="0" xfId="0" applyFont="1" applyFill="1" applyAlignment="1">
      <alignment horizontal="center"/>
    </xf>
    <xf numFmtId="49" fontId="30" fillId="2" borderId="13" xfId="0" applyNumberFormat="1" applyFont="1" applyFill="1" applyBorder="1" applyAlignment="1">
      <alignment horizontal="left" vertical="top"/>
    </xf>
    <xf numFmtId="0" fontId="12" fillId="2" borderId="0" xfId="0" applyNumberFormat="1" applyFont="1" applyFill="1" applyBorder="1" applyAlignment="1">
      <alignment horizontal="center"/>
    </xf>
    <xf numFmtId="0" fontId="19" fillId="2" borderId="0" xfId="0" applyFont="1" applyFill="1" applyBorder="1" applyAlignment="1">
      <alignment vertical="center" wrapText="1"/>
    </xf>
    <xf numFmtId="166" fontId="1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indent="1"/>
    </xf>
    <xf numFmtId="0" fontId="3" fillId="2" borderId="0" xfId="1" applyFont="1" applyFill="1" applyAlignment="1">
      <alignment wrapText="1"/>
    </xf>
    <xf numFmtId="0" fontId="1" fillId="2" borderId="0" xfId="1" applyFont="1" applyFill="1" applyBorder="1" applyAlignment="1">
      <alignment horizontal="center" wrapText="1"/>
    </xf>
    <xf numFmtId="0" fontId="2" fillId="2" borderId="0" xfId="1" applyFont="1" applyFill="1" applyAlignment="1">
      <alignment horizontal="right"/>
    </xf>
    <xf numFmtId="2" fontId="1" fillId="2" borderId="0" xfId="0" applyNumberFormat="1" applyFont="1" applyFill="1" applyBorder="1" applyAlignment="1"/>
    <xf numFmtId="2" fontId="3" fillId="2" borderId="0" xfId="0" applyNumberFormat="1" applyFont="1" applyFill="1" applyBorder="1" applyAlignment="1"/>
    <xf numFmtId="49" fontId="1" fillId="2" borderId="0" xfId="0" applyNumberFormat="1" applyFont="1" applyFill="1" applyBorder="1" applyAlignment="1"/>
    <xf numFmtId="3" fontId="1" fillId="2" borderId="3" xfId="0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" fillId="2" borderId="14" xfId="0" applyNumberFormat="1" applyFont="1" applyFill="1" applyBorder="1" applyAlignment="1"/>
    <xf numFmtId="0" fontId="1" fillId="2" borderId="11" xfId="1" applyFont="1" applyFill="1" applyBorder="1" applyAlignment="1"/>
    <xf numFmtId="0" fontId="1" fillId="2" borderId="15" xfId="1" applyFont="1" applyFill="1" applyBorder="1" applyAlignment="1"/>
    <xf numFmtId="170" fontId="3" fillId="2" borderId="0" xfId="0" applyNumberFormat="1" applyFont="1" applyFill="1" applyBorder="1" applyAlignment="1"/>
    <xf numFmtId="170" fontId="1" fillId="2" borderId="0" xfId="0" applyNumberFormat="1" applyFont="1" applyFill="1" applyBorder="1" applyAlignment="1"/>
    <xf numFmtId="0" fontId="5" fillId="2" borderId="2" xfId="0" applyFont="1" applyFill="1" applyBorder="1" applyAlignment="1">
      <alignment horizontal="right" vertical="center"/>
    </xf>
    <xf numFmtId="166" fontId="5" fillId="2" borderId="0" xfId="0" applyNumberFormat="1" applyFont="1" applyFill="1" applyBorder="1" applyAlignment="1">
      <alignment vertical="center"/>
    </xf>
    <xf numFmtId="164" fontId="1" fillId="2" borderId="0" xfId="0" applyNumberFormat="1" applyFont="1" applyFill="1" applyBorder="1" applyAlignment="1"/>
    <xf numFmtId="3" fontId="3" fillId="2" borderId="0" xfId="0" applyNumberFormat="1" applyFont="1" applyFill="1" applyBorder="1" applyAlignment="1"/>
    <xf numFmtId="1" fontId="1" fillId="2" borderId="0" xfId="0" applyNumberFormat="1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center"/>
    </xf>
    <xf numFmtId="2" fontId="0" fillId="2" borderId="0" xfId="0" applyNumberFormat="1" applyFill="1" applyBorder="1" applyAlignment="1"/>
    <xf numFmtId="2" fontId="0" fillId="2" borderId="0" xfId="0" applyNumberFormat="1" applyFill="1" applyAlignment="1"/>
    <xf numFmtId="0" fontId="1" fillId="2" borderId="16" xfId="0" applyNumberFormat="1" applyFont="1" applyFill="1" applyBorder="1" applyAlignment="1"/>
    <xf numFmtId="0" fontId="1" fillId="2" borderId="17" xfId="0" applyNumberFormat="1" applyFont="1" applyFill="1" applyBorder="1" applyAlignment="1"/>
    <xf numFmtId="171" fontId="1" fillId="2" borderId="0" xfId="0" applyNumberFormat="1" applyFont="1" applyFill="1" applyBorder="1" applyAlignment="1"/>
    <xf numFmtId="166" fontId="1" fillId="0" borderId="0" xfId="0" applyNumberFormat="1" applyFont="1" applyAlignment="1"/>
    <xf numFmtId="166" fontId="23" fillId="2" borderId="18" xfId="0" applyNumberFormat="1" applyFont="1" applyFill="1" applyBorder="1" applyAlignment="1">
      <alignment horizontal="right" vertical="top"/>
    </xf>
    <xf numFmtId="167" fontId="1" fillId="2" borderId="0" xfId="0" applyNumberFormat="1" applyFont="1" applyFill="1" applyBorder="1" applyAlignment="1">
      <alignment horizontal="right"/>
    </xf>
    <xf numFmtId="0" fontId="1" fillId="2" borderId="0" xfId="0" applyNumberFormat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1" fontId="0" fillId="2" borderId="0" xfId="0" applyNumberFormat="1" applyFill="1" applyBorder="1" applyAlignment="1"/>
    <xf numFmtId="0" fontId="20" fillId="2" borderId="0" xfId="0" applyFont="1" applyFill="1" applyAlignment="1"/>
    <xf numFmtId="0" fontId="1" fillId="2" borderId="2" xfId="0" applyNumberFormat="1" applyFont="1" applyFill="1" applyBorder="1" applyAlignment="1"/>
    <xf numFmtId="165" fontId="1" fillId="0" borderId="0" xfId="0" applyNumberFormat="1" applyFont="1" applyAlignment="1"/>
    <xf numFmtId="0" fontId="3" fillId="2" borderId="20" xfId="0" applyNumberFormat="1" applyFont="1" applyFill="1" applyBorder="1" applyAlignment="1">
      <alignment horizontal="center" vertical="center" wrapText="1"/>
    </xf>
    <xf numFmtId="166" fontId="14" fillId="2" borderId="0" xfId="0" applyNumberFormat="1" applyFont="1" applyFill="1" applyBorder="1" applyAlignment="1">
      <alignment vertical="center"/>
    </xf>
    <xf numFmtId="167" fontId="1" fillId="2" borderId="21" xfId="0" applyNumberFormat="1" applyFont="1" applyFill="1" applyBorder="1" applyAlignment="1"/>
    <xf numFmtId="0" fontId="3" fillId="2" borderId="7" xfId="0" applyNumberFormat="1" applyFont="1" applyFill="1" applyBorder="1" applyAlignment="1">
      <alignment horizontal="center"/>
    </xf>
    <xf numFmtId="0" fontId="3" fillId="2" borderId="22" xfId="1" applyFont="1" applyFill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0" fillId="0" borderId="0" xfId="1" applyFont="1" applyAlignment="1">
      <alignment vertical="center"/>
    </xf>
    <xf numFmtId="0" fontId="3" fillId="0" borderId="0" xfId="0" applyFont="1" applyFill="1" applyAlignment="1">
      <alignment horizontal="left"/>
    </xf>
    <xf numFmtId="0" fontId="1" fillId="0" borderId="0" xfId="0" applyFont="1" applyAlignment="1">
      <alignment horizontal="right"/>
    </xf>
    <xf numFmtId="166" fontId="1" fillId="2" borderId="2" xfId="0" applyNumberFormat="1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wrapText="1"/>
    </xf>
    <xf numFmtId="1" fontId="1" fillId="2" borderId="0" xfId="0" applyNumberFormat="1" applyFont="1" applyFill="1" applyBorder="1" applyAlignment="1"/>
    <xf numFmtId="0" fontId="1" fillId="2" borderId="2" xfId="0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right"/>
    </xf>
    <xf numFmtId="0" fontId="25" fillId="2" borderId="0" xfId="1" applyFont="1" applyFill="1" applyAlignment="1">
      <alignment horizontal="left"/>
    </xf>
    <xf numFmtId="0" fontId="14" fillId="0" borderId="0" xfId="0" applyFont="1" applyFill="1" applyBorder="1" applyAlignment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 wrapText="1"/>
    </xf>
    <xf numFmtId="170" fontId="1" fillId="2" borderId="0" xfId="0" applyNumberFormat="1" applyFont="1" applyFill="1" applyAlignment="1"/>
    <xf numFmtId="0" fontId="1" fillId="2" borderId="24" xfId="0" applyFont="1" applyFill="1" applyBorder="1" applyAlignment="1"/>
    <xf numFmtId="170" fontId="1" fillId="2" borderId="16" xfId="0" applyNumberFormat="1" applyFont="1" applyFill="1" applyBorder="1" applyAlignment="1"/>
    <xf numFmtId="0" fontId="1" fillId="2" borderId="25" xfId="0" applyFont="1" applyFill="1" applyBorder="1" applyAlignment="1"/>
    <xf numFmtId="170" fontId="1" fillId="2" borderId="26" xfId="0" applyNumberFormat="1" applyFont="1" applyFill="1" applyBorder="1" applyAlignment="1"/>
    <xf numFmtId="170" fontId="1" fillId="2" borderId="17" xfId="0" applyNumberFormat="1" applyFont="1" applyFill="1" applyBorder="1" applyAlignment="1"/>
    <xf numFmtId="0" fontId="14" fillId="2" borderId="0" xfId="0" applyFont="1" applyFill="1" applyAlignment="1">
      <alignment horizontal="right"/>
    </xf>
    <xf numFmtId="0" fontId="1" fillId="2" borderId="27" xfId="0" applyNumberFormat="1" applyFont="1" applyFill="1" applyBorder="1" applyAlignment="1"/>
    <xf numFmtId="0" fontId="3" fillId="2" borderId="21" xfId="0" applyNumberFormat="1" applyFont="1" applyFill="1" applyBorder="1" applyAlignment="1"/>
    <xf numFmtId="166" fontId="1" fillId="2" borderId="0" xfId="1" applyNumberFormat="1" applyFont="1" applyFill="1" applyAlignment="1"/>
    <xf numFmtId="0" fontId="3" fillId="2" borderId="12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right" vertical="center"/>
    </xf>
    <xf numFmtId="0" fontId="21" fillId="2" borderId="0" xfId="0" applyFont="1" applyFill="1" applyAlignment="1">
      <alignment vertical="center"/>
    </xf>
    <xf numFmtId="0" fontId="1" fillId="2" borderId="2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center" vertical="center" wrapText="1"/>
    </xf>
    <xf numFmtId="166" fontId="0" fillId="2" borderId="0" xfId="0" applyNumberFormat="1" applyFont="1" applyFill="1" applyBorder="1" applyAlignment="1"/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/>
    <xf numFmtId="0" fontId="24" fillId="2" borderId="0" xfId="0" applyNumberFormat="1" applyFont="1" applyFill="1" applyBorder="1" applyAlignment="1">
      <alignment wrapText="1"/>
    </xf>
    <xf numFmtId="0" fontId="27" fillId="2" borderId="0" xfId="0" applyFont="1" applyFill="1" applyAlignment="1">
      <alignment horizontal="center"/>
    </xf>
    <xf numFmtId="166" fontId="4" fillId="2" borderId="0" xfId="0" applyNumberFormat="1" applyFont="1" applyFill="1" applyBorder="1" applyAlignment="1">
      <alignment vertical="top"/>
    </xf>
    <xf numFmtId="0" fontId="27" fillId="2" borderId="0" xfId="0" applyNumberFormat="1" applyFont="1" applyFill="1" applyBorder="1" applyAlignment="1"/>
    <xf numFmtId="0" fontId="5" fillId="2" borderId="0" xfId="0" applyFont="1" applyFill="1" applyBorder="1" applyAlignment="1">
      <alignment horizontal="right" vertical="top"/>
    </xf>
    <xf numFmtId="0" fontId="9" fillId="2" borderId="0" xfId="0" applyFont="1" applyFill="1" applyAlignment="1">
      <alignment horizontal="left" vertical="top" wrapText="1"/>
    </xf>
    <xf numFmtId="0" fontId="26" fillId="2" borderId="0" xfId="0" applyFont="1" applyFill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2" fillId="2" borderId="0" xfId="0" applyNumberFormat="1" applyFont="1" applyFill="1" applyBorder="1" applyAlignment="1">
      <alignment vertical="top"/>
    </xf>
    <xf numFmtId="0" fontId="26" fillId="2" borderId="0" xfId="0" applyFont="1" applyFill="1" applyBorder="1" applyAlignment="1">
      <alignment horizontal="left" vertical="top" wrapText="1"/>
    </xf>
    <xf numFmtId="0" fontId="24" fillId="2" borderId="0" xfId="0" applyNumberFormat="1" applyFont="1" applyFill="1" applyBorder="1" applyAlignment="1">
      <alignment vertical="top"/>
    </xf>
    <xf numFmtId="0" fontId="2" fillId="2" borderId="0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right" vertical="top"/>
    </xf>
    <xf numFmtId="0" fontId="26" fillId="2" borderId="2" xfId="0" applyFont="1" applyFill="1" applyBorder="1" applyAlignment="1">
      <alignment horizontal="left" vertical="top" wrapText="1"/>
    </xf>
    <xf numFmtId="0" fontId="16" fillId="2" borderId="0" xfId="0" applyFont="1" applyFill="1" applyAlignment="1"/>
    <xf numFmtId="0" fontId="3" fillId="2" borderId="0" xfId="0" applyNumberFormat="1" applyFont="1" applyFill="1" applyBorder="1" applyAlignment="1">
      <alignment horizontal="left"/>
    </xf>
    <xf numFmtId="0" fontId="3" fillId="2" borderId="29" xfId="1" applyFont="1" applyFill="1" applyBorder="1" applyAlignment="1">
      <alignment horizontal="center" vertical="center"/>
    </xf>
    <xf numFmtId="0" fontId="19" fillId="2" borderId="11" xfId="1" applyFont="1" applyFill="1" applyBorder="1" applyAlignment="1">
      <alignment horizontal="center" vertical="center"/>
    </xf>
    <xf numFmtId="0" fontId="3" fillId="2" borderId="0" xfId="3" applyFont="1" applyFill="1" applyAlignment="1"/>
    <xf numFmtId="0" fontId="1" fillId="2" borderId="0" xfId="3" applyFill="1" applyAlignment="1"/>
    <xf numFmtId="0" fontId="19" fillId="2" borderId="0" xfId="3" applyFont="1" applyFill="1" applyAlignment="1"/>
    <xf numFmtId="0" fontId="1" fillId="0" borderId="0" xfId="3" applyAlignment="1"/>
    <xf numFmtId="0" fontId="3" fillId="0" borderId="0" xfId="3" applyFont="1" applyAlignment="1"/>
    <xf numFmtId="0" fontId="1" fillId="0" borderId="0" xfId="1" applyFont="1" applyAlignment="1">
      <alignment horizontal="left"/>
    </xf>
    <xf numFmtId="0" fontId="13" fillId="2" borderId="0" xfId="1" applyFont="1" applyFill="1" applyAlignment="1">
      <alignment vertical="center"/>
    </xf>
    <xf numFmtId="0" fontId="1" fillId="0" borderId="0" xfId="0" applyFont="1" applyBorder="1" applyAlignment="1"/>
    <xf numFmtId="10" fontId="1" fillId="0" borderId="31" xfId="0" applyNumberFormat="1" applyFont="1" applyBorder="1" applyAlignment="1"/>
    <xf numFmtId="0" fontId="1" fillId="0" borderId="2" xfId="0" applyFont="1" applyBorder="1" applyAlignment="1"/>
    <xf numFmtId="2" fontId="1" fillId="0" borderId="0" xfId="0" applyNumberFormat="1" applyFont="1" applyAlignment="1"/>
    <xf numFmtId="0" fontId="2" fillId="0" borderId="0" xfId="0" applyFont="1" applyAlignment="1"/>
    <xf numFmtId="0" fontId="25" fillId="0" borderId="0" xfId="0" applyFont="1" applyAlignment="1"/>
    <xf numFmtId="0" fontId="3" fillId="2" borderId="0" xfId="1" quotePrefix="1" applyFont="1" applyFill="1" applyBorder="1" applyAlignment="1">
      <alignment horizontal="center"/>
    </xf>
    <xf numFmtId="171" fontId="3" fillId="2" borderId="0" xfId="0" applyNumberFormat="1" applyFont="1" applyFill="1" applyBorder="1" applyAlignment="1"/>
    <xf numFmtId="171" fontId="19" fillId="2" borderId="0" xfId="0" applyNumberFormat="1" applyFont="1" applyFill="1" applyBorder="1" applyAlignment="1"/>
    <xf numFmtId="0" fontId="3" fillId="2" borderId="6" xfId="0" applyNumberFormat="1" applyFont="1" applyFill="1" applyBorder="1" applyAlignment="1">
      <alignment horizontal="center" wrapText="1"/>
    </xf>
    <xf numFmtId="0" fontId="3" fillId="2" borderId="6" xfId="0" applyNumberFormat="1" applyFont="1" applyFill="1" applyBorder="1" applyAlignment="1">
      <alignment horizontal="right" wrapText="1"/>
    </xf>
    <xf numFmtId="0" fontId="3" fillId="2" borderId="16" xfId="0" applyNumberFormat="1" applyFont="1" applyFill="1" applyBorder="1" applyAlignment="1">
      <alignment wrapText="1"/>
    </xf>
    <xf numFmtId="0" fontId="3" fillId="2" borderId="4" xfId="0" applyFont="1" applyFill="1" applyBorder="1" applyAlignment="1">
      <alignment horizontal="right"/>
    </xf>
    <xf numFmtId="166" fontId="3" fillId="2" borderId="5" xfId="0" applyNumberFormat="1" applyFont="1" applyFill="1" applyBorder="1" applyAlignment="1">
      <alignment horizontal="right"/>
    </xf>
    <xf numFmtId="166" fontId="3" fillId="2" borderId="0" xfId="0" applyNumberFormat="1" applyFont="1" applyFill="1" applyBorder="1" applyAlignment="1">
      <alignment horizontal="right"/>
    </xf>
    <xf numFmtId="0" fontId="1" fillId="0" borderId="0" xfId="0" applyFont="1" applyAlignment="1">
      <alignment horizontal="left"/>
    </xf>
    <xf numFmtId="166" fontId="1" fillId="2" borderId="3" xfId="0" applyNumberFormat="1" applyFont="1" applyFill="1" applyBorder="1" applyAlignment="1"/>
    <xf numFmtId="165" fontId="1" fillId="2" borderId="1" xfId="5" applyNumberFormat="1" applyFont="1" applyFill="1" applyBorder="1"/>
    <xf numFmtId="9" fontId="0" fillId="2" borderId="1" xfId="0" applyNumberFormat="1" applyFill="1" applyBorder="1" applyAlignment="1"/>
    <xf numFmtId="0" fontId="2" fillId="2" borderId="5" xfId="1" applyFont="1" applyFill="1" applyBorder="1" applyAlignment="1"/>
    <xf numFmtId="0" fontId="3" fillId="0" borderId="1" xfId="1" applyFont="1" applyBorder="1" applyAlignment="1">
      <alignment horizontal="center" vertical="center" wrapText="1"/>
    </xf>
    <xf numFmtId="166" fontId="1" fillId="0" borderId="32" xfId="0" applyNumberFormat="1" applyFont="1" applyBorder="1" applyAlignment="1"/>
    <xf numFmtId="0" fontId="19" fillId="2" borderId="21" xfId="0" applyNumberFormat="1" applyFont="1" applyFill="1" applyBorder="1" applyAlignment="1"/>
    <xf numFmtId="1" fontId="3" fillId="2" borderId="11" xfId="1" quotePrefix="1" applyNumberFormat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vertical="center" wrapText="1"/>
    </xf>
    <xf numFmtId="0" fontId="3" fillId="2" borderId="33" xfId="1" applyFont="1" applyFill="1" applyBorder="1" applyAlignment="1">
      <alignment vertical="center" wrapText="1"/>
    </xf>
    <xf numFmtId="0" fontId="3" fillId="2" borderId="30" xfId="1" applyFont="1" applyFill="1" applyBorder="1" applyAlignment="1">
      <alignment vertical="center" wrapText="1"/>
    </xf>
    <xf numFmtId="0" fontId="1" fillId="3" borderId="0" xfId="0" applyFont="1" applyFill="1" applyAlignment="1">
      <alignment vertical="top" wrapText="1"/>
    </xf>
    <xf numFmtId="0" fontId="12" fillId="2" borderId="5" xfId="0" applyFont="1" applyFill="1" applyBorder="1" applyAlignment="1"/>
    <xf numFmtId="0" fontId="12" fillId="2" borderId="0" xfId="0" applyFont="1" applyFill="1" applyBorder="1" applyAlignment="1"/>
    <xf numFmtId="0" fontId="3" fillId="2" borderId="11" xfId="1" applyFont="1" applyFill="1" applyBorder="1" applyAlignment="1">
      <alignment horizontal="center" vertical="center" wrapText="1"/>
    </xf>
    <xf numFmtId="0" fontId="5" fillId="2" borderId="0" xfId="4" applyFont="1" applyFill="1" applyBorder="1" applyAlignment="1"/>
    <xf numFmtId="167" fontId="1" fillId="2" borderId="3" xfId="0" applyNumberFormat="1" applyFont="1" applyFill="1" applyBorder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Fill="1" applyBorder="1" applyAlignment="1">
      <alignment horizontal="left"/>
    </xf>
    <xf numFmtId="2" fontId="3" fillId="2" borderId="4" xfId="0" applyNumberFormat="1" applyFont="1" applyFill="1" applyBorder="1" applyAlignment="1"/>
    <xf numFmtId="49" fontId="1" fillId="2" borderId="0" xfId="0" applyNumberFormat="1" applyFont="1" applyFill="1" applyBorder="1" applyAlignment="1">
      <alignment horizontal="left"/>
    </xf>
    <xf numFmtId="0" fontId="1" fillId="2" borderId="2" xfId="0" applyNumberFormat="1" applyFont="1" applyFill="1" applyBorder="1" applyAlignment="1">
      <alignment horizontal="left"/>
    </xf>
    <xf numFmtId="0" fontId="19" fillId="2" borderId="3" xfId="0" applyNumberFormat="1" applyFont="1" applyFill="1" applyBorder="1" applyAlignment="1">
      <alignment horizontal="center" vertical="center"/>
    </xf>
    <xf numFmtId="3" fontId="1" fillId="2" borderId="2" xfId="0" applyNumberFormat="1" applyFont="1" applyFill="1" applyBorder="1" applyAlignment="1"/>
    <xf numFmtId="0" fontId="3" fillId="2" borderId="34" xfId="0" applyNumberFormat="1" applyFont="1" applyFill="1" applyBorder="1" applyAlignment="1">
      <alignment wrapText="1"/>
    </xf>
    <xf numFmtId="168" fontId="1" fillId="2" borderId="0" xfId="0" applyNumberFormat="1" applyFont="1" applyFill="1" applyBorder="1" applyAlignment="1"/>
    <xf numFmtId="167" fontId="1" fillId="2" borderId="35" xfId="0" applyNumberFormat="1" applyFont="1" applyFill="1" applyBorder="1" applyAlignment="1"/>
    <xf numFmtId="0" fontId="3" fillId="0" borderId="2" xfId="1" applyFont="1" applyFill="1" applyBorder="1" applyAlignment="1">
      <alignment horizontal="center" vertical="center" wrapText="1"/>
    </xf>
    <xf numFmtId="0" fontId="3" fillId="0" borderId="30" xfId="1" applyFont="1" applyBorder="1" applyAlignment="1"/>
    <xf numFmtId="0" fontId="1" fillId="2" borderId="36" xfId="1" applyFont="1" applyFill="1" applyBorder="1" applyAlignment="1"/>
    <xf numFmtId="0" fontId="1" fillId="2" borderId="1" xfId="1" applyFont="1" applyFill="1" applyBorder="1" applyAlignment="1"/>
    <xf numFmtId="167" fontId="1" fillId="2" borderId="3" xfId="0" applyNumberFormat="1" applyFont="1" applyFill="1" applyBorder="1" applyAlignment="1"/>
    <xf numFmtId="0" fontId="19" fillId="2" borderId="10" xfId="1" applyFont="1" applyFill="1" applyBorder="1" applyAlignment="1"/>
    <xf numFmtId="0" fontId="3" fillId="2" borderId="1" xfId="1" applyFont="1" applyFill="1" applyBorder="1" applyAlignment="1"/>
    <xf numFmtId="0" fontId="3" fillId="2" borderId="1" xfId="1" quotePrefix="1" applyFont="1" applyFill="1" applyBorder="1" applyAlignment="1">
      <alignment horizontal="center"/>
    </xf>
    <xf numFmtId="0" fontId="3" fillId="2" borderId="1" xfId="1" quotePrefix="1" applyFont="1" applyFill="1" applyBorder="1" applyAlignment="1">
      <alignment horizontal="center" wrapText="1"/>
    </xf>
    <xf numFmtId="0" fontId="3" fillId="2" borderId="37" xfId="1" applyFont="1" applyFill="1" applyBorder="1" applyAlignment="1"/>
    <xf numFmtId="0" fontId="19" fillId="2" borderId="37" xfId="1" applyFont="1" applyFill="1" applyBorder="1" applyAlignment="1"/>
    <xf numFmtId="0" fontId="3" fillId="2" borderId="3" xfId="1" applyFont="1" applyFill="1" applyBorder="1" applyAlignment="1"/>
    <xf numFmtId="0" fontId="3" fillId="2" borderId="3" xfId="0" applyNumberFormat="1" applyFont="1" applyFill="1" applyBorder="1" applyAlignment="1">
      <alignment horizontal="center"/>
    </xf>
    <xf numFmtId="0" fontId="3" fillId="2" borderId="10" xfId="0" applyFont="1" applyFill="1" applyBorder="1" applyAlignment="1"/>
    <xf numFmtId="0" fontId="19" fillId="2" borderId="10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19" fillId="2" borderId="38" xfId="0" applyFont="1" applyFill="1" applyBorder="1" applyAlignment="1"/>
    <xf numFmtId="0" fontId="0" fillId="0" borderId="0" xfId="0" applyAlignment="1">
      <alignment horizontal="left"/>
    </xf>
    <xf numFmtId="0" fontId="5" fillId="0" borderId="39" xfId="0" applyFont="1" applyFill="1" applyBorder="1" applyAlignment="1">
      <alignment horizontal="right" vertical="center"/>
    </xf>
    <xf numFmtId="0" fontId="1" fillId="0" borderId="20" xfId="0" applyNumberFormat="1" applyFont="1" applyFill="1" applyBorder="1" applyAlignment="1"/>
    <xf numFmtId="0" fontId="1" fillId="2" borderId="20" xfId="0" applyNumberFormat="1" applyFont="1" applyFill="1" applyBorder="1" applyAlignment="1"/>
    <xf numFmtId="0" fontId="5" fillId="0" borderId="24" xfId="0" applyFont="1" applyFill="1" applyBorder="1" applyAlignment="1">
      <alignment horizontal="right" vertical="center"/>
    </xf>
    <xf numFmtId="0" fontId="1" fillId="0" borderId="16" xfId="0" applyNumberFormat="1" applyFont="1" applyFill="1" applyBorder="1" applyAlignment="1"/>
    <xf numFmtId="0" fontId="5" fillId="0" borderId="25" xfId="0" applyFont="1" applyFill="1" applyBorder="1" applyAlignment="1">
      <alignment horizontal="right" vertical="center"/>
    </xf>
    <xf numFmtId="0" fontId="1" fillId="0" borderId="17" xfId="0" applyNumberFormat="1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wrapText="1"/>
    </xf>
    <xf numFmtId="0" fontId="3" fillId="2" borderId="5" xfId="0" applyNumberFormat="1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right"/>
    </xf>
    <xf numFmtId="0" fontId="19" fillId="2" borderId="1" xfId="0" applyFont="1" applyFill="1" applyBorder="1" applyAlignment="1"/>
    <xf numFmtId="0" fontId="24" fillId="2" borderId="0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20" xfId="0" applyNumberFormat="1" applyFont="1" applyFill="1" applyBorder="1" applyAlignment="1">
      <alignment horizontal="center" wrapText="1"/>
    </xf>
    <xf numFmtId="0" fontId="3" fillId="2" borderId="4" xfId="0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right"/>
    </xf>
    <xf numFmtId="49" fontId="3" fillId="2" borderId="1" xfId="0" quotePrefix="1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/>
    <xf numFmtId="0" fontId="14" fillId="2" borderId="0" xfId="0" applyFont="1" applyFill="1" applyBorder="1" applyAlignment="1">
      <alignment horizontal="left"/>
    </xf>
    <xf numFmtId="0" fontId="25" fillId="2" borderId="0" xfId="0" applyFont="1" applyFill="1" applyBorder="1" applyAlignment="1">
      <alignment horizontal="right"/>
    </xf>
    <xf numFmtId="0" fontId="3" fillId="2" borderId="2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41" xfId="0" applyFont="1" applyFill="1" applyBorder="1" applyAlignment="1">
      <alignment horizontal="center"/>
    </xf>
    <xf numFmtId="0" fontId="5" fillId="2" borderId="4" xfId="4" applyFont="1" applyFill="1" applyBorder="1" applyAlignment="1">
      <alignment wrapText="1"/>
    </xf>
    <xf numFmtId="0" fontId="5" fillId="0" borderId="0" xfId="0" applyFont="1" applyAlignment="1">
      <alignment horizontal="left"/>
    </xf>
    <xf numFmtId="0" fontId="3" fillId="2" borderId="42" xfId="0" applyFont="1" applyFill="1" applyBorder="1" applyAlignment="1"/>
    <xf numFmtId="170" fontId="1" fillId="2" borderId="3" xfId="0" applyNumberFormat="1" applyFont="1" applyFill="1" applyBorder="1" applyAlignment="1"/>
    <xf numFmtId="0" fontId="19" fillId="2" borderId="43" xfId="0" applyFont="1" applyFill="1" applyBorder="1" applyAlignment="1"/>
    <xf numFmtId="166" fontId="0" fillId="0" borderId="0" xfId="0" applyNumberFormat="1" applyAlignment="1"/>
    <xf numFmtId="0" fontId="3" fillId="2" borderId="4" xfId="0" applyFont="1" applyFill="1" applyBorder="1" applyAlignment="1">
      <alignment horizontal="center"/>
    </xf>
    <xf numFmtId="170" fontId="1" fillId="2" borderId="0" xfId="0" applyNumberFormat="1" applyFont="1" applyFill="1" applyBorder="1" applyAlignment="1">
      <alignment horizontal="right"/>
    </xf>
    <xf numFmtId="0" fontId="1" fillId="2" borderId="3" xfId="0" applyNumberFormat="1" applyFont="1" applyFill="1" applyBorder="1" applyAlignment="1"/>
    <xf numFmtId="0" fontId="3" fillId="2" borderId="3" xfId="0" applyNumberFormat="1" applyFont="1" applyFill="1" applyBorder="1" applyAlignment="1"/>
    <xf numFmtId="166" fontId="1" fillId="0" borderId="3" xfId="0" applyNumberFormat="1" applyFont="1" applyFill="1" applyBorder="1" applyAlignment="1"/>
    <xf numFmtId="0" fontId="19" fillId="2" borderId="3" xfId="0" applyNumberFormat="1" applyFont="1" applyFill="1" applyBorder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0" fontId="19" fillId="0" borderId="1" xfId="0" applyFont="1" applyBorder="1" applyAlignment="1"/>
    <xf numFmtId="0" fontId="39" fillId="0" borderId="0" xfId="0" applyFont="1" applyAlignment="1"/>
    <xf numFmtId="166" fontId="14" fillId="2" borderId="0" xfId="0" applyNumberFormat="1" applyFont="1" applyFill="1" applyBorder="1" applyAlignment="1"/>
    <xf numFmtId="9" fontId="3" fillId="2" borderId="3" xfId="0" quotePrefix="1" applyNumberFormat="1" applyFont="1" applyFill="1" applyBorder="1" applyAlignment="1">
      <alignment horizontal="center"/>
    </xf>
    <xf numFmtId="0" fontId="20" fillId="2" borderId="0" xfId="0" applyNumberFormat="1" applyFont="1" applyFill="1" applyBorder="1" applyAlignment="1"/>
    <xf numFmtId="0" fontId="3" fillId="2" borderId="3" xfId="0" applyNumberFormat="1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/>
    </xf>
    <xf numFmtId="1" fontId="1" fillId="0" borderId="1" xfId="0" applyNumberFormat="1" applyFont="1" applyBorder="1" applyAlignment="1"/>
    <xf numFmtId="0" fontId="3" fillId="2" borderId="20" xfId="0" applyNumberFormat="1" applyFont="1" applyFill="1" applyBorder="1" applyAlignment="1">
      <alignment horizontal="center" vertical="center"/>
    </xf>
    <xf numFmtId="167" fontId="3" fillId="2" borderId="4" xfId="0" applyNumberFormat="1" applyFont="1" applyFill="1" applyBorder="1" applyAlignment="1">
      <alignment horizontal="right"/>
    </xf>
    <xf numFmtId="49" fontId="1" fillId="2" borderId="0" xfId="0" quotePrefix="1" applyNumberFormat="1" applyFont="1" applyFill="1" applyBorder="1" applyAlignment="1"/>
    <xf numFmtId="170" fontId="0" fillId="2" borderId="15" xfId="0" applyNumberFormat="1" applyFill="1" applyBorder="1" applyAlignment="1"/>
    <xf numFmtId="170" fontId="0" fillId="2" borderId="11" xfId="0" applyNumberFormat="1" applyFill="1" applyBorder="1" applyAlignment="1"/>
    <xf numFmtId="170" fontId="0" fillId="2" borderId="1" xfId="0" applyNumberFormat="1" applyFill="1" applyBorder="1" applyAlignment="1"/>
    <xf numFmtId="170" fontId="0" fillId="2" borderId="9" xfId="0" applyNumberFormat="1" applyFill="1" applyBorder="1" applyAlignment="1"/>
    <xf numFmtId="0" fontId="1" fillId="2" borderId="39" xfId="0" applyFont="1" applyFill="1" applyBorder="1" applyAlignment="1"/>
    <xf numFmtId="170" fontId="1" fillId="2" borderId="44" xfId="0" applyNumberFormat="1" applyFont="1" applyFill="1" applyBorder="1" applyAlignment="1"/>
    <xf numFmtId="0" fontId="3" fillId="2" borderId="12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170" fontId="1" fillId="2" borderId="9" xfId="0" applyNumberFormat="1" applyFont="1" applyFill="1" applyBorder="1" applyAlignment="1"/>
    <xf numFmtId="0" fontId="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11" xfId="1" quotePrefix="1" applyFont="1" applyFill="1" applyBorder="1" applyAlignment="1">
      <alignment horizontal="center"/>
    </xf>
    <xf numFmtId="0" fontId="3" fillId="2" borderId="11" xfId="1" quotePrefix="1" applyFont="1" applyFill="1" applyBorder="1" applyAlignment="1">
      <alignment horizontal="center" vertical="center"/>
    </xf>
    <xf numFmtId="172" fontId="1" fillId="2" borderId="3" xfId="0" applyNumberFormat="1" applyFont="1" applyFill="1" applyBorder="1" applyAlignment="1"/>
    <xf numFmtId="0" fontId="5" fillId="2" borderId="5" xfId="4" applyFont="1" applyFill="1" applyBorder="1" applyAlignment="1">
      <alignment wrapText="1"/>
    </xf>
    <xf numFmtId="49" fontId="4" fillId="2" borderId="1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horizontal="left" vertical="center"/>
    </xf>
    <xf numFmtId="166" fontId="3" fillId="2" borderId="4" xfId="0" applyNumberFormat="1" applyFont="1" applyFill="1" applyBorder="1" applyAlignment="1">
      <alignment horizontal="right"/>
    </xf>
    <xf numFmtId="166" fontId="1" fillId="2" borderId="0" xfId="0" applyNumberFormat="1" applyFont="1" applyFill="1" applyAlignment="1">
      <alignment horizontal="right"/>
    </xf>
    <xf numFmtId="0" fontId="4" fillId="0" borderId="11" xfId="1" applyFont="1" applyFill="1" applyBorder="1" applyAlignment="1">
      <alignment horizontal="center" vertical="center"/>
    </xf>
    <xf numFmtId="0" fontId="11" fillId="0" borderId="11" xfId="1" applyFont="1" applyFill="1" applyBorder="1" applyAlignment="1">
      <alignment horizontal="center" vertical="center"/>
    </xf>
    <xf numFmtId="0" fontId="3" fillId="0" borderId="2" xfId="3" applyFont="1" applyBorder="1" applyAlignment="1"/>
    <xf numFmtId="49" fontId="3" fillId="2" borderId="3" xfId="0" applyNumberFormat="1" applyFont="1" applyFill="1" applyBorder="1" applyAlignment="1">
      <alignment horizontal="center"/>
    </xf>
    <xf numFmtId="0" fontId="3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0" fillId="2" borderId="2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166" fontId="1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1" xfId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/>
    <xf numFmtId="0" fontId="2" fillId="2" borderId="2" xfId="0" applyFont="1" applyFill="1" applyBorder="1" applyAlignment="1"/>
    <xf numFmtId="0" fontId="0" fillId="2" borderId="0" xfId="0" applyNumberFormat="1" applyFill="1" applyBorder="1" applyAlignment="1">
      <alignment horizontal="center"/>
    </xf>
    <xf numFmtId="171" fontId="1" fillId="0" borderId="0" xfId="0" applyNumberFormat="1" applyFont="1" applyFill="1" applyBorder="1" applyAlignment="1"/>
    <xf numFmtId="3" fontId="1" fillId="2" borderId="3" xfId="0" applyNumberFormat="1" applyFont="1" applyFill="1" applyBorder="1" applyAlignment="1"/>
    <xf numFmtId="0" fontId="19" fillId="2" borderId="0" xfId="0" applyNumberFormat="1" applyFont="1" applyFill="1" applyBorder="1" applyAlignment="1">
      <alignment horizontal="left"/>
    </xf>
    <xf numFmtId="169" fontId="1" fillId="2" borderId="0" xfId="3" applyNumberFormat="1" applyFill="1" applyBorder="1" applyAlignment="1">
      <alignment horizontal="right"/>
    </xf>
    <xf numFmtId="169" fontId="1" fillId="2" borderId="2" xfId="3" applyNumberFormat="1" applyFill="1" applyBorder="1" applyAlignment="1">
      <alignment horizontal="right"/>
    </xf>
    <xf numFmtId="170" fontId="3" fillId="2" borderId="5" xfId="0" applyNumberFormat="1" applyFont="1" applyFill="1" applyBorder="1" applyAlignment="1"/>
    <xf numFmtId="0" fontId="1" fillId="2" borderId="6" xfId="0" applyFont="1" applyFill="1" applyBorder="1" applyAlignment="1">
      <alignment horizontal="right"/>
    </xf>
    <xf numFmtId="166" fontId="23" fillId="2" borderId="19" xfId="0" applyNumberFormat="1" applyFont="1" applyFill="1" applyBorder="1" applyAlignment="1">
      <alignment horizontal="right" vertical="top"/>
    </xf>
    <xf numFmtId="173" fontId="1" fillId="2" borderId="0" xfId="0" applyNumberFormat="1" applyFont="1" applyFill="1" applyAlignment="1"/>
    <xf numFmtId="0" fontId="1" fillId="2" borderId="12" xfId="1" applyFont="1" applyFill="1" applyBorder="1" applyAlignment="1">
      <alignment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2" fillId="2" borderId="0" xfId="1" applyFont="1" applyFill="1" applyBorder="1" applyAlignment="1">
      <alignment horizontal="center" wrapText="1"/>
    </xf>
    <xf numFmtId="168" fontId="1" fillId="2" borderId="3" xfId="0" applyNumberFormat="1" applyFont="1" applyFill="1" applyBorder="1" applyAlignment="1"/>
    <xf numFmtId="0" fontId="25" fillId="2" borderId="0" xfId="1" applyFont="1" applyFill="1" applyBorder="1" applyAlignment="1"/>
    <xf numFmtId="0" fontId="3" fillId="2" borderId="0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 wrapText="1"/>
    </xf>
    <xf numFmtId="0" fontId="8" fillId="2" borderId="0" xfId="1" applyFont="1" applyFill="1" applyAlignment="1">
      <alignment vertical="center"/>
    </xf>
    <xf numFmtId="3" fontId="1" fillId="0" borderId="3" xfId="0" applyNumberFormat="1" applyFont="1" applyFill="1" applyBorder="1" applyAlignment="1"/>
    <xf numFmtId="0" fontId="12" fillId="2" borderId="0" xfId="0" applyFont="1" applyFill="1" applyAlignment="1">
      <alignment horizontal="left" wrapText="1"/>
    </xf>
    <xf numFmtId="0" fontId="3" fillId="2" borderId="27" xfId="0" applyFont="1" applyFill="1" applyBorder="1" applyAlignment="1">
      <alignment horizontal="center"/>
    </xf>
    <xf numFmtId="0" fontId="14" fillId="2" borderId="2" xfId="0" applyNumberFormat="1" applyFont="1" applyFill="1" applyBorder="1" applyAlignment="1">
      <alignment horizontal="center"/>
    </xf>
    <xf numFmtId="0" fontId="3" fillId="2" borderId="20" xfId="0" applyNumberFormat="1" applyFont="1" applyFill="1" applyBorder="1" applyAlignment="1">
      <alignment horizontal="center"/>
    </xf>
    <xf numFmtId="166" fontId="0" fillId="0" borderId="1" xfId="0" applyNumberFormat="1" applyBorder="1" applyAlignment="1"/>
    <xf numFmtId="3" fontId="0" fillId="2" borderId="3" xfId="0" applyNumberFormat="1" applyFill="1" applyBorder="1" applyAlignment="1"/>
    <xf numFmtId="0" fontId="3" fillId="0" borderId="0" xfId="0" applyFont="1" applyBorder="1" applyAlignment="1"/>
    <xf numFmtId="3" fontId="3" fillId="2" borderId="4" xfId="0" applyNumberFormat="1" applyFont="1" applyFill="1" applyBorder="1" applyAlignment="1"/>
    <xf numFmtId="0" fontId="1" fillId="2" borderId="6" xfId="0" applyNumberFormat="1" applyFont="1" applyFill="1" applyBorder="1" applyAlignment="1">
      <alignment horizontal="center"/>
    </xf>
    <xf numFmtId="3" fontId="1" fillId="2" borderId="6" xfId="0" applyNumberFormat="1" applyFont="1" applyFill="1" applyBorder="1" applyAlignment="1"/>
    <xf numFmtId="164" fontId="3" fillId="2" borderId="0" xfId="0" applyNumberFormat="1" applyFont="1" applyFill="1" applyBorder="1" applyAlignment="1"/>
    <xf numFmtId="0" fontId="17" fillId="0" borderId="0" xfId="1" applyFont="1" applyFill="1" applyAlignment="1">
      <alignment vertical="center"/>
    </xf>
    <xf numFmtId="0" fontId="20" fillId="0" borderId="0" xfId="0" applyFont="1" applyAlignment="1"/>
    <xf numFmtId="0" fontId="4" fillId="0" borderId="1" xfId="1" applyFont="1" applyFill="1" applyBorder="1" applyAlignment="1">
      <alignment horizontal="center" vertical="center" wrapText="1"/>
    </xf>
    <xf numFmtId="0" fontId="1" fillId="4" borderId="0" xfId="0" applyFont="1" applyFill="1" applyAlignment="1"/>
    <xf numFmtId="0" fontId="3" fillId="2" borderId="3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right"/>
    </xf>
    <xf numFmtId="0" fontId="3" fillId="2" borderId="40" xfId="0" applyFont="1" applyFill="1" applyBorder="1" applyAlignment="1">
      <alignment horizontal="center" wrapText="1"/>
    </xf>
    <xf numFmtId="0" fontId="3" fillId="2" borderId="37" xfId="0" applyNumberFormat="1" applyFont="1" applyFill="1" applyBorder="1" applyAlignment="1">
      <alignment horizontal="center" vertical="center"/>
    </xf>
    <xf numFmtId="0" fontId="1" fillId="0" borderId="0" xfId="0" applyFont="1" applyFill="1" applyAlignment="1"/>
    <xf numFmtId="0" fontId="14" fillId="0" borderId="0" xfId="0" applyFont="1" applyFill="1" applyAlignment="1"/>
    <xf numFmtId="0" fontId="19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3" fillId="2" borderId="0" xfId="0" applyFont="1" applyFill="1" applyAlignment="1">
      <alignment horizontal="left"/>
    </xf>
    <xf numFmtId="0" fontId="1" fillId="0" borderId="6" xfId="0" applyFont="1" applyBorder="1" applyAlignment="1">
      <alignment horizontal="right"/>
    </xf>
    <xf numFmtId="0" fontId="3" fillId="2" borderId="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0" fontId="3" fillId="2" borderId="0" xfId="1" applyFont="1" applyFill="1" applyAlignment="1">
      <alignment horizontal="center" wrapText="1"/>
    </xf>
    <xf numFmtId="0" fontId="1" fillId="2" borderId="12" xfId="1" applyFont="1" applyFill="1" applyBorder="1" applyAlignment="1"/>
    <xf numFmtId="0" fontId="1" fillId="2" borderId="0" xfId="0" quotePrefix="1" applyFont="1" applyFill="1" applyAlignment="1"/>
    <xf numFmtId="166" fontId="1" fillId="2" borderId="6" xfId="0" applyNumberFormat="1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horizontal="center" wrapText="1"/>
    </xf>
    <xf numFmtId="0" fontId="3" fillId="2" borderId="0" xfId="0" applyNumberFormat="1" applyFont="1" applyFill="1" applyBorder="1" applyAlignment="1">
      <alignment horizontal="right" wrapText="1"/>
    </xf>
    <xf numFmtId="0" fontId="3" fillId="2" borderId="45" xfId="0" applyFont="1" applyFill="1" applyBorder="1" applyAlignment="1">
      <alignment horizontal="center" vertical="center" wrapText="1"/>
    </xf>
    <xf numFmtId="0" fontId="1" fillId="0" borderId="6" xfId="0" applyFont="1" applyBorder="1" applyAlignment="1"/>
    <xf numFmtId="166" fontId="0" fillId="2" borderId="0" xfId="0" applyNumberFormat="1" applyFill="1" applyAlignment="1">
      <alignment vertical="center"/>
    </xf>
    <xf numFmtId="0" fontId="1" fillId="3" borderId="0" xfId="0" applyFont="1" applyFill="1" applyBorder="1" applyAlignment="1">
      <alignment vertical="top" wrapText="1"/>
    </xf>
    <xf numFmtId="166" fontId="0" fillId="2" borderId="0" xfId="0" applyNumberFormat="1" applyFill="1" applyBorder="1" applyAlignment="1">
      <alignment vertical="center"/>
    </xf>
    <xf numFmtId="0" fontId="1" fillId="3" borderId="2" xfId="0" applyFont="1" applyFill="1" applyBorder="1" applyAlignment="1">
      <alignment vertical="top" wrapText="1"/>
    </xf>
    <xf numFmtId="166" fontId="0" fillId="2" borderId="2" xfId="0" applyNumberFormat="1" applyFill="1" applyBorder="1" applyAlignment="1">
      <alignment vertical="center"/>
    </xf>
    <xf numFmtId="166" fontId="14" fillId="2" borderId="0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wrapText="1"/>
    </xf>
    <xf numFmtId="166" fontId="0" fillId="2" borderId="0" xfId="0" applyNumberFormat="1" applyFill="1" applyAlignment="1">
      <alignment horizontal="right"/>
    </xf>
    <xf numFmtId="0" fontId="12" fillId="2" borderId="0" xfId="0" applyFont="1" applyFill="1" applyAlignment="1">
      <alignment wrapText="1"/>
    </xf>
    <xf numFmtId="166" fontId="0" fillId="2" borderId="0" xfId="0" applyNumberFormat="1" applyFill="1" applyAlignment="1">
      <alignment horizontal="right" vertical="center"/>
    </xf>
    <xf numFmtId="0" fontId="12" fillId="2" borderId="2" xfId="0" applyFont="1" applyFill="1" applyBorder="1" applyAlignment="1">
      <alignment wrapText="1"/>
    </xf>
    <xf numFmtId="166" fontId="0" fillId="2" borderId="2" xfId="0" applyNumberFormat="1" applyFill="1" applyBorder="1" applyAlignment="1">
      <alignment horizontal="right" vertical="center"/>
    </xf>
    <xf numFmtId="174" fontId="3" fillId="2" borderId="0" xfId="0" applyNumberFormat="1" applyFont="1" applyFill="1" applyAlignment="1"/>
    <xf numFmtId="174" fontId="1" fillId="2" borderId="0" xfId="0" applyNumberFormat="1" applyFont="1" applyFill="1" applyAlignment="1"/>
    <xf numFmtId="0" fontId="1" fillId="2" borderId="3" xfId="0" applyFont="1" applyFill="1" applyBorder="1" applyAlignment="1">
      <alignment wrapText="1"/>
    </xf>
    <xf numFmtId="0" fontId="3" fillId="2" borderId="0" xfId="0" applyFont="1" applyFill="1" applyBorder="1" applyAlignment="1">
      <alignment wrapText="1"/>
    </xf>
    <xf numFmtId="166" fontId="3" fillId="0" borderId="0" xfId="0" applyNumberFormat="1" applyFont="1" applyAlignment="1"/>
    <xf numFmtId="0" fontId="1" fillId="2" borderId="7" xfId="0" applyNumberFormat="1" applyFont="1" applyFill="1" applyBorder="1" applyAlignment="1">
      <alignment horizontal="center"/>
    </xf>
    <xf numFmtId="0" fontId="19" fillId="2" borderId="3" xfId="0" applyNumberFormat="1" applyFont="1" applyFill="1" applyBorder="1" applyAlignment="1">
      <alignment horizontal="center"/>
    </xf>
    <xf numFmtId="1" fontId="1" fillId="2" borderId="0" xfId="0" applyNumberFormat="1" applyFont="1" applyFill="1" applyAlignment="1"/>
    <xf numFmtId="1" fontId="3" fillId="2" borderId="0" xfId="0" applyNumberFormat="1" applyFont="1" applyFill="1" applyAlignment="1"/>
    <xf numFmtId="1" fontId="1" fillId="2" borderId="0" xfId="0" applyNumberFormat="1" applyFont="1" applyFill="1" applyAlignment="1">
      <alignment horizontal="right"/>
    </xf>
    <xf numFmtId="166" fontId="5" fillId="2" borderId="1" xfId="1" applyNumberFormat="1" applyFont="1" applyFill="1" applyBorder="1" applyAlignment="1">
      <alignment horizontal="right" vertical="center"/>
    </xf>
    <xf numFmtId="166" fontId="5" fillId="2" borderId="30" xfId="1" applyNumberFormat="1" applyFont="1" applyFill="1" applyBorder="1" applyAlignment="1">
      <alignment horizontal="right" vertical="center"/>
    </xf>
    <xf numFmtId="0" fontId="3" fillId="0" borderId="2" xfId="1" applyFont="1" applyFill="1" applyBorder="1" applyAlignment="1">
      <alignment horizontal="right" vertical="center" wrapText="1"/>
    </xf>
    <xf numFmtId="166" fontId="1" fillId="0" borderId="11" xfId="1" applyNumberFormat="1" applyFont="1" applyFill="1" applyBorder="1" applyAlignment="1">
      <alignment horizontal="right"/>
    </xf>
    <xf numFmtId="166" fontId="1" fillId="0" borderId="1" xfId="1" applyNumberFormat="1" applyFont="1" applyFill="1" applyBorder="1" applyAlignment="1">
      <alignment horizontal="right"/>
    </xf>
    <xf numFmtId="166" fontId="1" fillId="0" borderId="30" xfId="1" applyNumberFormat="1" applyFont="1" applyFill="1" applyBorder="1" applyAlignment="1">
      <alignment horizontal="right"/>
    </xf>
    <xf numFmtId="1" fontId="3" fillId="2" borderId="4" xfId="0" applyNumberFormat="1" applyFont="1" applyFill="1" applyBorder="1" applyAlignment="1"/>
    <xf numFmtId="0" fontId="1" fillId="0" borderId="0" xfId="0" applyFont="1" applyBorder="1" applyAlignment="1">
      <alignment horizontal="center"/>
    </xf>
    <xf numFmtId="166" fontId="1" fillId="0" borderId="0" xfId="0" applyNumberFormat="1" applyFont="1" applyBorder="1" applyAlignment="1"/>
    <xf numFmtId="0" fontId="1" fillId="0" borderId="2" xfId="0" applyFont="1" applyBorder="1" applyAlignment="1">
      <alignment horizontal="center"/>
    </xf>
    <xf numFmtId="166" fontId="1" fillId="0" borderId="2" xfId="0" applyNumberFormat="1" applyFont="1" applyBorder="1" applyAlignment="1"/>
    <xf numFmtId="0" fontId="3" fillId="2" borderId="38" xfId="1" applyFont="1" applyFill="1" applyBorder="1" applyAlignment="1"/>
    <xf numFmtId="0" fontId="19" fillId="2" borderId="28" xfId="1" applyFont="1" applyFill="1" applyBorder="1" applyAlignment="1"/>
    <xf numFmtId="166" fontId="5" fillId="2" borderId="2" xfId="0" applyNumberFormat="1" applyFont="1" applyFill="1" applyBorder="1" applyAlignment="1">
      <alignment vertical="center"/>
    </xf>
    <xf numFmtId="0" fontId="5" fillId="2" borderId="6" xfId="0" applyFont="1" applyFill="1" applyBorder="1" applyAlignment="1">
      <alignment horizontal="right" vertical="center"/>
    </xf>
    <xf numFmtId="166" fontId="5" fillId="2" borderId="0" xfId="0" applyNumberFormat="1" applyFont="1" applyFill="1" applyAlignment="1">
      <alignment vertical="center"/>
    </xf>
    <xf numFmtId="0" fontId="1" fillId="2" borderId="17" xfId="0" applyNumberFormat="1" applyFont="1" applyFill="1" applyBorder="1" applyAlignment="1">
      <alignment horizontal="left"/>
    </xf>
    <xf numFmtId="166" fontId="5" fillId="2" borderId="6" xfId="0" applyNumberFormat="1" applyFont="1" applyFill="1" applyBorder="1" applyAlignment="1">
      <alignment vertical="center"/>
    </xf>
    <xf numFmtId="2" fontId="3" fillId="2" borderId="1" xfId="0" applyNumberFormat="1" applyFont="1" applyFill="1" applyBorder="1" applyAlignment="1"/>
    <xf numFmtId="0" fontId="3" fillId="2" borderId="30" xfId="0" applyNumberFormat="1" applyFont="1" applyFill="1" applyBorder="1" applyAlignment="1"/>
    <xf numFmtId="166" fontId="1" fillId="2" borderId="30" xfId="0" applyNumberFormat="1" applyFont="1" applyFill="1" applyBorder="1" applyAlignment="1"/>
    <xf numFmtId="0" fontId="4" fillId="2" borderId="15" xfId="0" applyFont="1" applyFill="1" applyBorder="1" applyAlignment="1">
      <alignment vertical="top" wrapText="1"/>
    </xf>
    <xf numFmtId="0" fontId="11" fillId="2" borderId="8" xfId="0" applyFont="1" applyFill="1" applyBorder="1" applyAlignment="1">
      <alignment vertical="top" wrapText="1"/>
    </xf>
    <xf numFmtId="0" fontId="2" fillId="2" borderId="0" xfId="0" applyNumberFormat="1" applyFont="1" applyFill="1" applyBorder="1" applyAlignment="1">
      <alignment vertical="top" wrapText="1"/>
    </xf>
    <xf numFmtId="0" fontId="5" fillId="2" borderId="28" xfId="0" applyFont="1" applyFill="1" applyBorder="1">
      <alignment vertical="top"/>
    </xf>
    <xf numFmtId="174" fontId="1" fillId="0" borderId="3" xfId="0" applyNumberFormat="1" applyFont="1" applyFill="1" applyBorder="1" applyAlignment="1"/>
    <xf numFmtId="174" fontId="1" fillId="2" borderId="3" xfId="0" applyNumberFormat="1" applyFont="1" applyFill="1" applyBorder="1" applyAlignment="1"/>
    <xf numFmtId="0" fontId="3" fillId="0" borderId="1" xfId="0" applyNumberFormat="1" applyFont="1" applyFill="1" applyBorder="1" applyAlignment="1">
      <alignment horizontal="center" wrapText="1"/>
    </xf>
    <xf numFmtId="1" fontId="1" fillId="2" borderId="1" xfId="0" applyNumberFormat="1" applyFont="1" applyFill="1" applyBorder="1" applyAlignment="1"/>
    <xf numFmtId="3" fontId="3" fillId="0" borderId="4" xfId="0" applyNumberFormat="1" applyFont="1" applyFill="1" applyBorder="1" applyAlignment="1"/>
    <xf numFmtId="170" fontId="0" fillId="0" borderId="1" xfId="0" applyNumberFormat="1" applyBorder="1" applyAlignment="1"/>
    <xf numFmtId="0" fontId="12" fillId="2" borderId="39" xfId="0" applyFont="1" applyFill="1" applyBorder="1" applyAlignment="1"/>
    <xf numFmtId="0" fontId="12" fillId="2" borderId="24" xfId="0" applyFont="1" applyFill="1" applyBorder="1" applyAlignment="1"/>
    <xf numFmtId="0" fontId="5" fillId="2" borderId="35" xfId="0" applyFont="1" applyFill="1" applyBorder="1" applyAlignment="1">
      <alignment vertical="center"/>
    </xf>
    <xf numFmtId="0" fontId="12" fillId="2" borderId="25" xfId="0" applyFont="1" applyFill="1" applyBorder="1" applyAlignment="1"/>
    <xf numFmtId="0" fontId="4" fillId="2" borderId="0" xfId="4" applyFont="1" applyFill="1" applyBorder="1" applyAlignment="1">
      <alignment horizontal="center"/>
    </xf>
    <xf numFmtId="166" fontId="1" fillId="2" borderId="0" xfId="1" applyNumberFormat="1" applyFont="1" applyFill="1" applyBorder="1" applyAlignment="1"/>
    <xf numFmtId="0" fontId="5" fillId="0" borderId="0" xfId="4" applyFont="1" applyFill="1" applyBorder="1" applyAlignment="1">
      <alignment wrapText="1"/>
    </xf>
    <xf numFmtId="0" fontId="3" fillId="2" borderId="2" xfId="1" applyFont="1" applyFill="1" applyBorder="1" applyAlignment="1">
      <alignment horizontal="center" wrapText="1"/>
    </xf>
    <xf numFmtId="0" fontId="19" fillId="2" borderId="0" xfId="1" applyFont="1" applyFill="1" applyAlignment="1">
      <alignment horizontal="left"/>
    </xf>
    <xf numFmtId="0" fontId="3" fillId="2" borderId="9" xfId="1" applyFont="1" applyFill="1" applyBorder="1" applyAlignment="1">
      <alignment horizontal="center" vertical="center" wrapText="1"/>
    </xf>
    <xf numFmtId="0" fontId="3" fillId="2" borderId="21" xfId="0" applyNumberFormat="1" applyFont="1" applyFill="1" applyBorder="1" applyAlignment="1">
      <alignment horizontal="center"/>
    </xf>
    <xf numFmtId="0" fontId="3" fillId="2" borderId="37" xfId="0" applyNumberFormat="1" applyFont="1" applyFill="1" applyBorder="1" applyAlignment="1">
      <alignment horizontal="center"/>
    </xf>
    <xf numFmtId="0" fontId="40" fillId="2" borderId="0" xfId="0" applyFont="1" applyFill="1" applyAlignment="1"/>
    <xf numFmtId="169" fontId="1" fillId="0" borderId="0" xfId="3" applyNumberFormat="1" applyAlignment="1">
      <alignment horizontal="right"/>
    </xf>
    <xf numFmtId="169" fontId="1" fillId="0" borderId="2" xfId="3" applyNumberFormat="1" applyBorder="1" applyAlignment="1">
      <alignment horizontal="right"/>
    </xf>
    <xf numFmtId="3" fontId="5" fillId="0" borderId="0" xfId="1" applyNumberFormat="1" applyFont="1" applyAlignment="1">
      <alignment horizontal="center" vertical="center"/>
    </xf>
    <xf numFmtId="3" fontId="5" fillId="0" borderId="2" xfId="1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horizontal="right"/>
    </xf>
    <xf numFmtId="0" fontId="3" fillId="2" borderId="1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70" fontId="1" fillId="2" borderId="2" xfId="0" applyNumberFormat="1" applyFont="1" applyFill="1" applyBorder="1" applyAlignment="1"/>
    <xf numFmtId="166" fontId="1" fillId="2" borderId="0" xfId="1" applyNumberFormat="1" applyFont="1" applyFill="1" applyAlignment="1">
      <alignment horizontal="right"/>
    </xf>
    <xf numFmtId="0" fontId="1" fillId="2" borderId="0" xfId="1" applyNumberFormat="1" applyFont="1" applyFill="1" applyAlignment="1">
      <alignment horizontal="right"/>
    </xf>
    <xf numFmtId="166" fontId="1" fillId="2" borderId="2" xfId="1" applyNumberFormat="1" applyFont="1" applyFill="1" applyBorder="1" applyAlignment="1">
      <alignment horizontal="right"/>
    </xf>
    <xf numFmtId="0" fontId="1" fillId="2" borderId="2" xfId="1" applyNumberFormat="1" applyFont="1" applyFill="1" applyBorder="1" applyAlignment="1">
      <alignment horizontal="right"/>
    </xf>
    <xf numFmtId="0" fontId="41" fillId="0" borderId="0" xfId="0" applyFont="1" applyAlignment="1"/>
    <xf numFmtId="10" fontId="1" fillId="0" borderId="11" xfId="0" applyNumberFormat="1" applyFont="1" applyBorder="1" applyAlignment="1"/>
    <xf numFmtId="10" fontId="1" fillId="0" borderId="46" xfId="0" applyNumberFormat="1" applyFont="1" applyBorder="1" applyAlignment="1"/>
    <xf numFmtId="10" fontId="1" fillId="0" borderId="1" xfId="0" applyNumberFormat="1" applyFont="1" applyBorder="1" applyAlignment="1"/>
    <xf numFmtId="0" fontId="3" fillId="0" borderId="0" xfId="0" applyNumberFormat="1" applyFont="1" applyAlignment="1"/>
    <xf numFmtId="0" fontId="3" fillId="2" borderId="0" xfId="0" quotePrefix="1" applyNumberFormat="1" applyFont="1" applyFill="1" applyBorder="1" applyAlignment="1"/>
    <xf numFmtId="0" fontId="1" fillId="2" borderId="0" xfId="0" quotePrefix="1" applyNumberFormat="1" applyFont="1" applyFill="1" applyBorder="1" applyAlignment="1"/>
    <xf numFmtId="0" fontId="27" fillId="2" borderId="0" xfId="0" quotePrefix="1" applyFont="1" applyFill="1" applyAlignment="1"/>
    <xf numFmtId="0" fontId="25" fillId="2" borderId="0" xfId="0" quotePrefix="1" applyFont="1" applyFill="1" applyAlignment="1"/>
    <xf numFmtId="166" fontId="1" fillId="2" borderId="48" xfId="1" applyNumberFormat="1" applyFont="1" applyFill="1" applyBorder="1" applyAlignment="1">
      <alignment horizontal="center"/>
    </xf>
    <xf numFmtId="49" fontId="1" fillId="2" borderId="48" xfId="1" quotePrefix="1" applyNumberFormat="1" applyFont="1" applyFill="1" applyBorder="1" applyAlignment="1">
      <alignment horizontal="center"/>
    </xf>
    <xf numFmtId="0" fontId="1" fillId="0" borderId="3" xfId="0" applyNumberFormat="1" applyFont="1" applyFill="1" applyBorder="1" applyAlignment="1"/>
    <xf numFmtId="0" fontId="0" fillId="2" borderId="0" xfId="0" applyNumberForma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2" fontId="0" fillId="2" borderId="0" xfId="0" applyNumberFormat="1" applyFill="1" applyAlignment="1">
      <alignment horizontal="center"/>
    </xf>
    <xf numFmtId="0" fontId="1" fillId="2" borderId="0" xfId="0" quotePrefix="1" applyNumberFormat="1" applyFont="1" applyFill="1" applyAlignment="1">
      <alignment horizontal="right"/>
    </xf>
    <xf numFmtId="8" fontId="1" fillId="2" borderId="0" xfId="0" applyNumberFormat="1" applyFont="1" applyFill="1" applyAlignment="1">
      <alignment horizontal="left"/>
    </xf>
    <xf numFmtId="49" fontId="1" fillId="2" borderId="2" xfId="0" applyNumberFormat="1" applyFont="1" applyFill="1" applyBorder="1" applyAlignment="1">
      <alignment horizontal="left"/>
    </xf>
    <xf numFmtId="0" fontId="1" fillId="2" borderId="0" xfId="1" applyFont="1" applyFill="1" applyAlignment="1">
      <alignment horizontal="center" wrapText="1"/>
    </xf>
    <xf numFmtId="0" fontId="1" fillId="2" borderId="2" xfId="1" applyFont="1" applyFill="1" applyBorder="1" applyAlignment="1">
      <alignment horizontal="center" wrapText="1"/>
    </xf>
    <xf numFmtId="170" fontId="1" fillId="2" borderId="37" xfId="0" applyNumberFormat="1" applyFont="1" applyFill="1" applyBorder="1" applyAlignment="1"/>
    <xf numFmtId="0" fontId="1" fillId="2" borderId="34" xfId="0" applyNumberFormat="1" applyFont="1" applyFill="1" applyBorder="1" applyAlignment="1">
      <alignment horizontal="center"/>
    </xf>
    <xf numFmtId="167" fontId="1" fillId="0" borderId="34" xfId="0" applyNumberFormat="1" applyFont="1" applyFill="1" applyBorder="1" applyAlignment="1"/>
    <xf numFmtId="49" fontId="3" fillId="2" borderId="3" xfId="0" applyNumberFormat="1" applyFont="1" applyFill="1" applyBorder="1" applyAlignment="1">
      <alignment horizontal="center" vertical="center" wrapText="1"/>
    </xf>
    <xf numFmtId="0" fontId="3" fillId="0" borderId="11" xfId="1" applyFont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166" fontId="3" fillId="0" borderId="0" xfId="0" applyNumberFormat="1" applyFont="1" applyBorder="1" applyAlignment="1"/>
    <xf numFmtId="0" fontId="12" fillId="0" borderId="0" xfId="0" applyFont="1" applyAlignment="1">
      <alignment horizontal="right"/>
    </xf>
    <xf numFmtId="3" fontId="1" fillId="2" borderId="44" xfId="0" applyNumberFormat="1" applyFont="1" applyFill="1" applyBorder="1" applyAlignment="1"/>
    <xf numFmtId="3" fontId="1" fillId="2" borderId="11" xfId="0" applyNumberFormat="1" applyFont="1" applyFill="1" applyBorder="1" applyAlignment="1"/>
    <xf numFmtId="3" fontId="1" fillId="2" borderId="16" xfId="0" applyNumberFormat="1" applyFont="1" applyFill="1" applyBorder="1" applyAlignment="1"/>
    <xf numFmtId="3" fontId="1" fillId="2" borderId="48" xfId="0" applyNumberFormat="1" applyFont="1" applyFill="1" applyBorder="1" applyAlignment="1"/>
    <xf numFmtId="3" fontId="1" fillId="2" borderId="17" xfId="0" applyNumberFormat="1" applyFont="1" applyFill="1" applyBorder="1" applyAlignment="1"/>
    <xf numFmtId="3" fontId="1" fillId="2" borderId="30" xfId="0" applyNumberFormat="1" applyFont="1" applyFill="1" applyBorder="1" applyAlignment="1"/>
    <xf numFmtId="0" fontId="24" fillId="2" borderId="0" xfId="0" applyNumberFormat="1" applyFont="1" applyFill="1" applyBorder="1" applyAlignment="1">
      <alignment vertical="top" wrapText="1"/>
    </xf>
    <xf numFmtId="165" fontId="1" fillId="2" borderId="3" xfId="0" applyNumberFormat="1" applyFont="1" applyFill="1" applyBorder="1" applyAlignment="1"/>
    <xf numFmtId="0" fontId="13" fillId="2" borderId="0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vertical="center"/>
    </xf>
    <xf numFmtId="0" fontId="19" fillId="2" borderId="1" xfId="0" applyFont="1" applyFill="1" applyBorder="1" applyAlignment="1">
      <alignment vertical="center"/>
    </xf>
    <xf numFmtId="170" fontId="1" fillId="2" borderId="50" xfId="0" applyNumberFormat="1" applyFont="1" applyFill="1" applyBorder="1" applyAlignment="1"/>
    <xf numFmtId="170" fontId="1" fillId="2" borderId="1" xfId="0" applyNumberFormat="1" applyFont="1" applyFill="1" applyBorder="1" applyAlignment="1"/>
    <xf numFmtId="0" fontId="5" fillId="0" borderId="2" xfId="4" applyFont="1" applyFill="1" applyBorder="1" applyAlignment="1">
      <alignment wrapText="1"/>
    </xf>
    <xf numFmtId="3" fontId="1" fillId="2" borderId="16" xfId="0" applyNumberFormat="1" applyFont="1" applyFill="1" applyBorder="1" applyAlignment="1">
      <alignment horizontal="right"/>
    </xf>
    <xf numFmtId="3" fontId="1" fillId="2" borderId="17" xfId="0" applyNumberFormat="1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4" fillId="0" borderId="0" xfId="0" applyFont="1" applyAlignment="1">
      <alignment horizontal="left" vertical="center"/>
    </xf>
    <xf numFmtId="0" fontId="38" fillId="0" borderId="0" xfId="2" applyAlignment="1" applyProtection="1"/>
    <xf numFmtId="0" fontId="3" fillId="2" borderId="0" xfId="1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3" fillId="0" borderId="40" xfId="0" applyFont="1" applyBorder="1" applyAlignment="1">
      <alignment horizontal="center"/>
    </xf>
    <xf numFmtId="0" fontId="13" fillId="2" borderId="0" xfId="4" applyFont="1" applyFill="1" applyBorder="1" applyAlignment="1">
      <alignment horizontal="left" wrapText="1"/>
    </xf>
    <xf numFmtId="0" fontId="1" fillId="2" borderId="0" xfId="0" applyNumberFormat="1" applyFont="1" applyFill="1" applyBorder="1" applyAlignment="1">
      <alignment horizontal="center"/>
    </xf>
    <xf numFmtId="0" fontId="1" fillId="2" borderId="0" xfId="0" applyFont="1" applyFill="1" applyAlignment="1">
      <alignment vertical="center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left" wrapText="1"/>
    </xf>
    <xf numFmtId="166" fontId="14" fillId="2" borderId="0" xfId="0" applyNumberFormat="1" applyFont="1" applyFill="1" applyBorder="1" applyAlignment="1">
      <alignment horizontal="center" vertical="center"/>
    </xf>
    <xf numFmtId="9" fontId="4" fillId="2" borderId="29" xfId="5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/>
    </xf>
    <xf numFmtId="0" fontId="5" fillId="2" borderId="0" xfId="4" applyFont="1" applyFill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3" fillId="0" borderId="55" xfId="3" applyFont="1" applyBorder="1" applyAlignment="1"/>
    <xf numFmtId="169" fontId="1" fillId="0" borderId="55" xfId="3" applyNumberFormat="1" applyBorder="1" applyAlignment="1">
      <alignment horizontal="right"/>
    </xf>
    <xf numFmtId="169" fontId="1" fillId="2" borderId="55" xfId="3" applyNumberFormat="1" applyFill="1" applyBorder="1" applyAlignment="1">
      <alignment horizontal="right"/>
    </xf>
    <xf numFmtId="166" fontId="0" fillId="0" borderId="2" xfId="0" applyNumberFormat="1" applyBorder="1" applyAlignment="1"/>
    <xf numFmtId="0" fontId="3" fillId="2" borderId="0" xfId="0" applyFont="1" applyFill="1" applyAlignment="1">
      <alignment horizontal="center" wrapText="1"/>
    </xf>
    <xf numFmtId="0" fontId="12" fillId="0" borderId="0" xfId="0" applyFont="1" applyFill="1" applyAlignment="1"/>
    <xf numFmtId="3" fontId="0" fillId="2" borderId="1" xfId="0" applyNumberFormat="1" applyFill="1" applyBorder="1" applyAlignment="1"/>
    <xf numFmtId="0" fontId="4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1" fontId="0" fillId="0" borderId="0" xfId="0" applyNumberFormat="1" applyAlignment="1"/>
    <xf numFmtId="0" fontId="3" fillId="2" borderId="6" xfId="0" applyNumberFormat="1" applyFont="1" applyFill="1" applyBorder="1" applyAlignment="1">
      <alignment horizontal="center" vertical="center" wrapText="1"/>
    </xf>
    <xf numFmtId="174" fontId="3" fillId="2" borderId="3" xfId="0" applyNumberFormat="1" applyFont="1" applyFill="1" applyBorder="1" applyAlignment="1">
      <alignment horizontal="right"/>
    </xf>
    <xf numFmtId="174" fontId="1" fillId="2" borderId="20" xfId="0" applyNumberFormat="1" applyFont="1" applyFill="1" applyBorder="1" applyAlignment="1"/>
    <xf numFmtId="174" fontId="1" fillId="2" borderId="16" xfId="0" applyNumberFormat="1" applyFont="1" applyFill="1" applyBorder="1" applyAlignment="1"/>
    <xf numFmtId="174" fontId="1" fillId="2" borderId="17" xfId="0" applyNumberFormat="1" applyFont="1" applyFill="1" applyBorder="1" applyAlignment="1"/>
    <xf numFmtId="174" fontId="1" fillId="2" borderId="16" xfId="0" applyNumberFormat="1" applyFont="1" applyFill="1" applyBorder="1" applyAlignment="1">
      <alignment horizontal="right"/>
    </xf>
    <xf numFmtId="10" fontId="1" fillId="2" borderId="31" xfId="0" applyNumberFormat="1" applyFont="1" applyFill="1" applyBorder="1" applyAlignment="1"/>
    <xf numFmtId="0" fontId="0" fillId="0" borderId="0" xfId="0" applyAlignment="1">
      <alignment horizontal="center"/>
    </xf>
    <xf numFmtId="0" fontId="0" fillId="0" borderId="0" xfId="0" applyNumberFormat="1" applyAlignment="1"/>
    <xf numFmtId="171" fontId="1" fillId="2" borderId="0" xfId="0" applyNumberFormat="1" applyFont="1" applyFill="1" applyBorder="1" applyAlignment="1">
      <alignment horizontal="left"/>
    </xf>
    <xf numFmtId="0" fontId="3" fillId="2" borderId="16" xfId="0" applyNumberFormat="1" applyFont="1" applyFill="1" applyBorder="1" applyAlignment="1">
      <alignment horizontal="left" wrapText="1"/>
    </xf>
    <xf numFmtId="166" fontId="1" fillId="2" borderId="48" xfId="1" quotePrefix="1" applyNumberFormat="1" applyFont="1" applyFill="1" applyBorder="1" applyAlignment="1">
      <alignment horizontal="center"/>
    </xf>
    <xf numFmtId="0" fontId="3" fillId="2" borderId="12" xfId="1" quotePrefix="1" applyFont="1" applyFill="1" applyBorder="1" applyAlignment="1">
      <alignment horizontal="center"/>
    </xf>
    <xf numFmtId="49" fontId="1" fillId="2" borderId="30" xfId="1" quotePrefix="1" applyNumberFormat="1" applyFont="1" applyFill="1" applyBorder="1" applyAlignment="1">
      <alignment horizontal="center"/>
    </xf>
    <xf numFmtId="166" fontId="1" fillId="2" borderId="11" xfId="1" applyNumberFormat="1" applyFont="1" applyFill="1" applyBorder="1" applyAlignment="1">
      <alignment horizontal="center"/>
    </xf>
    <xf numFmtId="166" fontId="1" fillId="2" borderId="30" xfId="1" quotePrefix="1" applyNumberFormat="1" applyFont="1" applyFill="1" applyBorder="1" applyAlignment="1">
      <alignment horizontal="center"/>
    </xf>
    <xf numFmtId="0" fontId="4" fillId="5" borderId="56" xfId="0" applyFont="1" applyFill="1" applyBorder="1" applyAlignment="1"/>
    <xf numFmtId="0" fontId="4" fillId="2" borderId="49" xfId="0" applyFont="1" applyFill="1" applyBorder="1" applyAlignment="1">
      <alignment horizontal="center" wrapText="1"/>
    </xf>
    <xf numFmtId="0" fontId="42" fillId="2" borderId="57" xfId="0" applyFont="1" applyFill="1" applyBorder="1" applyAlignment="1">
      <alignment vertical="center" wrapText="1"/>
    </xf>
    <xf numFmtId="167" fontId="13" fillId="0" borderId="49" xfId="0" applyNumberFormat="1" applyFont="1" applyFill="1" applyBorder="1" applyAlignment="1">
      <alignment horizontal="right"/>
    </xf>
    <xf numFmtId="0" fontId="5" fillId="0" borderId="49" xfId="0" applyFont="1" applyFill="1" applyBorder="1" applyAlignment="1">
      <alignment horizontal="left" wrapText="1"/>
    </xf>
    <xf numFmtId="166" fontId="2" fillId="2" borderId="0" xfId="0" applyNumberFormat="1" applyFont="1" applyFill="1" applyBorder="1" applyAlignment="1">
      <alignment horizontal="right"/>
    </xf>
    <xf numFmtId="0" fontId="23" fillId="0" borderId="0" xfId="0" applyFont="1" applyFill="1" applyBorder="1" applyAlignment="1">
      <alignment horizontal="right"/>
    </xf>
    <xf numFmtId="0" fontId="43" fillId="0" borderId="49" xfId="0" applyFont="1" applyFill="1" applyBorder="1" applyAlignment="1">
      <alignment horizontal="right" vertical="top"/>
    </xf>
    <xf numFmtId="0" fontId="23" fillId="0" borderId="19" xfId="0" applyFont="1" applyFill="1" applyBorder="1" applyAlignment="1">
      <alignment horizontal="right" vertical="top"/>
    </xf>
    <xf numFmtId="166" fontId="23" fillId="0" borderId="18" xfId="0" applyNumberFormat="1" applyFont="1" applyFill="1" applyBorder="1" applyAlignment="1">
      <alignment horizontal="right" vertical="top"/>
    </xf>
    <xf numFmtId="166" fontId="3" fillId="2" borderId="0" xfId="0" applyNumberFormat="1" applyFont="1" applyFill="1" applyAlignment="1">
      <alignment horizontal="right"/>
    </xf>
    <xf numFmtId="0" fontId="44" fillId="0" borderId="0" xfId="3" applyFont="1" applyAlignment="1"/>
    <xf numFmtId="0" fontId="5" fillId="0" borderId="0" xfId="3" applyFont="1" applyAlignment="1"/>
    <xf numFmtId="0" fontId="13" fillId="2" borderId="4" xfId="4" applyFont="1" applyFill="1" applyBorder="1" applyAlignment="1"/>
    <xf numFmtId="0" fontId="3" fillId="0" borderId="0" xfId="0" applyNumberFormat="1" applyFont="1" applyFill="1" applyBorder="1" applyAlignment="1">
      <alignment horizontal="center"/>
    </xf>
    <xf numFmtId="0" fontId="0" fillId="2" borderId="37" xfId="0" applyFill="1" applyBorder="1" applyAlignment="1"/>
    <xf numFmtId="166" fontId="1" fillId="0" borderId="1" xfId="0" applyNumberFormat="1" applyFont="1" applyFill="1" applyBorder="1" applyAlignment="1"/>
    <xf numFmtId="0" fontId="1" fillId="0" borderId="0" xfId="0" applyNumberFormat="1" applyFont="1" applyAlignment="1"/>
    <xf numFmtId="3" fontId="1" fillId="2" borderId="35" xfId="0" applyNumberFormat="1" applyFont="1" applyFill="1" applyBorder="1" applyAlignment="1"/>
    <xf numFmtId="3" fontId="1" fillId="2" borderId="21" xfId="0" applyNumberFormat="1" applyFont="1" applyFill="1" applyBorder="1" applyAlignment="1"/>
    <xf numFmtId="0" fontId="5" fillId="0" borderId="4" xfId="4" applyFont="1" applyFill="1" applyBorder="1" applyAlignment="1">
      <alignment wrapText="1"/>
    </xf>
    <xf numFmtId="0" fontId="5" fillId="0" borderId="6" xfId="4" applyFont="1" applyFill="1" applyBorder="1" applyAlignment="1">
      <alignment wrapText="1"/>
    </xf>
    <xf numFmtId="0" fontId="13" fillId="0" borderId="4" xfId="4" applyFont="1" applyFill="1" applyBorder="1" applyAlignment="1">
      <alignment wrapText="1"/>
    </xf>
    <xf numFmtId="0" fontId="34" fillId="0" borderId="0" xfId="0" applyFont="1" applyFill="1" applyAlignment="1"/>
    <xf numFmtId="0" fontId="25" fillId="2" borderId="0" xfId="0" applyFont="1" applyFill="1" applyAlignment="1">
      <alignment horizontal="right"/>
    </xf>
    <xf numFmtId="0" fontId="1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vertical="center"/>
    </xf>
    <xf numFmtId="0" fontId="1" fillId="2" borderId="0" xfId="1" applyFont="1" applyFill="1" applyAlignment="1">
      <alignment horizontal="right"/>
    </xf>
    <xf numFmtId="0" fontId="3" fillId="2" borderId="52" xfId="0" applyNumberFormat="1" applyFont="1" applyFill="1" applyBorder="1" applyAlignment="1"/>
    <xf numFmtId="167" fontId="1" fillId="2" borderId="51" xfId="0" applyNumberFormat="1" applyFont="1" applyFill="1" applyBorder="1" applyAlignment="1"/>
    <xf numFmtId="167" fontId="1" fillId="2" borderId="20" xfId="0" applyNumberFormat="1" applyFont="1" applyFill="1" applyBorder="1" applyAlignment="1"/>
    <xf numFmtId="167" fontId="1" fillId="2" borderId="52" xfId="0" applyNumberFormat="1" applyFont="1" applyFill="1" applyBorder="1" applyAlignment="1"/>
    <xf numFmtId="0" fontId="19" fillId="2" borderId="37" xfId="0" applyNumberFormat="1" applyFont="1" applyFill="1" applyBorder="1" applyAlignment="1"/>
    <xf numFmtId="167" fontId="1" fillId="2" borderId="37" xfId="0" applyNumberFormat="1" applyFont="1" applyFill="1" applyBorder="1" applyAlignment="1"/>
    <xf numFmtId="0" fontId="3" fillId="2" borderId="7" xfId="0" applyNumberFormat="1" applyFont="1" applyFill="1" applyBorder="1" applyAlignment="1"/>
    <xf numFmtId="167" fontId="1" fillId="2" borderId="17" xfId="0" applyNumberFormat="1" applyFont="1" applyFill="1" applyBorder="1" applyAlignment="1"/>
    <xf numFmtId="167" fontId="1" fillId="2" borderId="7" xfId="0" applyNumberFormat="1" applyFont="1" applyFill="1" applyBorder="1" applyAlignment="1"/>
    <xf numFmtId="165" fontId="5" fillId="2" borderId="1" xfId="1" applyNumberFormat="1" applyFont="1" applyFill="1" applyBorder="1" applyAlignment="1">
      <alignment vertical="center"/>
    </xf>
    <xf numFmtId="0" fontId="1" fillId="2" borderId="5" xfId="1" applyFont="1" applyFill="1" applyBorder="1" applyAlignment="1"/>
    <xf numFmtId="0" fontId="8" fillId="2" borderId="28" xfId="0" applyFont="1" applyFill="1" applyBorder="1" applyAlignment="1">
      <alignment horizontal="left" vertical="center" wrapText="1"/>
    </xf>
    <xf numFmtId="0" fontId="0" fillId="2" borderId="28" xfId="0" applyFill="1" applyBorder="1" applyAlignment="1">
      <alignment horizontal="left"/>
    </xf>
    <xf numFmtId="0" fontId="0" fillId="2" borderId="28" xfId="0" applyFill="1" applyBorder="1" applyAlignment="1"/>
    <xf numFmtId="0" fontId="8" fillId="2" borderId="28" xfId="0" applyFont="1" applyFill="1" applyBorder="1" applyAlignment="1">
      <alignment horizontal="center" vertical="center"/>
    </xf>
    <xf numFmtId="0" fontId="1" fillId="2" borderId="58" xfId="0" applyNumberFormat="1" applyFont="1" applyFill="1" applyBorder="1" applyAlignment="1"/>
    <xf numFmtId="0" fontId="13" fillId="0" borderId="0" xfId="0" applyFont="1" applyFill="1" applyBorder="1" applyAlignment="1">
      <alignment horizontal="left" vertical="center"/>
    </xf>
    <xf numFmtId="0" fontId="0" fillId="2" borderId="28" xfId="0" applyNumberFormat="1" applyFont="1" applyFill="1" applyBorder="1" applyAlignment="1"/>
    <xf numFmtId="166" fontId="0" fillId="2" borderId="9" xfId="0" applyNumberFormat="1" applyFill="1" applyBorder="1" applyAlignment="1"/>
    <xf numFmtId="166" fontId="0" fillId="2" borderId="40" xfId="0" applyNumberFormat="1" applyFill="1" applyBorder="1" applyAlignment="1"/>
    <xf numFmtId="0" fontId="9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 vertical="top"/>
    </xf>
    <xf numFmtId="0" fontId="0" fillId="0" borderId="12" xfId="0" applyBorder="1" applyAlignment="1"/>
    <xf numFmtId="170" fontId="1" fillId="0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45" fillId="0" borderId="0" xfId="0" applyFont="1" applyAlignment="1">
      <alignment vertical="center"/>
    </xf>
    <xf numFmtId="1" fontId="3" fillId="2" borderId="0" xfId="0" applyNumberFormat="1" applyFont="1" applyFill="1" applyBorder="1" applyAlignment="1"/>
    <xf numFmtId="0" fontId="3" fillId="2" borderId="30" xfId="0" applyFont="1" applyFill="1" applyBorder="1" applyAlignment="1">
      <alignment horizontal="center"/>
    </xf>
    <xf numFmtId="0" fontId="3" fillId="2" borderId="2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0" fontId="21" fillId="2" borderId="2" xfId="0" applyFont="1" applyFill="1" applyBorder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2" borderId="40" xfId="0" applyFont="1" applyFill="1" applyBorder="1" applyAlignment="1">
      <alignment horizontal="center"/>
    </xf>
    <xf numFmtId="0" fontId="3" fillId="2" borderId="11" xfId="1" quotePrefix="1" applyNumberFormat="1" applyFont="1" applyFill="1" applyBorder="1" applyAlignment="1">
      <alignment horizontal="center"/>
    </xf>
    <xf numFmtId="0" fontId="3" fillId="2" borderId="11" xfId="1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25" fillId="2" borderId="0" xfId="0" applyNumberFormat="1" applyFont="1" applyFill="1" applyBorder="1" applyAlignment="1">
      <alignment horizontal="right"/>
    </xf>
    <xf numFmtId="167" fontId="1" fillId="0" borderId="14" xfId="0" applyNumberFormat="1" applyFont="1" applyFill="1" applyBorder="1" applyAlignment="1"/>
    <xf numFmtId="0" fontId="46" fillId="0" borderId="0" xfId="0" applyFont="1" applyAlignment="1">
      <alignment horizontal="center" vertical="center"/>
    </xf>
    <xf numFmtId="0" fontId="47" fillId="0" borderId="0" xfId="2" applyFont="1" applyAlignment="1" applyProtection="1"/>
    <xf numFmtId="0" fontId="38" fillId="0" borderId="0" xfId="2" applyAlignment="1" applyProtection="1">
      <alignment horizontal="left" indent="4"/>
    </xf>
    <xf numFmtId="0" fontId="0" fillId="0" borderId="0" xfId="0" applyAlignment="1">
      <alignment horizontal="left" indent="4"/>
    </xf>
    <xf numFmtId="0" fontId="48" fillId="0" borderId="0" xfId="2" applyFont="1" applyAlignment="1" applyProtection="1"/>
    <xf numFmtId="0" fontId="38" fillId="0" borderId="0" xfId="2" applyAlignment="1" applyProtection="1">
      <alignment horizontal="left" indent="8"/>
    </xf>
    <xf numFmtId="0" fontId="46" fillId="0" borderId="0" xfId="0" applyFont="1" applyAlignment="1">
      <alignment vertical="center"/>
    </xf>
    <xf numFmtId="0" fontId="46" fillId="0" borderId="0" xfId="0" applyFont="1" applyAlignment="1">
      <alignment horizontal="left" vertical="center" indent="1"/>
    </xf>
    <xf numFmtId="0" fontId="1" fillId="2" borderId="0" xfId="0" applyFont="1" applyFill="1" applyAlignment="1">
      <alignment vertical="center"/>
    </xf>
    <xf numFmtId="0" fontId="1" fillId="2" borderId="0" xfId="1" applyFont="1" applyFill="1" applyAlignment="1">
      <alignment vertical="center" wrapText="1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3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3" fillId="2" borderId="9" xfId="1" applyFont="1" applyFill="1" applyBorder="1" applyAlignment="1">
      <alignment horizontal="center" wrapText="1"/>
    </xf>
    <xf numFmtId="0" fontId="3" fillId="2" borderId="40" xfId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2" borderId="51" xfId="0" applyFont="1" applyFill="1" applyBorder="1" applyAlignment="1">
      <alignment horizontal="left" wrapText="1"/>
    </xf>
    <xf numFmtId="0" fontId="3" fillId="2" borderId="52" xfId="0" applyFont="1" applyFill="1" applyBorder="1" applyAlignment="1">
      <alignment horizontal="left" wrapText="1"/>
    </xf>
    <xf numFmtId="0" fontId="3" fillId="2" borderId="51" xfId="0" applyNumberFormat="1" applyFont="1" applyFill="1" applyBorder="1" applyAlignment="1">
      <alignment horizontal="left" wrapText="1"/>
    </xf>
    <xf numFmtId="0" fontId="3" fillId="2" borderId="52" xfId="0" applyNumberFormat="1" applyFont="1" applyFill="1" applyBorder="1" applyAlignment="1">
      <alignment horizontal="left" wrapText="1"/>
    </xf>
    <xf numFmtId="0" fontId="19" fillId="2" borderId="35" xfId="0" applyFont="1" applyFill="1" applyBorder="1" applyAlignment="1">
      <alignment horizontal="right" wrapText="1"/>
    </xf>
    <xf numFmtId="0" fontId="19" fillId="2" borderId="7" xfId="0" applyFont="1" applyFill="1" applyBorder="1" applyAlignment="1">
      <alignment horizontal="right" wrapText="1"/>
    </xf>
    <xf numFmtId="0" fontId="19" fillId="2" borderId="14" xfId="0" applyFont="1" applyFill="1" applyBorder="1" applyAlignment="1">
      <alignment horizontal="right" wrapText="1"/>
    </xf>
    <xf numFmtId="0" fontId="3" fillId="2" borderId="34" xfId="0" applyFont="1" applyFill="1" applyBorder="1" applyAlignment="1">
      <alignment horizontal="right" wrapText="1"/>
    </xf>
    <xf numFmtId="0" fontId="3" fillId="2" borderId="1" xfId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/>
    </xf>
    <xf numFmtId="0" fontId="19" fillId="2" borderId="11" xfId="1" applyFont="1" applyFill="1" applyBorder="1" applyAlignment="1">
      <alignment horizontal="center" vertical="center" wrapText="1"/>
    </xf>
    <xf numFmtId="0" fontId="19" fillId="2" borderId="30" xfId="1" applyFont="1" applyFill="1" applyBorder="1" applyAlignment="1">
      <alignment horizontal="center" vertical="center" wrapText="1"/>
    </xf>
    <xf numFmtId="0" fontId="13" fillId="2" borderId="0" xfId="4" applyFont="1" applyFill="1" applyBorder="1" applyAlignment="1">
      <alignment horizontal="left" wrapText="1"/>
    </xf>
    <xf numFmtId="0" fontId="31" fillId="2" borderId="0" xfId="0" applyFont="1" applyFill="1" applyAlignment="1">
      <alignment horizontal="center" vertical="center"/>
    </xf>
    <xf numFmtId="0" fontId="3" fillId="2" borderId="9" xfId="0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3" fillId="2" borderId="0" xfId="1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" fillId="2" borderId="14" xfId="0" applyNumberFormat="1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53" xfId="0" applyNumberFormat="1" applyFont="1" applyFill="1" applyBorder="1" applyAlignment="1">
      <alignment horizontal="center" wrapText="1"/>
    </xf>
    <xf numFmtId="0" fontId="3" fillId="2" borderId="54" xfId="0" applyNumberFormat="1" applyFont="1" applyFill="1" applyBorder="1" applyAlignment="1">
      <alignment horizontal="center" wrapText="1"/>
    </xf>
    <xf numFmtId="0" fontId="3" fillId="2" borderId="53" xfId="0" applyFont="1" applyFill="1" applyBorder="1" applyAlignment="1">
      <alignment horizontal="center" wrapText="1"/>
    </xf>
    <xf numFmtId="0" fontId="3" fillId="2" borderId="54" xfId="0" applyFont="1" applyFill="1" applyBorder="1" applyAlignment="1">
      <alignment horizontal="center" wrapText="1"/>
    </xf>
    <xf numFmtId="0" fontId="14" fillId="2" borderId="0" xfId="0" applyFont="1" applyFill="1" applyAlignment="1">
      <alignment horizontal="left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center" vertical="center"/>
    </xf>
    <xf numFmtId="0" fontId="11" fillId="0" borderId="4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left" wrapText="1"/>
    </xf>
    <xf numFmtId="0" fontId="20" fillId="2" borderId="0" xfId="0" applyNumberFormat="1" applyFont="1" applyFill="1" applyBorder="1" applyAlignment="1">
      <alignment horizontal="left" wrapText="1"/>
    </xf>
    <xf numFmtId="166" fontId="14" fillId="2" borderId="0" xfId="0" applyNumberFormat="1" applyFont="1" applyFill="1" applyAlignment="1">
      <alignment horizontal="center" vertical="center"/>
    </xf>
    <xf numFmtId="166" fontId="14" fillId="2" borderId="0" xfId="0" applyNumberFormat="1" applyFont="1" applyFill="1" applyBorder="1" applyAlignment="1">
      <alignment horizontal="center" vertical="center"/>
    </xf>
    <xf numFmtId="166" fontId="14" fillId="2" borderId="2" xfId="0" applyNumberFormat="1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9" fontId="4" fillId="2" borderId="29" xfId="5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166" fontId="14" fillId="2" borderId="5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wrapText="1"/>
    </xf>
    <xf numFmtId="0" fontId="20" fillId="0" borderId="0" xfId="0" applyFont="1" applyAlignment="1">
      <alignment horizontal="left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left" vertical="center" wrapText="1"/>
    </xf>
    <xf numFmtId="0" fontId="14" fillId="2" borderId="0" xfId="0" applyNumberFormat="1" applyFont="1" applyFill="1" applyBorder="1" applyAlignment="1">
      <alignment horizontal="left" vertical="center" wrapText="1"/>
    </xf>
    <xf numFmtId="0" fontId="19" fillId="2" borderId="9" xfId="0" applyFont="1" applyFill="1" applyBorder="1" applyAlignment="1">
      <alignment horizontal="center"/>
    </xf>
    <xf numFmtId="0" fontId="19" fillId="2" borderId="40" xfId="0" applyFont="1" applyFill="1" applyBorder="1" applyAlignment="1">
      <alignment horizontal="center"/>
    </xf>
    <xf numFmtId="0" fontId="5" fillId="2" borderId="0" xfId="4" applyFont="1" applyFill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46" fillId="0" borderId="0" xfId="0" applyFont="1" applyAlignment="1">
      <alignment horizontal="left" vertical="center" indent="2"/>
    </xf>
  </cellXfs>
  <cellStyles count="6">
    <cellStyle name="%" xfId="1"/>
    <cellStyle name="Hyperlink" xfId="2" builtinId="8"/>
    <cellStyle name="Normal" xfId="0" builtinId="0"/>
    <cellStyle name="Normal 2" xfId="3"/>
    <cellStyle name="Normal_Input_Arcview" xfId="4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externalLink" Target="externalLinks/externalLink8.xml"/><Relationship Id="rId128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externalLink" Target="externalLinks/externalLink3.xml"/><Relationship Id="rId126" Type="http://schemas.openxmlformats.org/officeDocument/2006/relationships/externalLink" Target="externalLinks/externalLink11.xml"/><Relationship Id="rId13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externalLink" Target="externalLinks/externalLink1.xml"/><Relationship Id="rId124" Type="http://schemas.openxmlformats.org/officeDocument/2006/relationships/externalLink" Target="externalLinks/externalLink9.xml"/><Relationship Id="rId129" Type="http://schemas.openxmlformats.org/officeDocument/2006/relationships/externalLink" Target="externalLinks/externalLink14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externalLink" Target="externalLinks/externalLink4.xml"/><Relationship Id="rId127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externalLink" Target="externalLinks/externalLink7.xml"/><Relationship Id="rId130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externalLink" Target="externalLinks/externalLink5.xml"/><Relationship Id="rId125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theme" Target="theme/theme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'2'!$A$5:$A$5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'2'!$A$6:$A$6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49773184"/>
        <c:axId val="52920704"/>
      </c:barChart>
      <c:catAx>
        <c:axId val="497731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2920704"/>
        <c:crosses val="autoZero"/>
        <c:auto val="1"/>
        <c:lblAlgn val="ctr"/>
        <c:lblOffset val="100"/>
        <c:tickLblSkip val="1"/>
        <c:tickMarkSkip val="1"/>
      </c:catAx>
      <c:valAx>
        <c:axId val="52920704"/>
        <c:scaling>
          <c:orientation val="minMax"/>
        </c:scaling>
        <c:delete val="1"/>
        <c:axPos val="l"/>
        <c:numFmt formatCode="General" sourceLinked="1"/>
        <c:tickLblPos val="none"/>
        <c:crossAx val="4977318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77" r="0.75000000000000477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82359808"/>
        <c:axId val="82361344"/>
      </c:barChart>
      <c:catAx>
        <c:axId val="8235980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361344"/>
        <c:crosses val="autoZero"/>
        <c:auto val="1"/>
        <c:lblAlgn val="ctr"/>
        <c:lblOffset val="100"/>
        <c:tickLblSkip val="1"/>
        <c:tickMarkSkip val="1"/>
      </c:catAx>
      <c:valAx>
        <c:axId val="82361344"/>
        <c:scaling>
          <c:orientation val="minMax"/>
        </c:scaling>
        <c:delete val="1"/>
        <c:axPos val="l"/>
        <c:numFmt formatCode="General" sourceLinked="1"/>
        <c:tickLblPos val="none"/>
        <c:crossAx val="8235980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82647680"/>
        <c:axId val="82649472"/>
      </c:barChart>
      <c:catAx>
        <c:axId val="8264768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9472"/>
        <c:crosses val="autoZero"/>
        <c:auto val="1"/>
        <c:lblAlgn val="ctr"/>
        <c:lblOffset val="100"/>
        <c:tickLblSkip val="1"/>
        <c:tickMarkSkip val="1"/>
      </c:catAx>
      <c:valAx>
        <c:axId val="82649472"/>
        <c:scaling>
          <c:orientation val="minMax"/>
        </c:scaling>
        <c:delete val="1"/>
        <c:axPos val="l"/>
        <c:numFmt formatCode="General" sourceLinked="1"/>
        <c:tickLblPos val="none"/>
        <c:crossAx val="8264768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Val val="1"/>
        </c:dLbls>
        <c:axId val="82685952"/>
        <c:axId val="82687488"/>
      </c:barChart>
      <c:catAx>
        <c:axId val="8268595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87488"/>
        <c:crosses val="autoZero"/>
        <c:auto val="1"/>
        <c:lblAlgn val="ctr"/>
        <c:lblOffset val="100"/>
        <c:tickLblSkip val="1"/>
        <c:tickMarkSkip val="1"/>
      </c:catAx>
      <c:valAx>
        <c:axId val="82687488"/>
        <c:scaling>
          <c:orientation val="minMax"/>
        </c:scaling>
        <c:delete val="1"/>
        <c:axPos val="l"/>
        <c:numFmt formatCode="General" sourceLinked="1"/>
        <c:tickLblPos val="none"/>
        <c:crossAx val="8268595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22" r="0.75000000000000522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Val val="1"/>
        </c:dLbls>
        <c:axId val="82723968"/>
        <c:axId val="82725504"/>
      </c:barChart>
      <c:catAx>
        <c:axId val="8272396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25504"/>
        <c:crosses val="autoZero"/>
        <c:auto val="1"/>
        <c:lblAlgn val="ctr"/>
        <c:lblOffset val="100"/>
        <c:tickLblSkip val="1"/>
        <c:tickMarkSkip val="1"/>
      </c:catAx>
      <c:valAx>
        <c:axId val="82725504"/>
        <c:scaling>
          <c:orientation val="minMax"/>
        </c:scaling>
        <c:delete val="1"/>
        <c:axPos val="l"/>
        <c:numFmt formatCode="General" sourceLinked="1"/>
        <c:tickLblPos val="none"/>
        <c:crossAx val="8272396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22" r="0.75000000000000522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82761984"/>
        <c:axId val="82771968"/>
      </c:barChart>
      <c:catAx>
        <c:axId val="827619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71968"/>
        <c:crosses val="autoZero"/>
        <c:auto val="1"/>
        <c:lblAlgn val="ctr"/>
        <c:lblOffset val="100"/>
        <c:tickLblSkip val="1"/>
        <c:tickMarkSkip val="1"/>
      </c:catAx>
      <c:valAx>
        <c:axId val="82771968"/>
        <c:scaling>
          <c:orientation val="minMax"/>
        </c:scaling>
        <c:delete val="1"/>
        <c:axPos val="l"/>
        <c:numFmt formatCode="General" sourceLinked="1"/>
        <c:tickLblPos val="none"/>
        <c:crossAx val="8276198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22" r="0.75000000000000522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82787712"/>
        <c:axId val="82789504"/>
      </c:barChart>
      <c:catAx>
        <c:axId val="827877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89504"/>
        <c:crosses val="autoZero"/>
        <c:auto val="1"/>
        <c:lblAlgn val="ctr"/>
        <c:lblOffset val="100"/>
        <c:tickLblSkip val="1"/>
        <c:tickMarkSkip val="1"/>
      </c:catAx>
      <c:valAx>
        <c:axId val="82789504"/>
        <c:scaling>
          <c:orientation val="minMax"/>
        </c:scaling>
        <c:delete val="1"/>
        <c:axPos val="l"/>
        <c:numFmt formatCode="General" sourceLinked="1"/>
        <c:tickLblPos val="none"/>
        <c:crossAx val="8278771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22" r="0.75000000000000522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53088640"/>
        <c:axId val="53090176"/>
      </c:barChart>
      <c:catAx>
        <c:axId val="530886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3090176"/>
        <c:crosses val="autoZero"/>
        <c:auto val="1"/>
        <c:lblAlgn val="ctr"/>
        <c:lblOffset val="100"/>
        <c:tickLblSkip val="1"/>
        <c:tickMarkSkip val="1"/>
      </c:catAx>
      <c:valAx>
        <c:axId val="53090176"/>
        <c:scaling>
          <c:orientation val="minMax"/>
        </c:scaling>
        <c:delete val="1"/>
        <c:axPos val="l"/>
        <c:numFmt formatCode="General" sourceLinked="1"/>
        <c:tickLblPos val="none"/>
        <c:crossAx val="5308864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" r="0.75000000000000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53114368"/>
        <c:axId val="53115904"/>
      </c:barChart>
      <c:catAx>
        <c:axId val="5311436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3115904"/>
        <c:crosses val="autoZero"/>
        <c:auto val="1"/>
        <c:lblAlgn val="ctr"/>
        <c:lblOffset val="100"/>
        <c:tickLblSkip val="1"/>
        <c:tickMarkSkip val="1"/>
      </c:catAx>
      <c:valAx>
        <c:axId val="53115904"/>
        <c:scaling>
          <c:orientation val="minMax"/>
        </c:scaling>
        <c:delete val="1"/>
        <c:axPos val="l"/>
        <c:numFmt formatCode="General" sourceLinked="1"/>
        <c:tickLblPos val="none"/>
        <c:crossAx val="5311436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" r="0.75000000000000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53164672"/>
        <c:axId val="53166464"/>
      </c:barChart>
      <c:catAx>
        <c:axId val="531646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3166464"/>
        <c:crosses val="autoZero"/>
        <c:auto val="1"/>
        <c:lblAlgn val="ctr"/>
        <c:lblOffset val="100"/>
        <c:tickLblSkip val="1"/>
        <c:tickMarkSkip val="1"/>
      </c:catAx>
      <c:valAx>
        <c:axId val="53166464"/>
        <c:scaling>
          <c:orientation val="minMax"/>
        </c:scaling>
        <c:delete val="1"/>
        <c:axPos val="l"/>
        <c:numFmt formatCode="General" sourceLinked="1"/>
        <c:tickLblPos val="none"/>
        <c:crossAx val="5316467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53198848"/>
        <c:axId val="53200384"/>
      </c:barChart>
      <c:catAx>
        <c:axId val="5319884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53200384"/>
        <c:crosses val="autoZero"/>
        <c:auto val="1"/>
        <c:lblAlgn val="ctr"/>
        <c:lblOffset val="100"/>
        <c:tickLblSkip val="1"/>
        <c:tickMarkSkip val="1"/>
      </c:catAx>
      <c:valAx>
        <c:axId val="53200384"/>
        <c:scaling>
          <c:orientation val="minMax"/>
        </c:scaling>
        <c:delete val="1"/>
        <c:axPos val="l"/>
        <c:numFmt formatCode="General" sourceLinked="1"/>
        <c:tickLblPos val="none"/>
        <c:crossAx val="531988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82265216"/>
        <c:axId val="82266752"/>
      </c:barChart>
      <c:catAx>
        <c:axId val="8226521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266752"/>
        <c:crosses val="autoZero"/>
        <c:auto val="1"/>
        <c:lblAlgn val="ctr"/>
        <c:lblOffset val="100"/>
        <c:tickLblSkip val="1"/>
        <c:tickMarkSkip val="1"/>
      </c:catAx>
      <c:valAx>
        <c:axId val="82266752"/>
        <c:scaling>
          <c:orientation val="minMax"/>
        </c:scaling>
        <c:delete val="1"/>
        <c:axPos val="l"/>
        <c:numFmt formatCode="General" sourceLinked="1"/>
        <c:tickLblPos val="none"/>
        <c:crossAx val="8226521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82307328"/>
        <c:axId val="80551936"/>
      </c:barChart>
      <c:catAx>
        <c:axId val="823073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551936"/>
        <c:crosses val="autoZero"/>
        <c:auto val="1"/>
        <c:lblAlgn val="ctr"/>
        <c:lblOffset val="100"/>
        <c:tickLblSkip val="1"/>
        <c:tickMarkSkip val="1"/>
      </c:catAx>
      <c:valAx>
        <c:axId val="80551936"/>
        <c:scaling>
          <c:orientation val="minMax"/>
        </c:scaling>
        <c:delete val="1"/>
        <c:axPos val="l"/>
        <c:numFmt formatCode="General" sourceLinked="1"/>
        <c:tickLblPos val="none"/>
        <c:crossAx val="8230732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80567296"/>
        <c:axId val="80573184"/>
      </c:barChart>
      <c:catAx>
        <c:axId val="8056729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573184"/>
        <c:crosses val="autoZero"/>
        <c:auto val="1"/>
        <c:lblAlgn val="ctr"/>
        <c:lblOffset val="100"/>
        <c:tickLblSkip val="1"/>
        <c:tickMarkSkip val="1"/>
      </c:catAx>
      <c:valAx>
        <c:axId val="80573184"/>
        <c:scaling>
          <c:orientation val="minMax"/>
        </c:scaling>
        <c:delete val="1"/>
        <c:axPos val="l"/>
        <c:numFmt formatCode="General" sourceLinked="1"/>
        <c:tickLblPos val="none"/>
        <c:crossAx val="8056729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80601472"/>
        <c:axId val="80603008"/>
      </c:barChart>
      <c:catAx>
        <c:axId val="8060147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603008"/>
        <c:crosses val="autoZero"/>
        <c:auto val="1"/>
        <c:lblAlgn val="ctr"/>
        <c:lblOffset val="100"/>
        <c:tickLblSkip val="1"/>
        <c:tickMarkSkip val="1"/>
      </c:catAx>
      <c:valAx>
        <c:axId val="80603008"/>
        <c:scaling>
          <c:orientation val="minMax"/>
        </c:scaling>
        <c:delete val="1"/>
        <c:axPos val="l"/>
        <c:numFmt formatCode="General" sourceLinked="1"/>
        <c:tickLblPos val="none"/>
        <c:crossAx val="8060147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544" r="0.75000000000000544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13" Type="http://schemas.openxmlformats.org/officeDocument/2006/relationships/chart" Target="../charts/chart14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12" Type="http://schemas.openxmlformats.org/officeDocument/2006/relationships/chart" Target="../charts/chart13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11" Type="http://schemas.openxmlformats.org/officeDocument/2006/relationships/chart" Target="../charts/chart12.xml"/><Relationship Id="rId5" Type="http://schemas.openxmlformats.org/officeDocument/2006/relationships/chart" Target="../charts/chart6.xml"/><Relationship Id="rId10" Type="http://schemas.openxmlformats.org/officeDocument/2006/relationships/chart" Target="../charts/chart11.xml"/><Relationship Id="rId4" Type="http://schemas.openxmlformats.org/officeDocument/2006/relationships/chart" Target="../charts/chart5.xml"/><Relationship Id="rId9" Type="http://schemas.openxmlformats.org/officeDocument/2006/relationships/chart" Target="../charts/chart10.xml"/><Relationship Id="rId1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49</xdr:row>
      <xdr:rowOff>0</xdr:rowOff>
    </xdr:from>
    <xdr:to>
      <xdr:col>4</xdr:col>
      <xdr:colOff>323850</xdr:colOff>
      <xdr:row>49</xdr:row>
      <xdr:rowOff>0</xdr:rowOff>
    </xdr:to>
    <xdr:graphicFrame macro="">
      <xdr:nvGraphicFramePr>
        <xdr:cNvPr id="29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1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1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1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1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5/Portal/PIN_2015_p%20Portal_English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3.Transportes_ES/99.Transporte%20rodovi&#225;rio%20de%20mercadorias_PT%20e%20ES,%202008-2017_gr&#225;fic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3.Transportes_ES/100.Transporte%20ferrovi&#225;rio%20de%20mercadorias_PT%20e%20ES,%202007-2016_gr&#225;fic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3.Transportes_ES/102.Movimento%20de%20passageiros%20nos%20aeroportos_UE_PT%20e%20ES_2008-2017_gr&#225;fi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3.Transportes_ES/103.Mercadorias%20movimentadas%20nos%20portos_PE%20e%20ES_2007-2016_quad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3.Transportes_ES/104.Mortes%20em%20acidentes%20de%20via&#231;&#227;o_UE_2016_quad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4.Turismo_ES/111.Intensidade%20tur&#237;stica,%20UE_2017_qua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6/Portal/PIN2015_portugues_ingles/PIN_2015_PT-EN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2.Popula&#231;&#227;o/13.Pir&#226;mide%20et&#225;ria%20PT%20e%20ES_2017_Eng_gr&#225;fic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2.Servi&#231;os_ES/92.Popula&#231;&#227;o%20empregada_15-64%20anos_nos%20Servi&#231;os,%20UE-28_2017_quad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2.Servi&#231;os_ES/93.Volume%20de%20neg&#243;cios%20resultante%20de%20com&#233;rcio%20eletr&#243;nico_UE-28_2017_quadr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2.Servi&#231;os_ES/94.Produtividade%20aparente_VAB%20cfemprego_do%20Com&#233;rcio_UE-28_2016_quadr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2.Servi&#231;os_ES/95.Produtividade%20aparente%20das%20atividades%20imobili&#225;rias_quadro_UE_20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2.Servi&#231;os_ES/96.Propor&#231;&#227;o%20dos%20custos%20com%20o%20pessoal%20na%20produ&#231;&#227;o_PT%20e%20ES_2016_gr&#225;fic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8/Cap&#237;tulos%202018_ingl&#234;s/12.Servi&#231;os_ES/98.Novas%20empresas_Com&#233;rcio-G_PT%20e%20ES_2007-2016_gr&#225;fic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ice_pt"/>
      <sheetName val="Index_eng"/>
      <sheetName val="Siglas Abreviatura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</sheetNames>
    <sheetDataSet>
      <sheetData sheetId="0"/>
      <sheetData sheetId="1"/>
      <sheetData sheetId="2"/>
      <sheetData sheetId="3"/>
      <sheetData sheetId="4">
        <row r="5">
          <cell r="A5" t="str">
            <v>Pico</v>
          </cell>
        </row>
        <row r="6">
          <cell r="A6" t="str">
            <v>Estrela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ados p gráfico"/>
      <sheetName val="dados base"/>
      <sheetName val="Sheet1"/>
    </sheetNames>
    <sheetDataSet>
      <sheetData sheetId="0" refreshError="1"/>
      <sheetData sheetId="1">
        <row r="9">
          <cell r="C9">
            <v>2008</v>
          </cell>
          <cell r="D9">
            <v>2009</v>
          </cell>
          <cell r="E9">
            <v>2010</v>
          </cell>
          <cell r="F9">
            <v>2011</v>
          </cell>
          <cell r="G9">
            <v>2012</v>
          </cell>
          <cell r="H9">
            <v>2013</v>
          </cell>
          <cell r="I9">
            <v>2014</v>
          </cell>
          <cell r="J9">
            <v>2015</v>
          </cell>
          <cell r="K9">
            <v>2016</v>
          </cell>
          <cell r="L9">
            <v>2017</v>
          </cell>
        </row>
      </sheetData>
      <sheetData sheetId="2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ados p gráfico"/>
      <sheetName val="dados base"/>
      <sheetName val="Sheet1"/>
    </sheetNames>
    <sheetDataSet>
      <sheetData sheetId="0" refreshError="1"/>
      <sheetData sheetId="1">
        <row r="7">
          <cell r="C7">
            <v>2007</v>
          </cell>
          <cell r="D7">
            <v>2008</v>
          </cell>
          <cell r="E7">
            <v>2009</v>
          </cell>
          <cell r="F7">
            <v>2010</v>
          </cell>
          <cell r="G7">
            <v>2011</v>
          </cell>
          <cell r="H7">
            <v>2012</v>
          </cell>
          <cell r="I7">
            <v>2013</v>
          </cell>
          <cell r="J7">
            <v>2014</v>
          </cell>
          <cell r="K7">
            <v>2015</v>
          </cell>
          <cell r="L7">
            <v>2016</v>
          </cell>
        </row>
      </sheetData>
      <sheetData sheetId="2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ados p gráfico"/>
      <sheetName val="Datos"/>
      <sheetName val="Sheet1"/>
    </sheetNames>
    <sheetDataSet>
      <sheetData sheetId="0">
        <row r="5">
          <cell r="B5">
            <v>2008</v>
          </cell>
        </row>
      </sheetData>
      <sheetData sheetId="1">
        <row r="7">
          <cell r="C7">
            <v>2008</v>
          </cell>
          <cell r="D7">
            <v>2009</v>
          </cell>
          <cell r="E7">
            <v>2010</v>
          </cell>
          <cell r="F7">
            <v>2011</v>
          </cell>
          <cell r="G7">
            <v>2012</v>
          </cell>
          <cell r="H7">
            <v>2013</v>
          </cell>
          <cell r="I7">
            <v>2014</v>
          </cell>
          <cell r="J7">
            <v>2015</v>
          </cell>
          <cell r="K7">
            <v>2016</v>
          </cell>
          <cell r="L7">
            <v>2017</v>
          </cell>
        </row>
      </sheetData>
      <sheetData sheetId="2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de base"/>
    </sheetNames>
    <sheetDataSet>
      <sheetData sheetId="0" refreshError="1"/>
      <sheetData sheetId="1">
        <row r="7">
          <cell r="B7">
            <v>2007</v>
          </cell>
          <cell r="C7">
            <v>2008</v>
          </cell>
          <cell r="D7">
            <v>2009</v>
          </cell>
          <cell r="E7">
            <v>2010</v>
          </cell>
          <cell r="F7">
            <v>2011</v>
          </cell>
          <cell r="G7">
            <v>2012</v>
          </cell>
          <cell r="H7">
            <v>2013</v>
          </cell>
          <cell r="I7">
            <v>2014</v>
          </cell>
          <cell r="J7">
            <v>2015</v>
          </cell>
          <cell r="K7">
            <v>2016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quadro"/>
      <sheetName val="dados de base"/>
    </sheetNames>
    <sheetDataSet>
      <sheetData sheetId="0" refreshError="1"/>
      <sheetData sheetId="1">
        <row r="6">
          <cell r="D6">
            <v>2016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ados p quadro"/>
      <sheetName val="datos"/>
    </sheetNames>
    <sheetDataSet>
      <sheetData sheetId="0" refreshError="1"/>
      <sheetData sheetId="1">
        <row r="6">
          <cell r="F6">
            <v>2017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dice"/>
      <sheetName val="Index"/>
      <sheetName val="Siglas Abreviatura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</sheetNames>
    <sheetDataSet>
      <sheetData sheetId="0"/>
      <sheetData sheetId="1"/>
      <sheetData sheetId="2"/>
      <sheetData sheetId="3"/>
      <sheetData sheetId="4">
        <row r="5">
          <cell r="A5" t="str">
            <v>Pico</v>
          </cell>
        </row>
        <row r="6">
          <cell r="A6" t="str">
            <v>Estrela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gráficos"/>
      <sheetName val="Dados para gráficos"/>
      <sheetName val="Quadros-base_Graça"/>
      <sheetName val="quadro p Portal"/>
      <sheetName val="Datos Eurosta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">
          <cell r="B8">
            <v>46528024</v>
          </cell>
          <cell r="D8">
            <v>10309573</v>
          </cell>
        </row>
        <row r="12">
          <cell r="B12">
            <v>1107530</v>
          </cell>
          <cell r="C12">
            <v>1043110</v>
          </cell>
          <cell r="D12">
            <v>219716</v>
          </cell>
          <cell r="E12">
            <v>208528</v>
          </cell>
        </row>
        <row r="13">
          <cell r="B13">
            <v>1269088</v>
          </cell>
          <cell r="C13">
            <v>1189535</v>
          </cell>
          <cell r="D13">
            <v>250319</v>
          </cell>
          <cell r="E13">
            <v>239685</v>
          </cell>
        </row>
        <row r="14">
          <cell r="B14">
            <v>1233379</v>
          </cell>
          <cell r="C14">
            <v>1162537</v>
          </cell>
          <cell r="D14">
            <v>268357</v>
          </cell>
          <cell r="E14">
            <v>255811</v>
          </cell>
        </row>
        <row r="15">
          <cell r="B15">
            <v>1145115</v>
          </cell>
          <cell r="C15">
            <v>1077897</v>
          </cell>
          <cell r="D15">
            <v>285028</v>
          </cell>
          <cell r="E15">
            <v>273137</v>
          </cell>
        </row>
        <row r="16">
          <cell r="B16">
            <v>1153358</v>
          </cell>
          <cell r="C16">
            <v>1107593</v>
          </cell>
          <cell r="D16">
            <v>272947</v>
          </cell>
          <cell r="E16">
            <v>265609</v>
          </cell>
        </row>
        <row r="17">
          <cell r="B17">
            <v>1264891</v>
          </cell>
          <cell r="C17">
            <v>1253877</v>
          </cell>
          <cell r="D17">
            <v>276452</v>
          </cell>
          <cell r="E17">
            <v>275467</v>
          </cell>
        </row>
        <row r="18">
          <cell r="B18">
            <v>1476628</v>
          </cell>
          <cell r="C18">
            <v>1485154</v>
          </cell>
          <cell r="D18">
            <v>300227</v>
          </cell>
          <cell r="E18">
            <v>314611</v>
          </cell>
        </row>
        <row r="19">
          <cell r="B19">
            <v>1876443</v>
          </cell>
          <cell r="C19">
            <v>1840995</v>
          </cell>
          <cell r="D19">
            <v>350696</v>
          </cell>
          <cell r="E19">
            <v>380557</v>
          </cell>
        </row>
        <row r="20">
          <cell r="B20">
            <v>2013701</v>
          </cell>
          <cell r="C20">
            <v>1947410</v>
          </cell>
          <cell r="D20">
            <v>387780</v>
          </cell>
          <cell r="E20">
            <v>423942</v>
          </cell>
        </row>
        <row r="21">
          <cell r="B21">
            <v>1890130</v>
          </cell>
          <cell r="C21">
            <v>1852964</v>
          </cell>
          <cell r="D21">
            <v>362673</v>
          </cell>
          <cell r="E21">
            <v>396311</v>
          </cell>
        </row>
        <row r="22">
          <cell r="B22">
            <v>1758470</v>
          </cell>
          <cell r="C22">
            <v>1766519</v>
          </cell>
          <cell r="D22">
            <v>358709</v>
          </cell>
          <cell r="E22">
            <v>398173</v>
          </cell>
        </row>
        <row r="23">
          <cell r="B23">
            <v>1552325</v>
          </cell>
          <cell r="C23">
            <v>1599520</v>
          </cell>
          <cell r="D23">
            <v>337798</v>
          </cell>
          <cell r="E23">
            <v>377007</v>
          </cell>
        </row>
        <row r="24">
          <cell r="B24">
            <v>1281367</v>
          </cell>
          <cell r="C24">
            <v>1355868</v>
          </cell>
          <cell r="D24">
            <v>304151</v>
          </cell>
          <cell r="E24">
            <v>349242</v>
          </cell>
        </row>
        <row r="25">
          <cell r="B25">
            <v>1128893</v>
          </cell>
          <cell r="C25">
            <v>1241725</v>
          </cell>
          <cell r="D25">
            <v>279324</v>
          </cell>
          <cell r="E25">
            <v>327471</v>
          </cell>
        </row>
        <row r="26">
          <cell r="B26">
            <v>950699</v>
          </cell>
          <cell r="C26">
            <v>1105143</v>
          </cell>
          <cell r="D26">
            <v>223647</v>
          </cell>
          <cell r="E26">
            <v>286597</v>
          </cell>
        </row>
        <row r="27">
          <cell r="B27">
            <v>673917</v>
          </cell>
          <cell r="C27">
            <v>860197</v>
          </cell>
          <cell r="D27">
            <v>178883</v>
          </cell>
          <cell r="E27">
            <v>247797</v>
          </cell>
        </row>
        <row r="28">
          <cell r="B28">
            <v>585833</v>
          </cell>
          <cell r="C28">
            <v>863377</v>
          </cell>
          <cell r="D28">
            <v>134204</v>
          </cell>
          <cell r="E28">
            <v>213101</v>
          </cell>
        </row>
        <row r="29">
          <cell r="B29">
            <v>472831</v>
          </cell>
          <cell r="C29">
            <v>940005</v>
          </cell>
          <cell r="D29">
            <v>91545</v>
          </cell>
          <cell r="E29">
            <v>194071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dos para quadro"/>
      <sheetName val="dados de base"/>
    </sheetNames>
    <sheetDataSet>
      <sheetData sheetId="0" refreshError="1"/>
      <sheetData sheetId="1">
        <row r="4">
          <cell r="I4">
            <v>2017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quadro"/>
      <sheetName val="Sheet1"/>
    </sheetNames>
    <sheetDataSet>
      <sheetData sheetId="0" refreshError="1"/>
      <sheetData sheetId="1">
        <row r="4">
          <cell r="F4">
            <v>2017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ados para quadro"/>
      <sheetName val="dados de base"/>
    </sheetNames>
    <sheetDataSet>
      <sheetData sheetId="0" refreshError="1"/>
      <sheetData sheetId="1">
        <row r="4">
          <cell r="F4">
            <v>2016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ados p quadro"/>
      <sheetName val="dados de base"/>
    </sheetNames>
    <sheetDataSet>
      <sheetData sheetId="0" refreshError="1"/>
      <sheetData sheetId="1">
        <row r="4">
          <cell r="F4">
            <v>2016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para gráfico"/>
      <sheetName val="dados de base I-L-M-N"/>
      <sheetName val="dados de base_G"/>
    </sheetNames>
    <sheetDataSet>
      <sheetData sheetId="0">
        <row r="5">
          <cell r="B5" t="str">
            <v>Comércio por grosso e a retalho; Reparação de veículos automóveis e motociclos
Wholesale and retail
trade; repair of
motor vehicles and
motorcycle</v>
          </cell>
        </row>
      </sheetData>
      <sheetData sheetId="1">
        <row r="1">
          <cell r="A1" t="str">
            <v>96 - Proporção dos custos com o pessoal na produção, 2016</v>
          </cell>
        </row>
        <row r="7">
          <cell r="B7">
            <v>32.299999999999997</v>
          </cell>
          <cell r="C7">
            <v>26.3</v>
          </cell>
          <cell r="D7">
            <v>12.1</v>
          </cell>
          <cell r="E7">
            <v>30.9</v>
          </cell>
          <cell r="F7">
            <v>36.9</v>
          </cell>
        </row>
        <row r="8">
          <cell r="B8">
            <v>34.5</v>
          </cell>
          <cell r="C8">
            <v>30.8</v>
          </cell>
          <cell r="D8">
            <v>16.5</v>
          </cell>
          <cell r="E8">
            <v>38.200000000000003</v>
          </cell>
          <cell r="F8">
            <v>52.7</v>
          </cell>
        </row>
      </sheetData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base"/>
    </sheetNames>
    <sheetDataSet>
      <sheetData sheetId="0" refreshError="1"/>
      <sheetData sheetId="1">
        <row r="7">
          <cell r="C7">
            <v>2007</v>
          </cell>
          <cell r="D7">
            <v>2008</v>
          </cell>
          <cell r="E7">
            <v>2009</v>
          </cell>
          <cell r="F7">
            <v>2010</v>
          </cell>
          <cell r="G7">
            <v>2011</v>
          </cell>
          <cell r="H7">
            <v>2012</v>
          </cell>
          <cell r="I7">
            <v>2013</v>
          </cell>
          <cell r="J7">
            <v>2014</v>
          </cell>
          <cell r="K7">
            <v>2015</v>
          </cell>
          <cell r="L7">
            <v>2016</v>
          </cell>
        </row>
        <row r="8">
          <cell r="C8">
            <v>73792</v>
          </cell>
          <cell r="D8">
            <v>67881</v>
          </cell>
          <cell r="E8">
            <v>63533</v>
          </cell>
          <cell r="F8">
            <v>69619</v>
          </cell>
          <cell r="G8">
            <v>72342</v>
          </cell>
          <cell r="H8">
            <v>77104</v>
          </cell>
          <cell r="I8">
            <v>75986</v>
          </cell>
          <cell r="J8">
            <v>85810</v>
          </cell>
          <cell r="K8">
            <v>76519</v>
          </cell>
          <cell r="L8">
            <v>82736</v>
          </cell>
          <cell r="M8">
            <v>30735</v>
          </cell>
          <cell r="N8">
            <v>29965</v>
          </cell>
          <cell r="O8">
            <v>24475</v>
          </cell>
          <cell r="P8">
            <v>22528</v>
          </cell>
          <cell r="Q8">
            <v>23860</v>
          </cell>
          <cell r="R8">
            <v>23077</v>
          </cell>
          <cell r="S8">
            <v>28293</v>
          </cell>
          <cell r="T8">
            <v>25476</v>
          </cell>
          <cell r="U8">
            <v>25991</v>
          </cell>
          <cell r="V8">
            <v>23564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41"/>
  <sheetViews>
    <sheetView showGridLines="0" workbookViewId="0"/>
  </sheetViews>
  <sheetFormatPr defaultRowHeight="12.75"/>
  <cols>
    <col min="1" max="1" width="87.7109375" customWidth="1"/>
  </cols>
  <sheetData>
    <row r="1" spans="1:9" ht="48.75" customHeight="1">
      <c r="A1" s="683" t="s">
        <v>937</v>
      </c>
      <c r="B1" s="682"/>
      <c r="C1" s="682"/>
      <c r="D1" s="682"/>
      <c r="E1" s="682"/>
      <c r="F1" s="682"/>
      <c r="G1" s="682"/>
      <c r="H1" s="682"/>
      <c r="I1" s="676"/>
    </row>
    <row r="3" spans="1:9">
      <c r="A3" s="559" t="s">
        <v>7</v>
      </c>
    </row>
    <row r="4" spans="1:9">
      <c r="A4" s="559"/>
    </row>
    <row r="5" spans="1:9">
      <c r="A5" s="677" t="s">
        <v>938</v>
      </c>
    </row>
    <row r="6" spans="1:9" s="679" customFormat="1">
      <c r="A6" s="678" t="s">
        <v>520</v>
      </c>
    </row>
    <row r="7" spans="1:9" s="679" customFormat="1">
      <c r="A7" s="678" t="s">
        <v>192</v>
      </c>
    </row>
    <row r="8" spans="1:9" s="679" customFormat="1">
      <c r="A8" s="678" t="s">
        <v>469</v>
      </c>
    </row>
    <row r="9" spans="1:9" s="679" customFormat="1">
      <c r="A9" s="678" t="s">
        <v>522</v>
      </c>
    </row>
    <row r="10" spans="1:9" s="679" customFormat="1">
      <c r="A10" s="678" t="s">
        <v>524</v>
      </c>
    </row>
    <row r="11" spans="1:9" s="679" customFormat="1">
      <c r="A11" s="678" t="s">
        <v>528</v>
      </c>
    </row>
    <row r="12" spans="1:9" s="679" customFormat="1">
      <c r="A12" s="678" t="s">
        <v>534</v>
      </c>
    </row>
    <row r="13" spans="1:9" s="679" customFormat="1">
      <c r="A13" s="678" t="s">
        <v>857</v>
      </c>
    </row>
    <row r="14" spans="1:9">
      <c r="A14" s="559"/>
    </row>
    <row r="15" spans="1:9">
      <c r="A15" s="677" t="s">
        <v>939</v>
      </c>
    </row>
    <row r="16" spans="1:9" s="679" customFormat="1">
      <c r="A16" s="678" t="s">
        <v>542</v>
      </c>
    </row>
    <row r="17" spans="1:1" s="679" customFormat="1">
      <c r="A17" s="678" t="s">
        <v>544</v>
      </c>
    </row>
    <row r="18" spans="1:1" s="679" customFormat="1">
      <c r="A18" s="678" t="s">
        <v>547</v>
      </c>
    </row>
    <row r="19" spans="1:1" s="679" customFormat="1">
      <c r="A19" s="678" t="s">
        <v>471</v>
      </c>
    </row>
    <row r="20" spans="1:1" s="679" customFormat="1">
      <c r="A20" s="678" t="s">
        <v>552</v>
      </c>
    </row>
    <row r="21" spans="1:1" s="679" customFormat="1">
      <c r="A21" s="678" t="s">
        <v>557</v>
      </c>
    </row>
    <row r="22" spans="1:1" s="679" customFormat="1">
      <c r="A22" s="678" t="s">
        <v>559</v>
      </c>
    </row>
    <row r="23" spans="1:1" s="679" customFormat="1">
      <c r="A23" s="678" t="s">
        <v>561</v>
      </c>
    </row>
    <row r="24" spans="1:1" s="679" customFormat="1">
      <c r="A24" s="678" t="s">
        <v>564</v>
      </c>
    </row>
    <row r="25" spans="1:1" s="679" customFormat="1">
      <c r="A25" s="678" t="s">
        <v>568</v>
      </c>
    </row>
    <row r="26" spans="1:1" s="679" customFormat="1">
      <c r="A26" s="678" t="s">
        <v>570</v>
      </c>
    </row>
    <row r="27" spans="1:1" s="679" customFormat="1">
      <c r="A27" s="678" t="s">
        <v>572</v>
      </c>
    </row>
    <row r="28" spans="1:1" s="679" customFormat="1">
      <c r="A28" s="678" t="s">
        <v>574</v>
      </c>
    </row>
    <row r="29" spans="1:1" s="679" customFormat="1">
      <c r="A29" s="678" t="s">
        <v>584</v>
      </c>
    </row>
    <row r="30" spans="1:1" s="679" customFormat="1">
      <c r="A30" s="678" t="s">
        <v>587</v>
      </c>
    </row>
    <row r="31" spans="1:1" s="679" customFormat="1">
      <c r="A31" s="678" t="s">
        <v>590</v>
      </c>
    </row>
    <row r="32" spans="1:1" s="679" customFormat="1">
      <c r="A32" s="678" t="s">
        <v>592</v>
      </c>
    </row>
    <row r="33" spans="1:1" s="679" customFormat="1">
      <c r="A33" s="678" t="s">
        <v>594</v>
      </c>
    </row>
    <row r="34" spans="1:1" s="679" customFormat="1">
      <c r="A34" s="678" t="s">
        <v>597</v>
      </c>
    </row>
    <row r="35" spans="1:1">
      <c r="A35" s="559"/>
    </row>
    <row r="36" spans="1:1">
      <c r="A36" s="677" t="s">
        <v>940</v>
      </c>
    </row>
    <row r="37" spans="1:1" s="679" customFormat="1">
      <c r="A37" s="678" t="s">
        <v>601</v>
      </c>
    </row>
    <row r="38" spans="1:1" s="679" customFormat="1">
      <c r="A38" s="678" t="s">
        <v>858</v>
      </c>
    </row>
    <row r="39" spans="1:1" s="679" customFormat="1">
      <c r="A39" s="678" t="s">
        <v>859</v>
      </c>
    </row>
    <row r="40" spans="1:1">
      <c r="A40" s="559"/>
    </row>
    <row r="41" spans="1:1">
      <c r="A41" s="677" t="s">
        <v>941</v>
      </c>
    </row>
    <row r="42" spans="1:1" s="679" customFormat="1">
      <c r="A42" s="678" t="s">
        <v>610</v>
      </c>
    </row>
    <row r="43" spans="1:1" s="679" customFormat="1">
      <c r="A43" s="678" t="s">
        <v>860</v>
      </c>
    </row>
    <row r="44" spans="1:1" s="679" customFormat="1">
      <c r="A44" s="678" t="s">
        <v>619</v>
      </c>
    </row>
    <row r="45" spans="1:1" s="679" customFormat="1">
      <c r="A45" s="678" t="s">
        <v>623</v>
      </c>
    </row>
    <row r="46" spans="1:1" s="679" customFormat="1">
      <c r="A46" s="678" t="s">
        <v>626</v>
      </c>
    </row>
    <row r="47" spans="1:1" s="679" customFormat="1">
      <c r="A47" s="678" t="s">
        <v>628</v>
      </c>
    </row>
    <row r="48" spans="1:1" s="679" customFormat="1">
      <c r="A48" s="678" t="s">
        <v>631</v>
      </c>
    </row>
    <row r="49" spans="1:1" s="679" customFormat="1">
      <c r="A49" s="678" t="s">
        <v>476</v>
      </c>
    </row>
    <row r="50" spans="1:1">
      <c r="A50" s="559"/>
    </row>
    <row r="51" spans="1:1">
      <c r="A51" s="677" t="s">
        <v>942</v>
      </c>
    </row>
    <row r="52" spans="1:1" s="679" customFormat="1">
      <c r="A52" s="678" t="s">
        <v>633</v>
      </c>
    </row>
    <row r="53" spans="1:1" s="679" customFormat="1">
      <c r="A53" s="678" t="s">
        <v>861</v>
      </c>
    </row>
    <row r="54" spans="1:1" s="679" customFormat="1">
      <c r="A54" s="678" t="s">
        <v>862</v>
      </c>
    </row>
    <row r="55" spans="1:1" s="679" customFormat="1">
      <c r="A55" s="678" t="s">
        <v>863</v>
      </c>
    </row>
    <row r="56" spans="1:1" s="679" customFormat="1">
      <c r="A56" s="678" t="s">
        <v>864</v>
      </c>
    </row>
    <row r="57" spans="1:1" s="679" customFormat="1">
      <c r="A57" s="678" t="s">
        <v>865</v>
      </c>
    </row>
    <row r="58" spans="1:1">
      <c r="A58" s="559"/>
    </row>
    <row r="59" spans="1:1">
      <c r="A59" s="677" t="s">
        <v>943</v>
      </c>
    </row>
    <row r="60" spans="1:1" s="679" customFormat="1">
      <c r="A60" s="678" t="s">
        <v>646</v>
      </c>
    </row>
    <row r="61" spans="1:1" s="679" customFormat="1">
      <c r="A61" s="678" t="s">
        <v>653</v>
      </c>
    </row>
    <row r="62" spans="1:1" s="679" customFormat="1">
      <c r="A62" s="678" t="s">
        <v>655</v>
      </c>
    </row>
    <row r="63" spans="1:1" s="679" customFormat="1">
      <c r="A63" s="678" t="s">
        <v>657</v>
      </c>
    </row>
    <row r="64" spans="1:1">
      <c r="A64" s="559"/>
    </row>
    <row r="65" spans="1:1">
      <c r="A65" s="677" t="s">
        <v>944</v>
      </c>
    </row>
    <row r="66" spans="1:1" s="679" customFormat="1">
      <c r="A66" s="678" t="s">
        <v>866</v>
      </c>
    </row>
    <row r="67" spans="1:1" s="679" customFormat="1">
      <c r="A67" s="678" t="s">
        <v>867</v>
      </c>
    </row>
    <row r="68" spans="1:1" s="679" customFormat="1">
      <c r="A68" s="678" t="s">
        <v>868</v>
      </c>
    </row>
    <row r="69" spans="1:1" s="679" customFormat="1">
      <c r="A69" s="678" t="s">
        <v>869</v>
      </c>
    </row>
    <row r="70" spans="1:1" s="679" customFormat="1">
      <c r="A70" s="678" t="s">
        <v>669</v>
      </c>
    </row>
    <row r="71" spans="1:1" s="679" customFormat="1">
      <c r="A71" s="678" t="s">
        <v>870</v>
      </c>
    </row>
    <row r="72" spans="1:1" s="679" customFormat="1">
      <c r="A72" s="678" t="s">
        <v>871</v>
      </c>
    </row>
    <row r="73" spans="1:1" s="679" customFormat="1">
      <c r="A73" s="678" t="s">
        <v>872</v>
      </c>
    </row>
    <row r="74" spans="1:1" s="679" customFormat="1">
      <c r="A74" s="678" t="s">
        <v>873</v>
      </c>
    </row>
    <row r="75" spans="1:1" s="679" customFormat="1">
      <c r="A75" s="678" t="s">
        <v>874</v>
      </c>
    </row>
    <row r="76" spans="1:1" s="679" customFormat="1">
      <c r="A76" s="678" t="s">
        <v>875</v>
      </c>
    </row>
    <row r="77" spans="1:1" s="679" customFormat="1">
      <c r="A77" s="678" t="s">
        <v>876</v>
      </c>
    </row>
    <row r="79" spans="1:1">
      <c r="A79" s="677" t="s">
        <v>945</v>
      </c>
    </row>
    <row r="80" spans="1:1" s="679" customFormat="1">
      <c r="A80" s="678" t="s">
        <v>690</v>
      </c>
    </row>
    <row r="81" spans="1:1" s="679" customFormat="1">
      <c r="A81" s="678" t="s">
        <v>877</v>
      </c>
    </row>
    <row r="82" spans="1:1" s="679" customFormat="1">
      <c r="A82" s="678" t="s">
        <v>878</v>
      </c>
    </row>
    <row r="83" spans="1:1" s="679" customFormat="1">
      <c r="A83" s="678" t="s">
        <v>698</v>
      </c>
    </row>
    <row r="84" spans="1:1" s="679" customFormat="1">
      <c r="A84" s="678" t="s">
        <v>703</v>
      </c>
    </row>
    <row r="85" spans="1:1" s="679" customFormat="1">
      <c r="A85" s="678" t="s">
        <v>705</v>
      </c>
    </row>
    <row r="86" spans="1:1" s="679" customFormat="1">
      <c r="A86" s="678" t="s">
        <v>707</v>
      </c>
    </row>
    <row r="87" spans="1:1">
      <c r="A87" s="559"/>
    </row>
    <row r="88" spans="1:1">
      <c r="A88" s="677" t="s">
        <v>946</v>
      </c>
    </row>
    <row r="89" spans="1:1" s="679" customFormat="1">
      <c r="A89" s="678" t="s">
        <v>709</v>
      </c>
    </row>
    <row r="90" spans="1:1" s="679" customFormat="1">
      <c r="A90" s="678" t="s">
        <v>711</v>
      </c>
    </row>
    <row r="91" spans="1:1" s="679" customFormat="1">
      <c r="A91" s="678" t="s">
        <v>713</v>
      </c>
    </row>
    <row r="92" spans="1:1" s="679" customFormat="1">
      <c r="A92" s="678" t="s">
        <v>879</v>
      </c>
    </row>
    <row r="93" spans="1:1" s="679" customFormat="1">
      <c r="A93" s="678" t="s">
        <v>719</v>
      </c>
    </row>
    <row r="94" spans="1:1" s="679" customFormat="1">
      <c r="A94" s="678" t="s">
        <v>721</v>
      </c>
    </row>
    <row r="95" spans="1:1" s="679" customFormat="1">
      <c r="A95" s="678" t="s">
        <v>880</v>
      </c>
    </row>
    <row r="96" spans="1:1" s="679" customFormat="1">
      <c r="A96" s="678" t="s">
        <v>881</v>
      </c>
    </row>
    <row r="97" spans="1:1" s="679" customFormat="1">
      <c r="A97" s="678" t="s">
        <v>735</v>
      </c>
    </row>
    <row r="98" spans="1:1" s="679" customFormat="1">
      <c r="A98" s="678" t="s">
        <v>738</v>
      </c>
    </row>
    <row r="99" spans="1:1" s="679" customFormat="1">
      <c r="A99" s="678" t="s">
        <v>882</v>
      </c>
    </row>
    <row r="100" spans="1:1" s="679" customFormat="1">
      <c r="A100" s="678" t="s">
        <v>883</v>
      </c>
    </row>
    <row r="101" spans="1:1" s="679" customFormat="1">
      <c r="A101" s="678" t="s">
        <v>746</v>
      </c>
    </row>
    <row r="102" spans="1:1" s="679" customFormat="1">
      <c r="A102" s="678" t="s">
        <v>748</v>
      </c>
    </row>
    <row r="103" spans="1:1" s="679" customFormat="1">
      <c r="A103" s="678" t="s">
        <v>750</v>
      </c>
    </row>
    <row r="104" spans="1:1" s="679" customFormat="1">
      <c r="A104" s="678" t="s">
        <v>755</v>
      </c>
    </row>
    <row r="105" spans="1:1" s="679" customFormat="1">
      <c r="A105" s="678" t="s">
        <v>757</v>
      </c>
    </row>
    <row r="106" spans="1:1">
      <c r="A106" s="559"/>
    </row>
    <row r="107" spans="1:1">
      <c r="A107" s="677" t="s">
        <v>947</v>
      </c>
    </row>
    <row r="108" spans="1:1" s="679" customFormat="1">
      <c r="A108" s="678" t="s">
        <v>884</v>
      </c>
    </row>
    <row r="109" spans="1:1" s="679" customFormat="1">
      <c r="A109" s="678" t="s">
        <v>764</v>
      </c>
    </row>
    <row r="110" spans="1:1" s="679" customFormat="1">
      <c r="A110" s="678" t="s">
        <v>885</v>
      </c>
    </row>
    <row r="111" spans="1:1" s="679" customFormat="1">
      <c r="A111" s="678" t="s">
        <v>774</v>
      </c>
    </row>
    <row r="112" spans="1:1" s="679" customFormat="1">
      <c r="A112" s="678" t="s">
        <v>517</v>
      </c>
    </row>
    <row r="113" spans="1:1" s="679" customFormat="1">
      <c r="A113" s="678" t="s">
        <v>886</v>
      </c>
    </row>
    <row r="114" spans="1:1" s="679" customFormat="1">
      <c r="A114" s="678" t="s">
        <v>887</v>
      </c>
    </row>
    <row r="115" spans="1:1">
      <c r="A115" s="559"/>
    </row>
    <row r="116" spans="1:1">
      <c r="A116" s="677" t="s">
        <v>948</v>
      </c>
    </row>
    <row r="117" spans="1:1" s="679" customFormat="1">
      <c r="A117" s="678" t="s">
        <v>888</v>
      </c>
    </row>
    <row r="118" spans="1:1" s="679" customFormat="1">
      <c r="A118" s="678" t="s">
        <v>889</v>
      </c>
    </row>
    <row r="119" spans="1:1" s="679" customFormat="1">
      <c r="A119" s="678" t="s">
        <v>788</v>
      </c>
    </row>
    <row r="120" spans="1:1" s="679" customFormat="1">
      <c r="A120" s="678" t="s">
        <v>790</v>
      </c>
    </row>
    <row r="121" spans="1:1" s="679" customFormat="1">
      <c r="A121" s="678" t="s">
        <v>890</v>
      </c>
    </row>
    <row r="122" spans="1:1" s="679" customFormat="1">
      <c r="A122" s="678" t="s">
        <v>793</v>
      </c>
    </row>
    <row r="123" spans="1:1" s="679" customFormat="1">
      <c r="A123" s="678" t="s">
        <v>891</v>
      </c>
    </row>
    <row r="124" spans="1:1">
      <c r="A124" s="559"/>
    </row>
    <row r="125" spans="1:1">
      <c r="A125" s="677" t="s">
        <v>949</v>
      </c>
    </row>
    <row r="126" spans="1:1" s="679" customFormat="1">
      <c r="A126" s="678" t="s">
        <v>892</v>
      </c>
    </row>
    <row r="127" spans="1:1" s="679" customFormat="1">
      <c r="A127" s="678" t="s">
        <v>799</v>
      </c>
    </row>
    <row r="128" spans="1:1" s="679" customFormat="1">
      <c r="A128" s="678" t="s">
        <v>840</v>
      </c>
    </row>
    <row r="129" spans="1:1" s="679" customFormat="1">
      <c r="A129" s="678" t="s">
        <v>842</v>
      </c>
    </row>
    <row r="130" spans="1:1" s="679" customFormat="1">
      <c r="A130" s="678" t="s">
        <v>805</v>
      </c>
    </row>
    <row r="131" spans="1:1" s="679" customFormat="1">
      <c r="A131" s="678" t="s">
        <v>808</v>
      </c>
    </row>
    <row r="132" spans="1:1" s="679" customFormat="1">
      <c r="A132" s="678" t="s">
        <v>893</v>
      </c>
    </row>
    <row r="133" spans="1:1">
      <c r="A133" s="559"/>
    </row>
    <row r="134" spans="1:1">
      <c r="A134" s="677" t="s">
        <v>950</v>
      </c>
    </row>
    <row r="135" spans="1:1" s="679" customFormat="1">
      <c r="A135" s="678" t="s">
        <v>894</v>
      </c>
    </row>
    <row r="136" spans="1:1" s="679" customFormat="1">
      <c r="A136" s="678" t="s">
        <v>818</v>
      </c>
    </row>
    <row r="137" spans="1:1" s="679" customFormat="1">
      <c r="A137" s="678" t="s">
        <v>820</v>
      </c>
    </row>
    <row r="138" spans="1:1" s="679" customFormat="1">
      <c r="A138" s="678" t="s">
        <v>895</v>
      </c>
    </row>
    <row r="139" spans="1:1" s="679" customFormat="1">
      <c r="A139" s="678" t="s">
        <v>896</v>
      </c>
    </row>
    <row r="140" spans="1:1" s="679" customFormat="1">
      <c r="A140" s="678" t="s">
        <v>832</v>
      </c>
    </row>
    <row r="141" spans="1:1" s="679" customFormat="1">
      <c r="A141" s="678" t="s">
        <v>834</v>
      </c>
    </row>
  </sheetData>
  <hyperlinks>
    <hyperlink ref="A3" location="'Siglas Abreviaturas'!A1" display="Siglas e Abreviaturas"/>
    <hyperlink ref="A6" location="'1'!A1" display="1 - Características do território, 2017"/>
    <hyperlink ref="A7" location="'2'!A1" display="2 - Picos de maior altitude"/>
    <hyperlink ref="A8" location="'3'!A1" display="3 - Mapa por NUTS II"/>
    <hyperlink ref="A9" location="'4'!A1" display="4 - Áreas terrestres protegidas para a biodiversidade, 2017"/>
    <hyperlink ref="A10" location="'5'!A1" display="5- Emissões de gases de efeito estufa por habitante, 2016"/>
    <hyperlink ref="A11" location="'6'!A1" display="6- Emissões de gases de efeito estufa por habitante, 2007-2016"/>
    <hyperlink ref="A12" location="'7'!A1" display="7 - Contribuição das energias renováveis para o consumo final, 2016"/>
    <hyperlink ref="A13" location="'8'!A1" display="8 - Resíduos gerados1, 2004-2016"/>
    <hyperlink ref="A16" location="'9'!A1" display="9 - População, 1 de janeiro de 2017"/>
    <hyperlink ref="A17" location="'10'!A1" display="10 - População por NUTS II, 1 de janeiro de 2017"/>
    <hyperlink ref="A18" location="'11'!A1" display="11 - Taxa de crescimento efetivo, 2008-2017"/>
    <hyperlink ref="A19" location="'12'!A1" display="12 - Projeções da população residente, 2020-2080"/>
    <hyperlink ref="A20" location="'13'!A1" display="13 - Pirâmide etária, 1 de janeiro de 2017"/>
    <hyperlink ref="A21" location="'14'!A1" display="14 - População com 65 ou mais anos, 2017"/>
    <hyperlink ref="A22" location="'15'!A1" display="15 - População com 65 ou mais anos, 2017"/>
    <hyperlink ref="A23" location="'16'!A1" display="16 - Densidade populacional, 2016"/>
    <hyperlink ref="A24" location="'17'!A1" display="17 - Esperança de vida à nascença, 2016"/>
    <hyperlink ref="A25" location="'18'!A1" display="18 - Esperança de vida aos 65 anos, 2016"/>
    <hyperlink ref="A26" location="'19'!A1" display="19 - Taxas brutas de natalidade e mortalidade, 2008-2017"/>
    <hyperlink ref="A27" location="'20'!A1" display="20 - Taxa de mortalidade infantil, 2007-2016"/>
    <hyperlink ref="A28" location="'21'!A1" display="21 - Taxa bruta de natalidade, 2017"/>
    <hyperlink ref="A29" location="'22'!A1" display="22 - Nascimentos fora do casamento, 2016"/>
    <hyperlink ref="A30" location="'23'!A1" display="23 - Nascimentos fora do casamento, 2016"/>
    <hyperlink ref="A31" location="'24'!A1" display="24 - Idade média da mãe ao nascimento do 1.º filho, 2007-2016"/>
    <hyperlink ref="A32" location="'25'!A1" display="25 - Índice sintético de fecundidade (n.º de filhos por mulher), 1997-2016 "/>
    <hyperlink ref="A33" location="'26'!A1" display="26 - Taxa bruta de nupcialidade, 2007-2016"/>
    <hyperlink ref="A34" location="'27'!A1" display="27 - Taxa bruta de crescimento migratório (por 1000 hab.), 2008-2017"/>
    <hyperlink ref="A37" location="'28'!A1" display="28 - Abandono precoce de educação e formação (população entre 18 e 24 anos), 2008-2017"/>
    <hyperlink ref="A38" location="'29'!A1" display="29 - Taxa de escolaridade do nível de ensino superior1 (população entre 30 e 34 anos), 2008-2017"/>
    <hyperlink ref="A39" location="'30'!A1" display="30 - População (25-64 anos) com nível de escolaridade média1, 2017"/>
    <hyperlink ref="A42" location="'31'!A1" display="31 - Autoapreciação do estado de saúde, 2017"/>
    <hyperlink ref="A43" location="'32'!A1" display="32 - População1 com doença crónica ou problema de saúde prolongado, 2016"/>
    <hyperlink ref="A44" location="'33'!A1" display="33 - Proteção social: despesas em saúde, 2007-2016"/>
    <hyperlink ref="A45" location="'34'!A1" display="34 - Médicos por 1000 habitantes, 2017"/>
    <hyperlink ref="A46" location="'35'!A1" display="35 - Despesas totais em proteção social, 2007-2016"/>
    <hyperlink ref="A47" location="'36'!A1" display="36 - Despesas com pensões de velhice, 2007-2016"/>
    <hyperlink ref="A48" location="'37'!A1" display="37 - Esperança de vida em saúde aos 65 anos, 2016"/>
    <hyperlink ref="A49" location="'38'!A1" display="38 - Principais causas de morte, 2015"/>
    <hyperlink ref="A52" location="'39'!A1" display="39 - Índice Harmonizado de Preços no Consumidor, 2010-2017"/>
    <hyperlink ref="A53" location="'40'!A1" display="40 - Comparação do nível de preços1, 2017"/>
    <hyperlink ref="A54" location="'41'!A1" display="41 - Despesa do consumo final das famílias per capita em PPS1, 2008-20172"/>
    <hyperlink ref="A55" location="'42'!A1" display="42 - Rendimento real bruto disponível das famílias per capita em PPS1, 2017"/>
    <hyperlink ref="A56" location="'43'!A1" display="43 - População em risco de pobreza ou exclusão social1, 2017"/>
    <hyperlink ref="A57" location="'44'!A1" display="44 - População jovem (15-29 anos) em risco de pobreza ou exclusão social1, 2017"/>
    <hyperlink ref="A60" location="'45'!A1" display="45 - Despesa em I&amp;D, 2017"/>
    <hyperlink ref="A61" location="'46'!A1" display="46 - Cientistas e engenheiros (25-64 anos), 2008-2017"/>
    <hyperlink ref="A62" location="'47'!A1" display="47 - Alojamentos com acesso à Internet, 2017"/>
    <hyperlink ref="A63" location="'48'!A1" display="48 - Alojamentos com acesso à Internet, 2017"/>
    <hyperlink ref="A66" location="'49'!A1" display="49 - Horas trabalhadas a tempo inteiro1, 2008-2017"/>
    <hyperlink ref="A67" location="'50'!A1" display="50 - Horas trabalhadas a tempo inteiro, 20161"/>
    <hyperlink ref="A68" location="'51'!A1" display="51 - Horas trabalhadas a tempo parcial1, 2017"/>
    <hyperlink ref="A69" location="'52'!A1" display="52 - População empregada a tempo parcial1, 2017"/>
    <hyperlink ref="A70" location="'53'!A1" display="53 - Taxa de emprego, 2017"/>
    <hyperlink ref="A71" location="'54'!A1" display="54 - Taxa de desemprego1, 2017"/>
    <hyperlink ref="A72" location="'55'!A1" display="55 - Taxa de desemprego1, 2017"/>
    <hyperlink ref="A73" location="'56'!A1" display="56 - Taxa de desemprego1, 2017"/>
    <hyperlink ref="A74" location="'57'!A1" display="57 - Salário mínimo mensal1"/>
    <hyperlink ref="A75" location="'58'!A1" display="58 - Salário mínimo mensal1, 20182 "/>
    <hyperlink ref="A76" location="'59'!A1" display="59 - Estrutura do nível de instrução1 dos empregados2, 2016"/>
    <hyperlink ref="A77" location="'60'!A1" display="60 - Empregados estrangeiros no total de emprego1, 2017"/>
    <hyperlink ref="A80" location="'61'!A1" display="61 - Taxa de variação anual do PIB a preços constantes (base = 2011), 2008-2017"/>
    <hyperlink ref="A81" location="'62'!A1" display="62 - PIB per capita em PPS1, 2017"/>
    <hyperlink ref="A82" location="'63'!A1" display="63 - PIB per capita em PPS1, 2008-2017"/>
    <hyperlink ref="A83" location="'64'!A1" display="64 - Indicadores de produtividade (UE 28 = 100), 2017"/>
    <hyperlink ref="A84" location="'65'!A1" display="65 - Dívida das administrações públicas, 2008-2017"/>
    <hyperlink ref="A85" location="'66'!A1" display="66 - Dívida das administrações públicas, 2017"/>
    <hyperlink ref="A86" location="'67'!A1" display="67 - Excedente (+) / Défice (-) das administrações públicas, 2008-2017"/>
    <hyperlink ref="A89" location="'68'!A1" display="68 - Exportações para a UE 28 no total das exportações, 2008-2017"/>
    <hyperlink ref="A90" location="'69'!A1" display="69 - Importações da UE 28 no total das importações, 2008-2017"/>
    <hyperlink ref="A91" location="'70'!A1" display="70 - Principais países parceiros, 2017"/>
    <hyperlink ref="A92" location="'71'!A1" display="71 - Saldo da balança comercial entre Portugal e Espanha, 2008-20171"/>
    <hyperlink ref="A93" location="'72'!A1" display="72 - Evolução do saldo da balança comercial total, 2008-2017"/>
    <hyperlink ref="A94" location="'73'!A1" display="73 - Saldo da balança comercial total, 2017"/>
    <hyperlink ref="A95" location="'74'!A1" display="74 - Produtos mais importantes (em valor) nas trocas comerciais entre Portugal e Espanha, 20171"/>
    <hyperlink ref="A96" location="'75'!A1" display="75 - População empregada na Indústria (1) (2), 2017"/>
    <hyperlink ref="A97" location="'76'!A1" display="76 - Produtividade aparente (VAB cf/emprego) da Indústria transformadora, 2016"/>
    <hyperlink ref="A98" location="'77'!A1" display="77 - Empresas de Construção por número de empregados, 2016"/>
    <hyperlink ref="A99" location="'78'!A1" display="78 - Proporção do VAB a preços base do setor da Indústria transformadora1 no total do VAB a preços base, 2017"/>
    <hyperlink ref="A100" location="'79'!A1" display="79 - Proporção do VAB a preços base do setor da Indústria transformadora1 no total do VAB a preços base, 2008-2017"/>
    <hyperlink ref="A101" location="'80'!A1" display="80 - Importação de eletricidade, 2007-2016"/>
    <hyperlink ref="A102" location="'81'!A1" display="81 - Importação de gás natural, 2007-2016"/>
    <hyperlink ref="A103" location="'82'!A1" display="82 - Principais indústrias (VAB cf), 2016"/>
    <hyperlink ref="A104" location="'83'!A1" display="83 - Proporção do VAB a preços base do setor da Construção no total do VAB a preços base, 2017"/>
    <hyperlink ref="A105" location="'84'!A1" display="84 - Proporção do VAB a preços base do setor da Contrução no total do VAB a preços base, 2008-2017"/>
    <hyperlink ref="A108" location="'85'!A1" display="85 - População empregada na Agricultura, silvicultura e pesca1, 2017"/>
    <hyperlink ref="A109" location="'86'!A1" display="86 - Capturas de peixe, 2017"/>
    <hyperlink ref="A110" location="'87'!A1" display="87 - Produção em aquacultura1, 2016"/>
    <hyperlink ref="A111" location="'88'!A1" display="88 - Produtividade na cultura do trigo, 2009-2018"/>
    <hyperlink ref="A112" location="'89'!A1" display="89 - Produção de vinho, 2007-20161"/>
    <hyperlink ref="A113" location="'90'!A1" display="90 - Cabeças de gado vivo1, 20172"/>
    <hyperlink ref="A114" location="'91'!A1" display="91 - Área dedicada a agricultura biológica1 no total da SAU2, 2012-2017"/>
    <hyperlink ref="A117" location="'92'!A1" display="92 - População empregada nos Serviços (1) (2), 2017"/>
    <hyperlink ref="A118" location="'93'!A1" display="93 - Volume de negócios resultante de comércio eletrónico1, 2017"/>
    <hyperlink ref="A119" location="'94'!A1" display="94- Produtividade aparente (VAB cf/emprego) do Comércio, 2016"/>
    <hyperlink ref="A120" location="'95'!A1" display="95 - Produtividade aparente (VAB cf/emprego) das atividades imobiliárias, 2016"/>
    <hyperlink ref="A121" location="'96'!A1" display="96 - Proporção dos custos com o pessoal na produção, 2016"/>
    <hyperlink ref="A122" location="'97'!A1" display="97 - Volume de vendas por empresa, 2016"/>
    <hyperlink ref="A123" location="'98'!A1" display="98 - Novas empresas no setor do Comércio1, 2017-2016"/>
    <hyperlink ref="A126" location="'99'!A1" display="99 - Transporte rodoviário de mercadorias1, 2008-2017"/>
    <hyperlink ref="A127" location="'100'!A1" display="100 - Transporte ferroviário de mercadorias, 2007-2016"/>
    <hyperlink ref="A128" location="'101'!A1" display="101 - Movimento de passageiros nos aeroportos, 2008-2017"/>
    <hyperlink ref="A129" location="'102'!A1" display="102- Movimento de passageiros nos principais aeroportos, 2017"/>
    <hyperlink ref="A130" location="'103'!A1" display="103 - Mercadorias movimentadas nos portos, 2007-2016"/>
    <hyperlink ref="A131" location="'104'!A1" display="104 - Mortes em acidentes de viação, 2016"/>
    <hyperlink ref="A132" location="'105'!A1" display="105 - Vítimas1 em acidentes de viação por 1000 habitantes, 2016"/>
    <hyperlink ref="A135" location="'106'!A1" display="106 - Camas em estabelecimentos hoteleiros1, 2008-2017"/>
    <hyperlink ref="A136" location="'107'!A1" display="107 - Dormidas em estabelecimentos hoteleiros, 2016-2017"/>
    <hyperlink ref="A137" location="'108'!A1" display="108 - Taxa de ocupação-cama dos estabelecimentos hoteleiros, 2017"/>
    <hyperlink ref="A138" location="'109'!A1" display="109 - Principais nacionalidades dos turistas não residentes1, 2017"/>
    <hyperlink ref="A139" location="'110'!A1" display="110 - Dormidas de não residentes em estabelecimentos hoteleiros1, 2008-2017"/>
    <hyperlink ref="A140" location="'111'!A1" display="111 - Intensidade turística, 2017"/>
    <hyperlink ref="A141" location="'112'!A1" display="112 - Taxa de ocupação-cama em estabelecimentos hoteleiros, 2017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D9"/>
  <sheetViews>
    <sheetView showGridLines="0" zoomScaleNormal="100" workbookViewId="0">
      <selection sqref="A1:H1"/>
    </sheetView>
  </sheetViews>
  <sheetFormatPr defaultRowHeight="12.75"/>
  <cols>
    <col min="1" max="1" width="17" customWidth="1"/>
    <col min="2" max="2" width="14" customWidth="1"/>
    <col min="3" max="3" width="16.5703125" customWidth="1"/>
    <col min="6" max="6" width="9.140625" customWidth="1"/>
    <col min="9" max="9" width="14.42578125" customWidth="1"/>
  </cols>
  <sheetData>
    <row r="1" spans="1:4">
      <c r="A1" s="28" t="s">
        <v>534</v>
      </c>
      <c r="B1" s="23"/>
      <c r="C1" s="23"/>
      <c r="D1" s="23"/>
    </row>
    <row r="2" spans="1:4">
      <c r="A2" s="57" t="s">
        <v>535</v>
      </c>
      <c r="B2" s="23"/>
      <c r="C2" s="23"/>
      <c r="D2" s="23"/>
    </row>
    <row r="3" spans="1:4">
      <c r="A3" s="57"/>
      <c r="B3" s="23"/>
      <c r="C3" s="23"/>
      <c r="D3" s="23"/>
    </row>
    <row r="4" spans="1:4" ht="38.25" customHeight="1">
      <c r="A4" s="23" t="s">
        <v>147</v>
      </c>
      <c r="B4" s="23" t="s">
        <v>147</v>
      </c>
      <c r="C4" s="584" t="s">
        <v>317</v>
      </c>
      <c r="D4" s="23"/>
    </row>
    <row r="5" spans="1:4">
      <c r="A5" s="310" t="s">
        <v>42</v>
      </c>
      <c r="B5" s="247">
        <v>0.28499999999999998</v>
      </c>
      <c r="C5" s="248">
        <v>0.31</v>
      </c>
      <c r="D5" s="23"/>
    </row>
    <row r="6" spans="1:4">
      <c r="A6" s="302" t="s">
        <v>43</v>
      </c>
      <c r="B6" s="247">
        <v>0.17299999999999999</v>
      </c>
      <c r="C6" s="248">
        <v>0.2</v>
      </c>
      <c r="D6" s="23"/>
    </row>
    <row r="7" spans="1:4">
      <c r="A7" s="310" t="s">
        <v>246</v>
      </c>
      <c r="B7" s="247">
        <v>0.17</v>
      </c>
      <c r="C7" s="248">
        <v>0.2</v>
      </c>
      <c r="D7" s="23"/>
    </row>
    <row r="8" spans="1:4">
      <c r="A8" s="27" t="s">
        <v>536</v>
      </c>
    </row>
    <row r="9" spans="1:4">
      <c r="A9" s="27"/>
    </row>
  </sheetData>
  <phoneticPr fontId="2" type="noConversion"/>
  <pageMargins left="0.75" right="0.75" top="1" bottom="1" header="0.5" footer="0.5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>
  <sheetPr codeName="Sheet99"/>
  <dimension ref="A1:G9"/>
  <sheetViews>
    <sheetView showGridLines="0" workbookViewId="0">
      <selection sqref="A1:H1"/>
    </sheetView>
  </sheetViews>
  <sheetFormatPr defaultColWidth="10" defaultRowHeight="12.75"/>
  <cols>
    <col min="1" max="1" width="13.85546875" customWidth="1"/>
    <col min="2" max="2" width="20.85546875" bestFit="1" customWidth="1"/>
    <col min="3" max="3" width="16.140625" customWidth="1"/>
    <col min="4" max="4" width="13" bestFit="1" customWidth="1"/>
    <col min="5" max="5" width="20.7109375" bestFit="1" customWidth="1"/>
    <col min="6" max="6" width="20.42578125" bestFit="1" customWidth="1"/>
  </cols>
  <sheetData>
    <row r="1" spans="1:7">
      <c r="A1" s="423" t="s">
        <v>793</v>
      </c>
    </row>
    <row r="2" spans="1:7">
      <c r="A2" s="421" t="s">
        <v>794</v>
      </c>
    </row>
    <row r="3" spans="1:7">
      <c r="B3" s="71"/>
      <c r="C3" s="71"/>
      <c r="D3" s="71"/>
      <c r="E3" s="71"/>
      <c r="F3" s="71"/>
      <c r="G3" s="92"/>
    </row>
    <row r="4" spans="1:7">
      <c r="A4" s="71"/>
      <c r="B4" s="337"/>
      <c r="C4" s="337"/>
      <c r="D4" s="337"/>
      <c r="E4" s="232"/>
      <c r="F4" s="426" t="s">
        <v>502</v>
      </c>
      <c r="G4" s="92"/>
    </row>
    <row r="5" spans="1:7" ht="139.5" customHeight="1">
      <c r="A5" s="71"/>
      <c r="B5" s="336" t="s">
        <v>360</v>
      </c>
      <c r="C5" s="336" t="s">
        <v>434</v>
      </c>
      <c r="D5" s="336" t="s">
        <v>435</v>
      </c>
      <c r="E5" s="336" t="s">
        <v>361</v>
      </c>
      <c r="F5" s="336" t="s">
        <v>436</v>
      </c>
      <c r="G5" s="92"/>
    </row>
    <row r="6" spans="1:7" ht="20.25" customHeight="1">
      <c r="A6" s="550" t="s">
        <v>42</v>
      </c>
      <c r="B6" s="338">
        <v>581.26829401113639</v>
      </c>
      <c r="C6" s="338">
        <v>119.04737500256248</v>
      </c>
      <c r="D6" s="338">
        <v>151.53547377539329</v>
      </c>
      <c r="E6" s="338">
        <v>93.0589527279988</v>
      </c>
      <c r="F6" s="338">
        <v>66.807168651180945</v>
      </c>
      <c r="G6" s="92"/>
    </row>
    <row r="7" spans="1:7" ht="20.25" customHeight="1">
      <c r="A7" s="551" t="s">
        <v>43</v>
      </c>
      <c r="B7" s="338">
        <v>910.23806323480085</v>
      </c>
      <c r="C7" s="338">
        <v>217.1487138709015</v>
      </c>
      <c r="D7" s="338">
        <v>151.9762647088404</v>
      </c>
      <c r="E7" s="338">
        <v>217.76984929974972</v>
      </c>
      <c r="F7" s="338">
        <v>419.21885098851715</v>
      </c>
      <c r="G7" s="92"/>
    </row>
    <row r="8" spans="1:7">
      <c r="A8" s="25" t="s">
        <v>230</v>
      </c>
      <c r="B8" s="46"/>
      <c r="C8" s="46"/>
      <c r="D8" s="46"/>
      <c r="E8" s="46"/>
      <c r="F8" s="46"/>
      <c r="G8" s="92"/>
    </row>
    <row r="9" spans="1:7">
      <c r="A9" s="27"/>
      <c r="B9" s="46"/>
      <c r="C9" s="46"/>
      <c r="D9" s="46"/>
      <c r="E9" s="46"/>
      <c r="F9" s="46"/>
      <c r="G9" s="92"/>
    </row>
  </sheetData>
  <phoneticPr fontId="2" type="noConversion"/>
  <pageMargins left="0.75" right="0.75" top="1" bottom="1" header="0.5" footer="0.5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sheetPr codeName="Sheet102"/>
  <dimension ref="A1:K10"/>
  <sheetViews>
    <sheetView showGridLines="0" workbookViewId="0">
      <selection sqref="A1:H1"/>
    </sheetView>
  </sheetViews>
  <sheetFormatPr defaultColWidth="10" defaultRowHeight="12.75"/>
  <sheetData>
    <row r="1" spans="1:11" ht="14.25">
      <c r="A1" s="567" t="s">
        <v>795</v>
      </c>
      <c r="B1" s="23"/>
      <c r="C1" s="23"/>
      <c r="D1" s="23"/>
      <c r="E1" s="23"/>
    </row>
    <row r="2" spans="1:11" ht="14.25">
      <c r="A2" s="566" t="s">
        <v>796</v>
      </c>
      <c r="B2" s="23"/>
      <c r="C2" s="23"/>
      <c r="D2" s="23"/>
      <c r="E2" s="23"/>
    </row>
    <row r="3" spans="1:11">
      <c r="A3" s="566"/>
      <c r="B3" s="23"/>
      <c r="C3" s="23"/>
      <c r="D3" s="23"/>
      <c r="E3" s="23"/>
    </row>
    <row r="4" spans="1:11">
      <c r="J4" s="174"/>
      <c r="K4" s="174" t="s">
        <v>625</v>
      </c>
    </row>
    <row r="5" spans="1:11">
      <c r="A5" s="72"/>
      <c r="B5" s="285">
        <f>'[9]dados base'!C7</f>
        <v>2007</v>
      </c>
      <c r="C5" s="285">
        <f>'[9]dados base'!D7</f>
        <v>2008</v>
      </c>
      <c r="D5" s="285">
        <f>'[9]dados base'!E7</f>
        <v>2009</v>
      </c>
      <c r="E5" s="285">
        <f>'[9]dados base'!F7</f>
        <v>2010</v>
      </c>
      <c r="F5" s="285">
        <f>'[9]dados base'!G7</f>
        <v>2011</v>
      </c>
      <c r="G5" s="285">
        <f>'[9]dados base'!H7</f>
        <v>2012</v>
      </c>
      <c r="H5" s="285">
        <f>'[9]dados base'!I7</f>
        <v>2013</v>
      </c>
      <c r="I5" s="285">
        <f>'[9]dados base'!J7</f>
        <v>2014</v>
      </c>
      <c r="J5" s="285">
        <f>'[9]dados base'!K7</f>
        <v>2015</v>
      </c>
      <c r="K5" s="285">
        <f>'[9]dados base'!L7</f>
        <v>2016</v>
      </c>
    </row>
    <row r="6" spans="1:11" ht="14.25">
      <c r="A6" s="325" t="s">
        <v>437</v>
      </c>
      <c r="B6" s="319">
        <f>'[9]dados base'!M8</f>
        <v>30735</v>
      </c>
      <c r="C6" s="319">
        <f>'[9]dados base'!N8</f>
        <v>29965</v>
      </c>
      <c r="D6" s="319">
        <f>'[9]dados base'!O8</f>
        <v>24475</v>
      </c>
      <c r="E6" s="319">
        <f>'[9]dados base'!P8</f>
        <v>22528</v>
      </c>
      <c r="F6" s="319">
        <f>'[9]dados base'!Q8</f>
        <v>23860</v>
      </c>
      <c r="G6" s="319">
        <f>'[9]dados base'!R8</f>
        <v>23077</v>
      </c>
      <c r="H6" s="319">
        <f>'[9]dados base'!S8</f>
        <v>28293</v>
      </c>
      <c r="I6" s="319">
        <f>'[9]dados base'!T8</f>
        <v>25476</v>
      </c>
      <c r="J6" s="319">
        <f>'[9]dados base'!U8</f>
        <v>25991</v>
      </c>
      <c r="K6" s="319">
        <f>'[9]dados base'!V8</f>
        <v>23564</v>
      </c>
    </row>
    <row r="7" spans="1:11">
      <c r="A7" s="327" t="s">
        <v>43</v>
      </c>
      <c r="B7" s="319">
        <f>'[9]dados base'!C8</f>
        <v>73792</v>
      </c>
      <c r="C7" s="319">
        <f>'[9]dados base'!D8</f>
        <v>67881</v>
      </c>
      <c r="D7" s="319">
        <f>'[9]dados base'!E8</f>
        <v>63533</v>
      </c>
      <c r="E7" s="319">
        <f>'[9]dados base'!F8</f>
        <v>69619</v>
      </c>
      <c r="F7" s="319">
        <f>'[9]dados base'!G8</f>
        <v>72342</v>
      </c>
      <c r="G7" s="319">
        <f>'[9]dados base'!H8</f>
        <v>77104</v>
      </c>
      <c r="H7" s="319">
        <f>'[9]dados base'!I8</f>
        <v>75986</v>
      </c>
      <c r="I7" s="319">
        <f>'[9]dados base'!J8</f>
        <v>85810</v>
      </c>
      <c r="J7" s="319">
        <f>'[9]dados base'!K8</f>
        <v>76519</v>
      </c>
      <c r="K7" s="319">
        <f>'[9]dados base'!L8</f>
        <v>82736</v>
      </c>
    </row>
    <row r="8" spans="1:11" s="27" customFormat="1">
      <c r="A8" s="26" t="s">
        <v>230</v>
      </c>
      <c r="B8" s="145"/>
      <c r="C8" s="145"/>
      <c r="D8" s="145"/>
      <c r="E8" s="145"/>
      <c r="F8" s="145"/>
      <c r="G8" s="145"/>
      <c r="H8" s="145"/>
      <c r="I8" s="145"/>
      <c r="J8" s="145"/>
      <c r="K8" s="145"/>
    </row>
    <row r="9" spans="1:11" s="27" customFormat="1" ht="13.5">
      <c r="A9" s="26" t="s">
        <v>301</v>
      </c>
      <c r="G9"/>
      <c r="H9"/>
      <c r="I9"/>
      <c r="J9"/>
      <c r="K9"/>
    </row>
    <row r="10" spans="1:11" ht="13.5">
      <c r="A10" s="19" t="s">
        <v>493</v>
      </c>
    </row>
  </sheetData>
  <phoneticPr fontId="2" type="noConversion"/>
  <pageMargins left="0.75" right="0.75" top="1" bottom="1" header="0.5" footer="0.5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>
  <sheetPr codeName="Sheet103"/>
  <dimension ref="A1:Q9"/>
  <sheetViews>
    <sheetView showGridLines="0" workbookViewId="0">
      <selection sqref="A1:H1"/>
    </sheetView>
  </sheetViews>
  <sheetFormatPr defaultRowHeight="12.75"/>
  <sheetData>
    <row r="1" spans="1:17" ht="15.95" customHeight="1">
      <c r="A1" s="28" t="s">
        <v>797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7" ht="15.95" customHeight="1">
      <c r="A2" s="57" t="s">
        <v>798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7" ht="15.95" customHeight="1">
      <c r="A3" s="57"/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7" ht="12" customHeight="1">
      <c r="A4" s="57"/>
      <c r="B4" s="23"/>
      <c r="C4" s="23"/>
      <c r="D4" s="23"/>
      <c r="E4" s="23"/>
      <c r="F4" s="23"/>
      <c r="G4" s="23"/>
      <c r="H4" s="23"/>
      <c r="I4" s="23"/>
      <c r="J4" s="23"/>
      <c r="K4" s="100" t="s">
        <v>503</v>
      </c>
    </row>
    <row r="5" spans="1:17" ht="18" customHeight="1">
      <c r="A5" s="23"/>
      <c r="B5" s="288">
        <f>'[10]dados base'!C9</f>
        <v>2008</v>
      </c>
      <c r="C5" s="288">
        <f>'[10]dados base'!D9</f>
        <v>2009</v>
      </c>
      <c r="D5" s="288">
        <f>'[10]dados base'!E9</f>
        <v>2010</v>
      </c>
      <c r="E5" s="288">
        <f>'[10]dados base'!F9</f>
        <v>2011</v>
      </c>
      <c r="F5" s="288">
        <f>'[10]dados base'!G9</f>
        <v>2012</v>
      </c>
      <c r="G5" s="288">
        <f>'[10]dados base'!H9</f>
        <v>2013</v>
      </c>
      <c r="H5" s="288">
        <f>'[10]dados base'!I9</f>
        <v>2014</v>
      </c>
      <c r="I5" s="288">
        <f>'[10]dados base'!J9</f>
        <v>2015</v>
      </c>
      <c r="J5" s="288">
        <f>'[10]dados base'!K9</f>
        <v>2016</v>
      </c>
      <c r="K5" s="288">
        <f>'[10]dados base'!L9</f>
        <v>2017</v>
      </c>
      <c r="L5" t="s">
        <v>147</v>
      </c>
    </row>
    <row r="6" spans="1:17" ht="18" customHeight="1">
      <c r="A6" s="310" t="s">
        <v>42</v>
      </c>
      <c r="B6" s="342">
        <v>294402</v>
      </c>
      <c r="C6" s="342">
        <v>258968</v>
      </c>
      <c r="D6" s="342">
        <v>222142</v>
      </c>
      <c r="E6" s="342">
        <v>217186</v>
      </c>
      <c r="F6" s="342">
        <v>154484</v>
      </c>
      <c r="G6" s="342">
        <v>148177</v>
      </c>
      <c r="H6" s="342">
        <v>149829</v>
      </c>
      <c r="I6" s="342">
        <v>150358</v>
      </c>
      <c r="J6" s="342">
        <v>147792</v>
      </c>
      <c r="K6" s="343">
        <v>157924</v>
      </c>
      <c r="L6" s="24"/>
      <c r="M6" s="23"/>
      <c r="N6" s="23"/>
      <c r="O6" s="23"/>
      <c r="P6" s="23"/>
      <c r="Q6" s="23"/>
    </row>
    <row r="7" spans="1:17" ht="18" customHeight="1">
      <c r="A7" s="302" t="s">
        <v>43</v>
      </c>
      <c r="B7" s="345">
        <v>2120241</v>
      </c>
      <c r="C7" s="345">
        <v>1710946</v>
      </c>
      <c r="D7" s="345">
        <v>1566270</v>
      </c>
      <c r="E7" s="345">
        <v>1466146</v>
      </c>
      <c r="F7" s="345">
        <v>1238703</v>
      </c>
      <c r="G7" s="345">
        <v>1124480</v>
      </c>
      <c r="H7" s="345">
        <v>1184586</v>
      </c>
      <c r="I7" s="345">
        <v>1258261</v>
      </c>
      <c r="J7" s="345">
        <v>1285164</v>
      </c>
      <c r="K7" s="344">
        <v>1409090</v>
      </c>
      <c r="L7" t="s">
        <v>147</v>
      </c>
    </row>
    <row r="8" spans="1:17">
      <c r="A8" s="181" t="s">
        <v>230</v>
      </c>
    </row>
    <row r="9" spans="1:17" ht="13.5">
      <c r="A9" s="264" t="s">
        <v>438</v>
      </c>
      <c r="E9" s="23"/>
      <c r="F9" s="23"/>
    </row>
  </sheetData>
  <phoneticPr fontId="2" type="noConversion"/>
  <pageMargins left="0.75" right="0.75" top="1" bottom="1" header="0.5" footer="0.5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>
  <sheetPr codeName="Sheet104"/>
  <dimension ref="A1:K8"/>
  <sheetViews>
    <sheetView showGridLines="0" workbookViewId="0">
      <selection sqref="A1:H1"/>
    </sheetView>
  </sheetViews>
  <sheetFormatPr defaultRowHeight="12.75"/>
  <sheetData>
    <row r="1" spans="1:11" ht="15.95" customHeight="1">
      <c r="A1" s="119" t="s">
        <v>799</v>
      </c>
    </row>
    <row r="2" spans="1:11" ht="15.95" customHeight="1">
      <c r="A2" s="30" t="s">
        <v>800</v>
      </c>
    </row>
    <row r="3" spans="1:11" ht="15.95" customHeight="1">
      <c r="A3" s="30"/>
    </row>
    <row r="4" spans="1:11" ht="15.95" customHeight="1">
      <c r="A4" s="30"/>
      <c r="J4" s="27"/>
      <c r="K4" s="174" t="s">
        <v>503</v>
      </c>
    </row>
    <row r="5" spans="1:11" ht="15.95" customHeight="1">
      <c r="B5" s="328">
        <f>'[11]dados base'!C7</f>
        <v>2007</v>
      </c>
      <c r="C5" s="328">
        <f>'[11]dados base'!D7</f>
        <v>2008</v>
      </c>
      <c r="D5" s="328">
        <f>'[11]dados base'!E7</f>
        <v>2009</v>
      </c>
      <c r="E5" s="328">
        <f>'[11]dados base'!F7</f>
        <v>2010</v>
      </c>
      <c r="F5" s="328">
        <f>'[11]dados base'!G7</f>
        <v>2011</v>
      </c>
      <c r="G5" s="328">
        <f>'[11]dados base'!H7</f>
        <v>2012</v>
      </c>
      <c r="H5" s="328">
        <f>'[11]dados base'!I7</f>
        <v>2013</v>
      </c>
      <c r="I5" s="328">
        <f>'[11]dados base'!J7</f>
        <v>2014</v>
      </c>
      <c r="J5" s="328">
        <f>'[11]dados base'!K7</f>
        <v>2015</v>
      </c>
      <c r="K5" s="328">
        <f>'[11]dados base'!L7</f>
        <v>2016</v>
      </c>
    </row>
    <row r="6" spans="1:11" ht="15.95" customHeight="1">
      <c r="A6" s="329" t="s">
        <v>42</v>
      </c>
      <c r="B6" s="487">
        <v>10556</v>
      </c>
      <c r="C6" s="487">
        <v>10426</v>
      </c>
      <c r="D6" s="487">
        <v>8947</v>
      </c>
      <c r="E6" s="487">
        <v>10094</v>
      </c>
      <c r="F6" s="487">
        <v>9975</v>
      </c>
      <c r="G6" s="487">
        <v>9701</v>
      </c>
      <c r="H6" s="487">
        <v>9291</v>
      </c>
      <c r="I6" s="487">
        <v>10276</v>
      </c>
      <c r="J6" s="487">
        <v>11108</v>
      </c>
      <c r="K6" s="487">
        <v>10259</v>
      </c>
    </row>
    <row r="7" spans="1:11" ht="15.95" customHeight="1">
      <c r="A7" s="330" t="s">
        <v>43</v>
      </c>
      <c r="B7" s="487">
        <v>29918</v>
      </c>
      <c r="C7" s="487">
        <v>26906</v>
      </c>
      <c r="D7" s="487">
        <v>21087</v>
      </c>
      <c r="E7" s="487">
        <v>21578</v>
      </c>
      <c r="F7" s="487">
        <v>23899</v>
      </c>
      <c r="G7" s="487">
        <v>24903</v>
      </c>
      <c r="H7" s="487">
        <v>24949</v>
      </c>
      <c r="I7" s="487">
        <v>28436</v>
      </c>
      <c r="J7" s="487">
        <v>28960</v>
      </c>
      <c r="K7" s="487">
        <v>26503</v>
      </c>
    </row>
    <row r="8" spans="1:11" ht="15.95" customHeight="1">
      <c r="A8" s="181" t="s">
        <v>230</v>
      </c>
    </row>
  </sheetData>
  <phoneticPr fontId="2" type="noConversion"/>
  <pageMargins left="0.75" right="0.75" top="1" bottom="1" header="0.5" footer="0.5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>
  <sheetPr codeName="Sheet105"/>
  <dimension ref="A1:K9"/>
  <sheetViews>
    <sheetView showGridLines="0" workbookViewId="0">
      <selection sqref="A1:H1"/>
    </sheetView>
  </sheetViews>
  <sheetFormatPr defaultColWidth="10" defaultRowHeight="12" customHeight="1"/>
  <cols>
    <col min="1" max="1" width="10" customWidth="1"/>
    <col min="2" max="11" width="11.7109375" customWidth="1"/>
    <col min="257" max="257" width="10" customWidth="1"/>
    <col min="258" max="267" width="11.7109375" customWidth="1"/>
    <col min="513" max="513" width="10" customWidth="1"/>
    <col min="514" max="523" width="11.7109375" customWidth="1"/>
    <col min="769" max="769" width="10" customWidth="1"/>
    <col min="770" max="779" width="11.7109375" customWidth="1"/>
    <col min="1025" max="1025" width="10" customWidth="1"/>
    <col min="1026" max="1035" width="11.7109375" customWidth="1"/>
    <col min="1281" max="1281" width="10" customWidth="1"/>
    <col min="1282" max="1291" width="11.7109375" customWidth="1"/>
    <col min="1537" max="1537" width="10" customWidth="1"/>
    <col min="1538" max="1547" width="11.7109375" customWidth="1"/>
    <col min="1793" max="1793" width="10" customWidth="1"/>
    <col min="1794" max="1803" width="11.7109375" customWidth="1"/>
    <col min="2049" max="2049" width="10" customWidth="1"/>
    <col min="2050" max="2059" width="11.7109375" customWidth="1"/>
    <col min="2305" max="2305" width="10" customWidth="1"/>
    <col min="2306" max="2315" width="11.7109375" customWidth="1"/>
    <col min="2561" max="2561" width="10" customWidth="1"/>
    <col min="2562" max="2571" width="11.7109375" customWidth="1"/>
    <col min="2817" max="2817" width="10" customWidth="1"/>
    <col min="2818" max="2827" width="11.7109375" customWidth="1"/>
    <col min="3073" max="3073" width="10" customWidth="1"/>
    <col min="3074" max="3083" width="11.7109375" customWidth="1"/>
    <col min="3329" max="3329" width="10" customWidth="1"/>
    <col min="3330" max="3339" width="11.7109375" customWidth="1"/>
    <col min="3585" max="3585" width="10" customWidth="1"/>
    <col min="3586" max="3595" width="11.7109375" customWidth="1"/>
    <col min="3841" max="3841" width="10" customWidth="1"/>
    <col min="3842" max="3851" width="11.7109375" customWidth="1"/>
    <col min="4097" max="4097" width="10" customWidth="1"/>
    <col min="4098" max="4107" width="11.7109375" customWidth="1"/>
    <col min="4353" max="4353" width="10" customWidth="1"/>
    <col min="4354" max="4363" width="11.7109375" customWidth="1"/>
    <col min="4609" max="4609" width="10" customWidth="1"/>
    <col min="4610" max="4619" width="11.7109375" customWidth="1"/>
    <col min="4865" max="4865" width="10" customWidth="1"/>
    <col min="4866" max="4875" width="11.7109375" customWidth="1"/>
    <col min="5121" max="5121" width="10" customWidth="1"/>
    <col min="5122" max="5131" width="11.7109375" customWidth="1"/>
    <col min="5377" max="5377" width="10" customWidth="1"/>
    <col min="5378" max="5387" width="11.7109375" customWidth="1"/>
    <col min="5633" max="5633" width="10" customWidth="1"/>
    <col min="5634" max="5643" width="11.7109375" customWidth="1"/>
    <col min="5889" max="5889" width="10" customWidth="1"/>
    <col min="5890" max="5899" width="11.7109375" customWidth="1"/>
    <col min="6145" max="6145" width="10" customWidth="1"/>
    <col min="6146" max="6155" width="11.7109375" customWidth="1"/>
    <col min="6401" max="6401" width="10" customWidth="1"/>
    <col min="6402" max="6411" width="11.7109375" customWidth="1"/>
    <col min="6657" max="6657" width="10" customWidth="1"/>
    <col min="6658" max="6667" width="11.7109375" customWidth="1"/>
    <col min="6913" max="6913" width="10" customWidth="1"/>
    <col min="6914" max="6923" width="11.7109375" customWidth="1"/>
    <col min="7169" max="7169" width="10" customWidth="1"/>
    <col min="7170" max="7179" width="11.7109375" customWidth="1"/>
    <col min="7425" max="7425" width="10" customWidth="1"/>
    <col min="7426" max="7435" width="11.7109375" customWidth="1"/>
    <col min="7681" max="7681" width="10" customWidth="1"/>
    <col min="7682" max="7691" width="11.7109375" customWidth="1"/>
    <col min="7937" max="7937" width="10" customWidth="1"/>
    <col min="7938" max="7947" width="11.7109375" customWidth="1"/>
    <col min="8193" max="8193" width="10" customWidth="1"/>
    <col min="8194" max="8203" width="11.7109375" customWidth="1"/>
    <col min="8449" max="8449" width="10" customWidth="1"/>
    <col min="8450" max="8459" width="11.7109375" customWidth="1"/>
    <col min="8705" max="8705" width="10" customWidth="1"/>
    <col min="8706" max="8715" width="11.7109375" customWidth="1"/>
    <col min="8961" max="8961" width="10" customWidth="1"/>
    <col min="8962" max="8971" width="11.7109375" customWidth="1"/>
    <col min="9217" max="9217" width="10" customWidth="1"/>
    <col min="9218" max="9227" width="11.7109375" customWidth="1"/>
    <col min="9473" max="9473" width="10" customWidth="1"/>
    <col min="9474" max="9483" width="11.7109375" customWidth="1"/>
    <col min="9729" max="9729" width="10" customWidth="1"/>
    <col min="9730" max="9739" width="11.7109375" customWidth="1"/>
    <col min="9985" max="9985" width="10" customWidth="1"/>
    <col min="9986" max="9995" width="11.7109375" customWidth="1"/>
    <col min="10241" max="10241" width="10" customWidth="1"/>
    <col min="10242" max="10251" width="11.7109375" customWidth="1"/>
    <col min="10497" max="10497" width="10" customWidth="1"/>
    <col min="10498" max="10507" width="11.7109375" customWidth="1"/>
    <col min="10753" max="10753" width="10" customWidth="1"/>
    <col min="10754" max="10763" width="11.7109375" customWidth="1"/>
    <col min="11009" max="11009" width="10" customWidth="1"/>
    <col min="11010" max="11019" width="11.7109375" customWidth="1"/>
    <col min="11265" max="11265" width="10" customWidth="1"/>
    <col min="11266" max="11275" width="11.7109375" customWidth="1"/>
    <col min="11521" max="11521" width="10" customWidth="1"/>
    <col min="11522" max="11531" width="11.7109375" customWidth="1"/>
    <col min="11777" max="11777" width="10" customWidth="1"/>
    <col min="11778" max="11787" width="11.7109375" customWidth="1"/>
    <col min="12033" max="12033" width="10" customWidth="1"/>
    <col min="12034" max="12043" width="11.7109375" customWidth="1"/>
    <col min="12289" max="12289" width="10" customWidth="1"/>
    <col min="12290" max="12299" width="11.7109375" customWidth="1"/>
    <col min="12545" max="12545" width="10" customWidth="1"/>
    <col min="12546" max="12555" width="11.7109375" customWidth="1"/>
    <col min="12801" max="12801" width="10" customWidth="1"/>
    <col min="12802" max="12811" width="11.7109375" customWidth="1"/>
    <col min="13057" max="13057" width="10" customWidth="1"/>
    <col min="13058" max="13067" width="11.7109375" customWidth="1"/>
    <col min="13313" max="13313" width="10" customWidth="1"/>
    <col min="13314" max="13323" width="11.7109375" customWidth="1"/>
    <col min="13569" max="13569" width="10" customWidth="1"/>
    <col min="13570" max="13579" width="11.7109375" customWidth="1"/>
    <col min="13825" max="13825" width="10" customWidth="1"/>
    <col min="13826" max="13835" width="11.7109375" customWidth="1"/>
    <col min="14081" max="14081" width="10" customWidth="1"/>
    <col min="14082" max="14091" width="11.7109375" customWidth="1"/>
    <col min="14337" max="14337" width="10" customWidth="1"/>
    <col min="14338" max="14347" width="11.7109375" customWidth="1"/>
    <col min="14593" max="14593" width="10" customWidth="1"/>
    <col min="14594" max="14603" width="11.7109375" customWidth="1"/>
    <col min="14849" max="14849" width="10" customWidth="1"/>
    <col min="14850" max="14859" width="11.7109375" customWidth="1"/>
    <col min="15105" max="15105" width="10" customWidth="1"/>
    <col min="15106" max="15115" width="11.7109375" customWidth="1"/>
    <col min="15361" max="15361" width="10" customWidth="1"/>
    <col min="15362" max="15371" width="11.7109375" customWidth="1"/>
    <col min="15617" max="15617" width="10" customWidth="1"/>
    <col min="15618" max="15627" width="11.7109375" customWidth="1"/>
    <col min="15873" max="15873" width="10" customWidth="1"/>
    <col min="15874" max="15883" width="11.7109375" customWidth="1"/>
    <col min="16129" max="16129" width="10" customWidth="1"/>
    <col min="16130" max="16139" width="11.7109375" customWidth="1"/>
  </cols>
  <sheetData>
    <row r="1" spans="1:11" s="23" customFormat="1" ht="12" customHeight="1">
      <c r="A1" s="182" t="s">
        <v>840</v>
      </c>
      <c r="B1" s="183"/>
      <c r="C1" s="183"/>
    </row>
    <row r="2" spans="1:11" s="23" customFormat="1" ht="12" customHeight="1">
      <c r="A2" s="184" t="s">
        <v>841</v>
      </c>
      <c r="B2" s="184"/>
      <c r="C2" s="184"/>
    </row>
    <row r="3" spans="1:11" s="23" customFormat="1" ht="12" customHeight="1">
      <c r="A3" s="184"/>
      <c r="B3" s="184"/>
      <c r="C3" s="184"/>
    </row>
    <row r="4" spans="1:11" s="23" customFormat="1" ht="12" customHeight="1">
      <c r="A4" s="25"/>
      <c r="B4" s="24"/>
      <c r="K4" s="192" t="s">
        <v>504</v>
      </c>
    </row>
    <row r="5" spans="1:11" s="23" customFormat="1" ht="12" customHeight="1">
      <c r="A5" s="193"/>
      <c r="B5" s="285">
        <f>[12]Datos!C7</f>
        <v>2008</v>
      </c>
      <c r="C5" s="285">
        <f>[12]Datos!D7</f>
        <v>2009</v>
      </c>
      <c r="D5" s="285">
        <f>[12]Datos!E7</f>
        <v>2010</v>
      </c>
      <c r="E5" s="285">
        <f>[12]Datos!F7</f>
        <v>2011</v>
      </c>
      <c r="F5" s="285">
        <f>[12]Datos!G7</f>
        <v>2012</v>
      </c>
      <c r="G5" s="285">
        <f>[12]Datos!H7</f>
        <v>2013</v>
      </c>
      <c r="H5" s="285">
        <f>[12]Datos!I7</f>
        <v>2014</v>
      </c>
      <c r="I5" s="285">
        <f>[12]Datos!J7</f>
        <v>2015</v>
      </c>
      <c r="J5" s="285">
        <f>[12]Datos!K7</f>
        <v>2016</v>
      </c>
      <c r="K5" s="285">
        <f>[12]Datos!L7</f>
        <v>2017</v>
      </c>
    </row>
    <row r="6" spans="1:11" s="23" customFormat="1" ht="12" customHeight="1">
      <c r="A6" s="350" t="s">
        <v>42</v>
      </c>
      <c r="B6" s="351">
        <v>25182.901000000002</v>
      </c>
      <c r="C6" s="351">
        <v>24116.312999999998</v>
      </c>
      <c r="D6" s="351">
        <v>25735.5</v>
      </c>
      <c r="E6" s="351">
        <v>27579.706999999999</v>
      </c>
      <c r="F6" s="351">
        <v>28186.254000000001</v>
      </c>
      <c r="G6" s="351">
        <v>29694.146000000001</v>
      </c>
      <c r="H6" s="351">
        <v>32560.620999999999</v>
      </c>
      <c r="I6" s="351">
        <v>36005.813999999998</v>
      </c>
      <c r="J6" s="351">
        <v>40930.044000000002</v>
      </c>
      <c r="K6" s="552">
        <v>47673.057000000001</v>
      </c>
    </row>
    <row r="7" spans="1:11" s="23" customFormat="1" ht="12" customHeight="1">
      <c r="A7" s="349" t="s">
        <v>43</v>
      </c>
      <c r="B7" s="351">
        <v>161400.95199999999</v>
      </c>
      <c r="C7" s="351">
        <v>148318.29800000001</v>
      </c>
      <c r="D7" s="351">
        <v>153387.014</v>
      </c>
      <c r="E7" s="351">
        <v>165153.23000000001</v>
      </c>
      <c r="F7" s="351">
        <v>159771.261</v>
      </c>
      <c r="G7" s="351">
        <v>157731.973</v>
      </c>
      <c r="H7" s="351">
        <v>165354.38200000001</v>
      </c>
      <c r="I7" s="351">
        <v>174652.503</v>
      </c>
      <c r="J7" s="351">
        <v>193872.03700000001</v>
      </c>
      <c r="K7" s="553">
        <v>209824.08900000001</v>
      </c>
    </row>
    <row r="8" spans="1:11" s="23" customFormat="1" ht="12" customHeight="1">
      <c r="A8" s="352" t="s">
        <v>228</v>
      </c>
      <c r="B8" s="177"/>
      <c r="C8" s="177"/>
      <c r="D8" s="177"/>
      <c r="E8" s="177"/>
      <c r="F8" s="177"/>
      <c r="G8" s="177"/>
      <c r="H8" s="177"/>
      <c r="I8" s="177"/>
      <c r="J8" s="177"/>
      <c r="K8" s="177"/>
    </row>
    <row r="9" spans="1:11" s="23" customFormat="1" ht="12" customHeight="1">
      <c r="A9" s="352"/>
      <c r="B9" s="177"/>
      <c r="C9" s="177"/>
      <c r="D9" s="177"/>
      <c r="E9" s="177"/>
      <c r="F9" s="177"/>
      <c r="G9" s="177"/>
      <c r="H9" s="177"/>
      <c r="I9" s="177"/>
      <c r="J9" s="177"/>
      <c r="K9" s="177"/>
    </row>
  </sheetData>
  <phoneticPr fontId="2" type="noConversion"/>
  <pageMargins left="0.75" right="0.75" top="1" bottom="1" header="0.5" footer="0.5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>
  <sheetPr codeName="Sheet106"/>
  <dimension ref="A1:E14"/>
  <sheetViews>
    <sheetView showGridLines="0" workbookViewId="0">
      <selection sqref="A1:H1"/>
    </sheetView>
  </sheetViews>
  <sheetFormatPr defaultColWidth="10" defaultRowHeight="12.75"/>
  <cols>
    <col min="1" max="1" width="4.7109375" customWidth="1"/>
    <col min="2" max="2" width="17.28515625" customWidth="1"/>
    <col min="3" max="3" width="16.42578125" customWidth="1"/>
    <col min="4" max="4" width="17.28515625" customWidth="1"/>
    <col min="5" max="5" width="16.7109375" customWidth="1"/>
    <col min="6" max="6" width="14" customWidth="1"/>
    <col min="257" max="257" width="4.7109375" customWidth="1"/>
    <col min="258" max="258" width="17.28515625" customWidth="1"/>
    <col min="259" max="259" width="16.42578125" customWidth="1"/>
    <col min="260" max="260" width="17.28515625" customWidth="1"/>
    <col min="261" max="261" width="16.7109375" customWidth="1"/>
    <col min="262" max="262" width="14" customWidth="1"/>
    <col min="513" max="513" width="4.7109375" customWidth="1"/>
    <col min="514" max="514" width="17.28515625" customWidth="1"/>
    <col min="515" max="515" width="16.42578125" customWidth="1"/>
    <col min="516" max="516" width="17.28515625" customWidth="1"/>
    <col min="517" max="517" width="16.7109375" customWidth="1"/>
    <col min="518" max="518" width="14" customWidth="1"/>
    <col min="769" max="769" width="4.7109375" customWidth="1"/>
    <col min="770" max="770" width="17.28515625" customWidth="1"/>
    <col min="771" max="771" width="16.42578125" customWidth="1"/>
    <col min="772" max="772" width="17.28515625" customWidth="1"/>
    <col min="773" max="773" width="16.7109375" customWidth="1"/>
    <col min="774" max="774" width="14" customWidth="1"/>
    <col min="1025" max="1025" width="4.7109375" customWidth="1"/>
    <col min="1026" max="1026" width="17.28515625" customWidth="1"/>
    <col min="1027" max="1027" width="16.42578125" customWidth="1"/>
    <col min="1028" max="1028" width="17.28515625" customWidth="1"/>
    <col min="1029" max="1029" width="16.7109375" customWidth="1"/>
    <col min="1030" max="1030" width="14" customWidth="1"/>
    <col min="1281" max="1281" width="4.7109375" customWidth="1"/>
    <col min="1282" max="1282" width="17.28515625" customWidth="1"/>
    <col min="1283" max="1283" width="16.42578125" customWidth="1"/>
    <col min="1284" max="1284" width="17.28515625" customWidth="1"/>
    <col min="1285" max="1285" width="16.7109375" customWidth="1"/>
    <col min="1286" max="1286" width="14" customWidth="1"/>
    <col min="1537" max="1537" width="4.7109375" customWidth="1"/>
    <col min="1538" max="1538" width="17.28515625" customWidth="1"/>
    <col min="1539" max="1539" width="16.42578125" customWidth="1"/>
    <col min="1540" max="1540" width="17.28515625" customWidth="1"/>
    <col min="1541" max="1541" width="16.7109375" customWidth="1"/>
    <col min="1542" max="1542" width="14" customWidth="1"/>
    <col min="1793" max="1793" width="4.7109375" customWidth="1"/>
    <col min="1794" max="1794" width="17.28515625" customWidth="1"/>
    <col min="1795" max="1795" width="16.42578125" customWidth="1"/>
    <col min="1796" max="1796" width="17.28515625" customWidth="1"/>
    <col min="1797" max="1797" width="16.7109375" customWidth="1"/>
    <col min="1798" max="1798" width="14" customWidth="1"/>
    <col min="2049" max="2049" width="4.7109375" customWidth="1"/>
    <col min="2050" max="2050" width="17.28515625" customWidth="1"/>
    <col min="2051" max="2051" width="16.42578125" customWidth="1"/>
    <col min="2052" max="2052" width="17.28515625" customWidth="1"/>
    <col min="2053" max="2053" width="16.7109375" customWidth="1"/>
    <col min="2054" max="2054" width="14" customWidth="1"/>
    <col min="2305" max="2305" width="4.7109375" customWidth="1"/>
    <col min="2306" max="2306" width="17.28515625" customWidth="1"/>
    <col min="2307" max="2307" width="16.42578125" customWidth="1"/>
    <col min="2308" max="2308" width="17.28515625" customWidth="1"/>
    <col min="2309" max="2309" width="16.7109375" customWidth="1"/>
    <col min="2310" max="2310" width="14" customWidth="1"/>
    <col min="2561" max="2561" width="4.7109375" customWidth="1"/>
    <col min="2562" max="2562" width="17.28515625" customWidth="1"/>
    <col min="2563" max="2563" width="16.42578125" customWidth="1"/>
    <col min="2564" max="2564" width="17.28515625" customWidth="1"/>
    <col min="2565" max="2565" width="16.7109375" customWidth="1"/>
    <col min="2566" max="2566" width="14" customWidth="1"/>
    <col min="2817" max="2817" width="4.7109375" customWidth="1"/>
    <col min="2818" max="2818" width="17.28515625" customWidth="1"/>
    <col min="2819" max="2819" width="16.42578125" customWidth="1"/>
    <col min="2820" max="2820" width="17.28515625" customWidth="1"/>
    <col min="2821" max="2821" width="16.7109375" customWidth="1"/>
    <col min="2822" max="2822" width="14" customWidth="1"/>
    <col min="3073" max="3073" width="4.7109375" customWidth="1"/>
    <col min="3074" max="3074" width="17.28515625" customWidth="1"/>
    <col min="3075" max="3075" width="16.42578125" customWidth="1"/>
    <col min="3076" max="3076" width="17.28515625" customWidth="1"/>
    <col min="3077" max="3077" width="16.7109375" customWidth="1"/>
    <col min="3078" max="3078" width="14" customWidth="1"/>
    <col min="3329" max="3329" width="4.7109375" customWidth="1"/>
    <col min="3330" max="3330" width="17.28515625" customWidth="1"/>
    <col min="3331" max="3331" width="16.42578125" customWidth="1"/>
    <col min="3332" max="3332" width="17.28515625" customWidth="1"/>
    <col min="3333" max="3333" width="16.7109375" customWidth="1"/>
    <col min="3334" max="3334" width="14" customWidth="1"/>
    <col min="3585" max="3585" width="4.7109375" customWidth="1"/>
    <col min="3586" max="3586" width="17.28515625" customWidth="1"/>
    <col min="3587" max="3587" width="16.42578125" customWidth="1"/>
    <col min="3588" max="3588" width="17.28515625" customWidth="1"/>
    <col min="3589" max="3589" width="16.7109375" customWidth="1"/>
    <col min="3590" max="3590" width="14" customWidth="1"/>
    <col min="3841" max="3841" width="4.7109375" customWidth="1"/>
    <col min="3842" max="3842" width="17.28515625" customWidth="1"/>
    <col min="3843" max="3843" width="16.42578125" customWidth="1"/>
    <col min="3844" max="3844" width="17.28515625" customWidth="1"/>
    <col min="3845" max="3845" width="16.7109375" customWidth="1"/>
    <col min="3846" max="3846" width="14" customWidth="1"/>
    <col min="4097" max="4097" width="4.7109375" customWidth="1"/>
    <col min="4098" max="4098" width="17.28515625" customWidth="1"/>
    <col min="4099" max="4099" width="16.42578125" customWidth="1"/>
    <col min="4100" max="4100" width="17.28515625" customWidth="1"/>
    <col min="4101" max="4101" width="16.7109375" customWidth="1"/>
    <col min="4102" max="4102" width="14" customWidth="1"/>
    <col min="4353" max="4353" width="4.7109375" customWidth="1"/>
    <col min="4354" max="4354" width="17.28515625" customWidth="1"/>
    <col min="4355" max="4355" width="16.42578125" customWidth="1"/>
    <col min="4356" max="4356" width="17.28515625" customWidth="1"/>
    <col min="4357" max="4357" width="16.7109375" customWidth="1"/>
    <col min="4358" max="4358" width="14" customWidth="1"/>
    <col min="4609" max="4609" width="4.7109375" customWidth="1"/>
    <col min="4610" max="4610" width="17.28515625" customWidth="1"/>
    <col min="4611" max="4611" width="16.42578125" customWidth="1"/>
    <col min="4612" max="4612" width="17.28515625" customWidth="1"/>
    <col min="4613" max="4613" width="16.7109375" customWidth="1"/>
    <col min="4614" max="4614" width="14" customWidth="1"/>
    <col min="4865" max="4865" width="4.7109375" customWidth="1"/>
    <col min="4866" max="4866" width="17.28515625" customWidth="1"/>
    <col min="4867" max="4867" width="16.42578125" customWidth="1"/>
    <col min="4868" max="4868" width="17.28515625" customWidth="1"/>
    <col min="4869" max="4869" width="16.7109375" customWidth="1"/>
    <col min="4870" max="4870" width="14" customWidth="1"/>
    <col min="5121" max="5121" width="4.7109375" customWidth="1"/>
    <col min="5122" max="5122" width="17.28515625" customWidth="1"/>
    <col min="5123" max="5123" width="16.42578125" customWidth="1"/>
    <col min="5124" max="5124" width="17.28515625" customWidth="1"/>
    <col min="5125" max="5125" width="16.7109375" customWidth="1"/>
    <col min="5126" max="5126" width="14" customWidth="1"/>
    <col min="5377" max="5377" width="4.7109375" customWidth="1"/>
    <col min="5378" max="5378" width="17.28515625" customWidth="1"/>
    <col min="5379" max="5379" width="16.42578125" customWidth="1"/>
    <col min="5380" max="5380" width="17.28515625" customWidth="1"/>
    <col min="5381" max="5381" width="16.7109375" customWidth="1"/>
    <col min="5382" max="5382" width="14" customWidth="1"/>
    <col min="5633" max="5633" width="4.7109375" customWidth="1"/>
    <col min="5634" max="5634" width="17.28515625" customWidth="1"/>
    <col min="5635" max="5635" width="16.42578125" customWidth="1"/>
    <col min="5636" max="5636" width="17.28515625" customWidth="1"/>
    <col min="5637" max="5637" width="16.7109375" customWidth="1"/>
    <col min="5638" max="5638" width="14" customWidth="1"/>
    <col min="5889" max="5889" width="4.7109375" customWidth="1"/>
    <col min="5890" max="5890" width="17.28515625" customWidth="1"/>
    <col min="5891" max="5891" width="16.42578125" customWidth="1"/>
    <col min="5892" max="5892" width="17.28515625" customWidth="1"/>
    <col min="5893" max="5893" width="16.7109375" customWidth="1"/>
    <col min="5894" max="5894" width="14" customWidth="1"/>
    <col min="6145" max="6145" width="4.7109375" customWidth="1"/>
    <col min="6146" max="6146" width="17.28515625" customWidth="1"/>
    <col min="6147" max="6147" width="16.42578125" customWidth="1"/>
    <col min="6148" max="6148" width="17.28515625" customWidth="1"/>
    <col min="6149" max="6149" width="16.7109375" customWidth="1"/>
    <col min="6150" max="6150" width="14" customWidth="1"/>
    <col min="6401" max="6401" width="4.7109375" customWidth="1"/>
    <col min="6402" max="6402" width="17.28515625" customWidth="1"/>
    <col min="6403" max="6403" width="16.42578125" customWidth="1"/>
    <col min="6404" max="6404" width="17.28515625" customWidth="1"/>
    <col min="6405" max="6405" width="16.7109375" customWidth="1"/>
    <col min="6406" max="6406" width="14" customWidth="1"/>
    <col min="6657" max="6657" width="4.7109375" customWidth="1"/>
    <col min="6658" max="6658" width="17.28515625" customWidth="1"/>
    <col min="6659" max="6659" width="16.42578125" customWidth="1"/>
    <col min="6660" max="6660" width="17.28515625" customWidth="1"/>
    <col min="6661" max="6661" width="16.7109375" customWidth="1"/>
    <col min="6662" max="6662" width="14" customWidth="1"/>
    <col min="6913" max="6913" width="4.7109375" customWidth="1"/>
    <col min="6914" max="6914" width="17.28515625" customWidth="1"/>
    <col min="6915" max="6915" width="16.42578125" customWidth="1"/>
    <col min="6916" max="6916" width="17.28515625" customWidth="1"/>
    <col min="6917" max="6917" width="16.7109375" customWidth="1"/>
    <col min="6918" max="6918" width="14" customWidth="1"/>
    <col min="7169" max="7169" width="4.7109375" customWidth="1"/>
    <col min="7170" max="7170" width="17.28515625" customWidth="1"/>
    <col min="7171" max="7171" width="16.42578125" customWidth="1"/>
    <col min="7172" max="7172" width="17.28515625" customWidth="1"/>
    <col min="7173" max="7173" width="16.7109375" customWidth="1"/>
    <col min="7174" max="7174" width="14" customWidth="1"/>
    <col min="7425" max="7425" width="4.7109375" customWidth="1"/>
    <col min="7426" max="7426" width="17.28515625" customWidth="1"/>
    <col min="7427" max="7427" width="16.42578125" customWidth="1"/>
    <col min="7428" max="7428" width="17.28515625" customWidth="1"/>
    <col min="7429" max="7429" width="16.7109375" customWidth="1"/>
    <col min="7430" max="7430" width="14" customWidth="1"/>
    <col min="7681" max="7681" width="4.7109375" customWidth="1"/>
    <col min="7682" max="7682" width="17.28515625" customWidth="1"/>
    <col min="7683" max="7683" width="16.42578125" customWidth="1"/>
    <col min="7684" max="7684" width="17.28515625" customWidth="1"/>
    <col min="7685" max="7685" width="16.7109375" customWidth="1"/>
    <col min="7686" max="7686" width="14" customWidth="1"/>
    <col min="7937" max="7937" width="4.7109375" customWidth="1"/>
    <col min="7938" max="7938" width="17.28515625" customWidth="1"/>
    <col min="7939" max="7939" width="16.42578125" customWidth="1"/>
    <col min="7940" max="7940" width="17.28515625" customWidth="1"/>
    <col min="7941" max="7941" width="16.7109375" customWidth="1"/>
    <col min="7942" max="7942" width="14" customWidth="1"/>
    <col min="8193" max="8193" width="4.7109375" customWidth="1"/>
    <col min="8194" max="8194" width="17.28515625" customWidth="1"/>
    <col min="8195" max="8195" width="16.42578125" customWidth="1"/>
    <col min="8196" max="8196" width="17.28515625" customWidth="1"/>
    <col min="8197" max="8197" width="16.7109375" customWidth="1"/>
    <col min="8198" max="8198" width="14" customWidth="1"/>
    <col min="8449" max="8449" width="4.7109375" customWidth="1"/>
    <col min="8450" max="8450" width="17.28515625" customWidth="1"/>
    <col min="8451" max="8451" width="16.42578125" customWidth="1"/>
    <col min="8452" max="8452" width="17.28515625" customWidth="1"/>
    <col min="8453" max="8453" width="16.7109375" customWidth="1"/>
    <col min="8454" max="8454" width="14" customWidth="1"/>
    <col min="8705" max="8705" width="4.7109375" customWidth="1"/>
    <col min="8706" max="8706" width="17.28515625" customWidth="1"/>
    <col min="8707" max="8707" width="16.42578125" customWidth="1"/>
    <col min="8708" max="8708" width="17.28515625" customWidth="1"/>
    <col min="8709" max="8709" width="16.7109375" customWidth="1"/>
    <col min="8710" max="8710" width="14" customWidth="1"/>
    <col min="8961" max="8961" width="4.7109375" customWidth="1"/>
    <col min="8962" max="8962" width="17.28515625" customWidth="1"/>
    <col min="8963" max="8963" width="16.42578125" customWidth="1"/>
    <col min="8964" max="8964" width="17.28515625" customWidth="1"/>
    <col min="8965" max="8965" width="16.7109375" customWidth="1"/>
    <col min="8966" max="8966" width="14" customWidth="1"/>
    <col min="9217" max="9217" width="4.7109375" customWidth="1"/>
    <col min="9218" max="9218" width="17.28515625" customWidth="1"/>
    <col min="9219" max="9219" width="16.42578125" customWidth="1"/>
    <col min="9220" max="9220" width="17.28515625" customWidth="1"/>
    <col min="9221" max="9221" width="16.7109375" customWidth="1"/>
    <col min="9222" max="9222" width="14" customWidth="1"/>
    <col min="9473" max="9473" width="4.7109375" customWidth="1"/>
    <col min="9474" max="9474" width="17.28515625" customWidth="1"/>
    <col min="9475" max="9475" width="16.42578125" customWidth="1"/>
    <col min="9476" max="9476" width="17.28515625" customWidth="1"/>
    <col min="9477" max="9477" width="16.7109375" customWidth="1"/>
    <col min="9478" max="9478" width="14" customWidth="1"/>
    <col min="9729" max="9729" width="4.7109375" customWidth="1"/>
    <col min="9730" max="9730" width="17.28515625" customWidth="1"/>
    <col min="9731" max="9731" width="16.42578125" customWidth="1"/>
    <col min="9732" max="9732" width="17.28515625" customWidth="1"/>
    <col min="9733" max="9733" width="16.7109375" customWidth="1"/>
    <col min="9734" max="9734" width="14" customWidth="1"/>
    <col min="9985" max="9985" width="4.7109375" customWidth="1"/>
    <col min="9986" max="9986" width="17.28515625" customWidth="1"/>
    <col min="9987" max="9987" width="16.42578125" customWidth="1"/>
    <col min="9988" max="9988" width="17.28515625" customWidth="1"/>
    <col min="9989" max="9989" width="16.7109375" customWidth="1"/>
    <col min="9990" max="9990" width="14" customWidth="1"/>
    <col min="10241" max="10241" width="4.7109375" customWidth="1"/>
    <col min="10242" max="10242" width="17.28515625" customWidth="1"/>
    <col min="10243" max="10243" width="16.42578125" customWidth="1"/>
    <col min="10244" max="10244" width="17.28515625" customWidth="1"/>
    <col min="10245" max="10245" width="16.7109375" customWidth="1"/>
    <col min="10246" max="10246" width="14" customWidth="1"/>
    <col min="10497" max="10497" width="4.7109375" customWidth="1"/>
    <col min="10498" max="10498" width="17.28515625" customWidth="1"/>
    <col min="10499" max="10499" width="16.42578125" customWidth="1"/>
    <col min="10500" max="10500" width="17.28515625" customWidth="1"/>
    <col min="10501" max="10501" width="16.7109375" customWidth="1"/>
    <col min="10502" max="10502" width="14" customWidth="1"/>
    <col min="10753" max="10753" width="4.7109375" customWidth="1"/>
    <col min="10754" max="10754" width="17.28515625" customWidth="1"/>
    <col min="10755" max="10755" width="16.42578125" customWidth="1"/>
    <col min="10756" max="10756" width="17.28515625" customWidth="1"/>
    <col min="10757" max="10757" width="16.7109375" customWidth="1"/>
    <col min="10758" max="10758" width="14" customWidth="1"/>
    <col min="11009" max="11009" width="4.7109375" customWidth="1"/>
    <col min="11010" max="11010" width="17.28515625" customWidth="1"/>
    <col min="11011" max="11011" width="16.42578125" customWidth="1"/>
    <col min="11012" max="11012" width="17.28515625" customWidth="1"/>
    <col min="11013" max="11013" width="16.7109375" customWidth="1"/>
    <col min="11014" max="11014" width="14" customWidth="1"/>
    <col min="11265" max="11265" width="4.7109375" customWidth="1"/>
    <col min="11266" max="11266" width="17.28515625" customWidth="1"/>
    <col min="11267" max="11267" width="16.42578125" customWidth="1"/>
    <col min="11268" max="11268" width="17.28515625" customWidth="1"/>
    <col min="11269" max="11269" width="16.7109375" customWidth="1"/>
    <col min="11270" max="11270" width="14" customWidth="1"/>
    <col min="11521" max="11521" width="4.7109375" customWidth="1"/>
    <col min="11522" max="11522" width="17.28515625" customWidth="1"/>
    <col min="11523" max="11523" width="16.42578125" customWidth="1"/>
    <col min="11524" max="11524" width="17.28515625" customWidth="1"/>
    <col min="11525" max="11525" width="16.7109375" customWidth="1"/>
    <col min="11526" max="11526" width="14" customWidth="1"/>
    <col min="11777" max="11777" width="4.7109375" customWidth="1"/>
    <col min="11778" max="11778" width="17.28515625" customWidth="1"/>
    <col min="11779" max="11779" width="16.42578125" customWidth="1"/>
    <col min="11780" max="11780" width="17.28515625" customWidth="1"/>
    <col min="11781" max="11781" width="16.7109375" customWidth="1"/>
    <col min="11782" max="11782" width="14" customWidth="1"/>
    <col min="12033" max="12033" width="4.7109375" customWidth="1"/>
    <col min="12034" max="12034" width="17.28515625" customWidth="1"/>
    <col min="12035" max="12035" width="16.42578125" customWidth="1"/>
    <col min="12036" max="12036" width="17.28515625" customWidth="1"/>
    <col min="12037" max="12037" width="16.7109375" customWidth="1"/>
    <col min="12038" max="12038" width="14" customWidth="1"/>
    <col min="12289" max="12289" width="4.7109375" customWidth="1"/>
    <col min="12290" max="12290" width="17.28515625" customWidth="1"/>
    <col min="12291" max="12291" width="16.42578125" customWidth="1"/>
    <col min="12292" max="12292" width="17.28515625" customWidth="1"/>
    <col min="12293" max="12293" width="16.7109375" customWidth="1"/>
    <col min="12294" max="12294" width="14" customWidth="1"/>
    <col min="12545" max="12545" width="4.7109375" customWidth="1"/>
    <col min="12546" max="12546" width="17.28515625" customWidth="1"/>
    <col min="12547" max="12547" width="16.42578125" customWidth="1"/>
    <col min="12548" max="12548" width="17.28515625" customWidth="1"/>
    <col min="12549" max="12549" width="16.7109375" customWidth="1"/>
    <col min="12550" max="12550" width="14" customWidth="1"/>
    <col min="12801" max="12801" width="4.7109375" customWidth="1"/>
    <col min="12802" max="12802" width="17.28515625" customWidth="1"/>
    <col min="12803" max="12803" width="16.42578125" customWidth="1"/>
    <col min="12804" max="12804" width="17.28515625" customWidth="1"/>
    <col min="12805" max="12805" width="16.7109375" customWidth="1"/>
    <col min="12806" max="12806" width="14" customWidth="1"/>
    <col min="13057" max="13057" width="4.7109375" customWidth="1"/>
    <col min="13058" max="13058" width="17.28515625" customWidth="1"/>
    <col min="13059" max="13059" width="16.42578125" customWidth="1"/>
    <col min="13060" max="13060" width="17.28515625" customWidth="1"/>
    <col min="13061" max="13061" width="16.7109375" customWidth="1"/>
    <col min="13062" max="13062" width="14" customWidth="1"/>
    <col min="13313" max="13313" width="4.7109375" customWidth="1"/>
    <col min="13314" max="13314" width="17.28515625" customWidth="1"/>
    <col min="13315" max="13315" width="16.42578125" customWidth="1"/>
    <col min="13316" max="13316" width="17.28515625" customWidth="1"/>
    <col min="13317" max="13317" width="16.7109375" customWidth="1"/>
    <col min="13318" max="13318" width="14" customWidth="1"/>
    <col min="13569" max="13569" width="4.7109375" customWidth="1"/>
    <col min="13570" max="13570" width="17.28515625" customWidth="1"/>
    <col min="13571" max="13571" width="16.42578125" customWidth="1"/>
    <col min="13572" max="13572" width="17.28515625" customWidth="1"/>
    <col min="13573" max="13573" width="16.7109375" customWidth="1"/>
    <col min="13574" max="13574" width="14" customWidth="1"/>
    <col min="13825" max="13825" width="4.7109375" customWidth="1"/>
    <col min="13826" max="13826" width="17.28515625" customWidth="1"/>
    <col min="13827" max="13827" width="16.42578125" customWidth="1"/>
    <col min="13828" max="13828" width="17.28515625" customWidth="1"/>
    <col min="13829" max="13829" width="16.7109375" customWidth="1"/>
    <col min="13830" max="13830" width="14" customWidth="1"/>
    <col min="14081" max="14081" width="4.7109375" customWidth="1"/>
    <col min="14082" max="14082" width="17.28515625" customWidth="1"/>
    <col min="14083" max="14083" width="16.42578125" customWidth="1"/>
    <col min="14084" max="14084" width="17.28515625" customWidth="1"/>
    <col min="14085" max="14085" width="16.7109375" customWidth="1"/>
    <col min="14086" max="14086" width="14" customWidth="1"/>
    <col min="14337" max="14337" width="4.7109375" customWidth="1"/>
    <col min="14338" max="14338" width="17.28515625" customWidth="1"/>
    <col min="14339" max="14339" width="16.42578125" customWidth="1"/>
    <col min="14340" max="14340" width="17.28515625" customWidth="1"/>
    <col min="14341" max="14341" width="16.7109375" customWidth="1"/>
    <col min="14342" max="14342" width="14" customWidth="1"/>
    <col min="14593" max="14593" width="4.7109375" customWidth="1"/>
    <col min="14594" max="14594" width="17.28515625" customWidth="1"/>
    <col min="14595" max="14595" width="16.42578125" customWidth="1"/>
    <col min="14596" max="14596" width="17.28515625" customWidth="1"/>
    <col min="14597" max="14597" width="16.7109375" customWidth="1"/>
    <col min="14598" max="14598" width="14" customWidth="1"/>
    <col min="14849" max="14849" width="4.7109375" customWidth="1"/>
    <col min="14850" max="14850" width="17.28515625" customWidth="1"/>
    <col min="14851" max="14851" width="16.42578125" customWidth="1"/>
    <col min="14852" max="14852" width="17.28515625" customWidth="1"/>
    <col min="14853" max="14853" width="16.7109375" customWidth="1"/>
    <col min="14854" max="14854" width="14" customWidth="1"/>
    <col min="15105" max="15105" width="4.7109375" customWidth="1"/>
    <col min="15106" max="15106" width="17.28515625" customWidth="1"/>
    <col min="15107" max="15107" width="16.42578125" customWidth="1"/>
    <col min="15108" max="15108" width="17.28515625" customWidth="1"/>
    <col min="15109" max="15109" width="16.7109375" customWidth="1"/>
    <col min="15110" max="15110" width="14" customWidth="1"/>
    <col min="15361" max="15361" width="4.7109375" customWidth="1"/>
    <col min="15362" max="15362" width="17.28515625" customWidth="1"/>
    <col min="15363" max="15363" width="16.42578125" customWidth="1"/>
    <col min="15364" max="15364" width="17.28515625" customWidth="1"/>
    <col min="15365" max="15365" width="16.7109375" customWidth="1"/>
    <col min="15366" max="15366" width="14" customWidth="1"/>
    <col min="15617" max="15617" width="4.7109375" customWidth="1"/>
    <col min="15618" max="15618" width="17.28515625" customWidth="1"/>
    <col min="15619" max="15619" width="16.42578125" customWidth="1"/>
    <col min="15620" max="15620" width="17.28515625" customWidth="1"/>
    <col min="15621" max="15621" width="16.7109375" customWidth="1"/>
    <col min="15622" max="15622" width="14" customWidth="1"/>
    <col min="15873" max="15873" width="4.7109375" customWidth="1"/>
    <col min="15874" max="15874" width="17.28515625" customWidth="1"/>
    <col min="15875" max="15875" width="16.42578125" customWidth="1"/>
    <col min="15876" max="15876" width="17.28515625" customWidth="1"/>
    <col min="15877" max="15877" width="16.7109375" customWidth="1"/>
    <col min="15878" max="15878" width="14" customWidth="1"/>
    <col min="16129" max="16129" width="4.7109375" customWidth="1"/>
    <col min="16130" max="16130" width="17.28515625" customWidth="1"/>
    <col min="16131" max="16131" width="16.42578125" customWidth="1"/>
    <col min="16132" max="16132" width="17.28515625" customWidth="1"/>
    <col min="16133" max="16133" width="16.7109375" customWidth="1"/>
    <col min="16134" max="16134" width="14" customWidth="1"/>
  </cols>
  <sheetData>
    <row r="1" spans="1:5">
      <c r="A1" s="182" t="s">
        <v>842</v>
      </c>
      <c r="B1" s="183"/>
      <c r="C1" s="183"/>
      <c r="D1" s="183"/>
      <c r="E1" s="23"/>
    </row>
    <row r="2" spans="1:5">
      <c r="A2" s="184" t="s">
        <v>843</v>
      </c>
      <c r="B2" s="184"/>
      <c r="C2" s="184"/>
      <c r="D2" s="184"/>
      <c r="E2" s="23"/>
    </row>
    <row r="3" spans="1:5">
      <c r="A3" s="24"/>
      <c r="B3" s="24"/>
      <c r="C3" s="24"/>
      <c r="D3" s="24"/>
      <c r="E3" s="24"/>
    </row>
    <row r="4" spans="1:5">
      <c r="A4" s="23"/>
      <c r="B4" s="713" t="s">
        <v>42</v>
      </c>
      <c r="C4" s="714"/>
      <c r="D4" s="760" t="s">
        <v>43</v>
      </c>
      <c r="E4" s="761"/>
    </row>
    <row r="5" spans="1:5">
      <c r="A5" s="185"/>
      <c r="B5" s="348" t="s">
        <v>801</v>
      </c>
      <c r="C5" s="662" t="s">
        <v>802</v>
      </c>
      <c r="D5" s="349" t="s">
        <v>803</v>
      </c>
      <c r="E5" s="577" t="s">
        <v>804</v>
      </c>
    </row>
    <row r="6" spans="1:5">
      <c r="A6" s="104" t="s">
        <v>157</v>
      </c>
      <c r="B6" s="346" t="s">
        <v>185</v>
      </c>
      <c r="C6" s="186">
        <v>26525450</v>
      </c>
      <c r="D6" s="488" t="s">
        <v>190</v>
      </c>
      <c r="E6" s="347">
        <v>52057898</v>
      </c>
    </row>
    <row r="7" spans="1:5">
      <c r="A7" s="104" t="s">
        <v>158</v>
      </c>
      <c r="B7" s="187" t="s">
        <v>186</v>
      </c>
      <c r="C7" s="186">
        <v>10770453</v>
      </c>
      <c r="D7" s="489" t="s">
        <v>191</v>
      </c>
      <c r="E7" s="188">
        <v>46808029</v>
      </c>
    </row>
    <row r="8" spans="1:5">
      <c r="A8" s="104" t="s">
        <v>159</v>
      </c>
      <c r="B8" s="187" t="s">
        <v>187</v>
      </c>
      <c r="C8" s="186">
        <v>8713720</v>
      </c>
      <c r="D8" s="489" t="s">
        <v>210</v>
      </c>
      <c r="E8" s="188">
        <v>27946332</v>
      </c>
    </row>
    <row r="9" spans="1:5">
      <c r="A9" s="104" t="s">
        <v>160</v>
      </c>
      <c r="B9" s="187" t="s">
        <v>188</v>
      </c>
      <c r="C9" s="186">
        <v>3071141</v>
      </c>
      <c r="D9" s="489" t="s">
        <v>220</v>
      </c>
      <c r="E9" s="188">
        <v>18580480</v>
      </c>
    </row>
    <row r="10" spans="1:5">
      <c r="A10" s="490" t="s">
        <v>161</v>
      </c>
      <c r="B10" s="189" t="s">
        <v>189</v>
      </c>
      <c r="C10" s="190">
        <v>1723452</v>
      </c>
      <c r="D10" s="491" t="s">
        <v>439</v>
      </c>
      <c r="E10" s="191">
        <v>13672678</v>
      </c>
    </row>
    <row r="11" spans="1:5">
      <c r="A11" s="181" t="s">
        <v>230</v>
      </c>
      <c r="B11" s="75"/>
      <c r="C11" s="147"/>
      <c r="D11" s="148"/>
    </row>
    <row r="12" spans="1:5">
      <c r="A12" s="104"/>
      <c r="B12" s="75"/>
      <c r="C12" s="147"/>
      <c r="D12" s="148"/>
    </row>
    <row r="13" spans="1:5">
      <c r="A13" s="104"/>
      <c r="B13" s="75"/>
      <c r="C13" s="147"/>
      <c r="D13" s="148"/>
    </row>
    <row r="14" spans="1:5">
      <c r="A14" s="104"/>
      <c r="B14" s="104"/>
      <c r="C14" s="147"/>
      <c r="D14" s="148"/>
    </row>
  </sheetData>
  <mergeCells count="2">
    <mergeCell ref="B4:C4"/>
    <mergeCell ref="D4:E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>
  <sheetPr codeName="Sheet107"/>
  <dimension ref="A1:K8"/>
  <sheetViews>
    <sheetView showGridLines="0" workbookViewId="0">
      <selection sqref="A1:H1"/>
    </sheetView>
  </sheetViews>
  <sheetFormatPr defaultRowHeight="12.75"/>
  <sheetData>
    <row r="1" spans="1:11" s="23" customFormat="1" ht="14.25" customHeight="1">
      <c r="A1" s="182" t="s">
        <v>805</v>
      </c>
      <c r="B1" s="182"/>
      <c r="C1" s="182"/>
      <c r="D1" s="182"/>
      <c r="E1" s="182"/>
      <c r="F1" s="183"/>
      <c r="G1" s="24"/>
      <c r="H1" s="98"/>
      <c r="I1" s="98"/>
      <c r="J1" s="98"/>
      <c r="K1" s="98"/>
    </row>
    <row r="2" spans="1:11" s="23" customFormat="1" ht="14.25" customHeight="1">
      <c r="A2" s="353" t="s">
        <v>806</v>
      </c>
      <c r="B2" s="354"/>
      <c r="C2" s="354"/>
      <c r="D2" s="354"/>
      <c r="E2" s="354"/>
    </row>
    <row r="3" spans="1:11" s="23" customFormat="1" ht="14.25" customHeight="1">
      <c r="A3" s="353"/>
      <c r="B3" s="354"/>
      <c r="C3" s="354"/>
      <c r="D3" s="354"/>
      <c r="E3" s="354"/>
    </row>
    <row r="4" spans="1:11" s="23" customFormat="1" ht="17.25" customHeight="1">
      <c r="K4" s="100" t="s">
        <v>807</v>
      </c>
    </row>
    <row r="5" spans="1:11" s="23" customFormat="1" ht="17.25" customHeight="1">
      <c r="A5" s="72"/>
      <c r="B5" s="285">
        <f>'[13]dados de base'!B7</f>
        <v>2007</v>
      </c>
      <c r="C5" s="285">
        <f>'[13]dados de base'!C7</f>
        <v>2008</v>
      </c>
      <c r="D5" s="285">
        <f>'[13]dados de base'!D7</f>
        <v>2009</v>
      </c>
      <c r="E5" s="285">
        <f>'[13]dados de base'!E7</f>
        <v>2010</v>
      </c>
      <c r="F5" s="285">
        <f>'[13]dados de base'!F7</f>
        <v>2011</v>
      </c>
      <c r="G5" s="285">
        <f>'[13]dados de base'!G7</f>
        <v>2012</v>
      </c>
      <c r="H5" s="285">
        <f>'[13]dados de base'!H7</f>
        <v>2013</v>
      </c>
      <c r="I5" s="285">
        <f>'[13]dados de base'!I7</f>
        <v>2014</v>
      </c>
      <c r="J5" s="285">
        <f>'[13]dados de base'!J7</f>
        <v>2015</v>
      </c>
      <c r="K5" s="285">
        <f>'[13]dados de base'!K7</f>
        <v>2016</v>
      </c>
    </row>
    <row r="6" spans="1:11" s="23" customFormat="1" ht="17.25" customHeight="1">
      <c r="A6" s="325" t="s">
        <v>42</v>
      </c>
      <c r="B6" s="277">
        <v>6.5</v>
      </c>
      <c r="C6" s="277">
        <v>6.2</v>
      </c>
      <c r="D6" s="277">
        <v>5.8</v>
      </c>
      <c r="E6" s="277">
        <v>6.2</v>
      </c>
      <c r="F6" s="277">
        <v>6.4</v>
      </c>
      <c r="G6" s="277">
        <v>6.5</v>
      </c>
      <c r="H6" s="277">
        <v>7.5</v>
      </c>
      <c r="I6" s="277">
        <v>7.7</v>
      </c>
      <c r="J6" s="277">
        <v>8.4</v>
      </c>
      <c r="K6" s="277">
        <v>8.8000000000000007</v>
      </c>
    </row>
    <row r="7" spans="1:11" ht="17.25" customHeight="1">
      <c r="A7" s="327" t="s">
        <v>43</v>
      </c>
      <c r="B7" s="277">
        <v>9.4</v>
      </c>
      <c r="C7" s="277">
        <v>9.1</v>
      </c>
      <c r="D7" s="277">
        <v>7.8</v>
      </c>
      <c r="E7" s="277">
        <v>8.1</v>
      </c>
      <c r="F7" s="277">
        <v>8.6</v>
      </c>
      <c r="G7" s="277">
        <v>9</v>
      </c>
      <c r="H7" s="277">
        <v>8.5</v>
      </c>
      <c r="I7" s="277">
        <v>9.1999999999999993</v>
      </c>
      <c r="J7" s="277">
        <v>9.6</v>
      </c>
      <c r="K7" s="277">
        <v>9.6999999999999993</v>
      </c>
    </row>
    <row r="8" spans="1:11" ht="17.25" customHeight="1">
      <c r="A8" s="26" t="s">
        <v>230</v>
      </c>
    </row>
  </sheetData>
  <phoneticPr fontId="2" type="noConversion"/>
  <pageMargins left="0.75" right="0.75" top="1" bottom="1" header="0.5" footer="0.5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>
  <sheetPr codeName="Sheet108"/>
  <dimension ref="A1:J36"/>
  <sheetViews>
    <sheetView showGridLines="0" workbookViewId="0">
      <selection sqref="A1:H1"/>
    </sheetView>
  </sheetViews>
  <sheetFormatPr defaultColWidth="10" defaultRowHeight="12.75"/>
  <cols>
    <col min="1" max="1" width="11.28515625" style="23" customWidth="1"/>
    <col min="2" max="2" width="26.28515625" style="23" customWidth="1"/>
    <col min="3" max="3" width="10.28515625" style="23" customWidth="1"/>
    <col min="4" max="4" width="10" customWidth="1"/>
    <col min="257" max="257" width="11.28515625" customWidth="1"/>
    <col min="258" max="258" width="26.28515625" customWidth="1"/>
    <col min="259" max="259" width="10.28515625" customWidth="1"/>
    <col min="260" max="260" width="10" customWidth="1"/>
    <col min="513" max="513" width="11.28515625" customWidth="1"/>
    <col min="514" max="514" width="26.28515625" customWidth="1"/>
    <col min="515" max="515" width="10.28515625" customWidth="1"/>
    <col min="516" max="516" width="10" customWidth="1"/>
    <col min="769" max="769" width="11.28515625" customWidth="1"/>
    <col min="770" max="770" width="26.28515625" customWidth="1"/>
    <col min="771" max="771" width="10.28515625" customWidth="1"/>
    <col min="772" max="772" width="10" customWidth="1"/>
    <col min="1025" max="1025" width="11.28515625" customWidth="1"/>
    <col min="1026" max="1026" width="26.28515625" customWidth="1"/>
    <col min="1027" max="1027" width="10.28515625" customWidth="1"/>
    <col min="1028" max="1028" width="10" customWidth="1"/>
    <col min="1281" max="1281" width="11.28515625" customWidth="1"/>
    <col min="1282" max="1282" width="26.28515625" customWidth="1"/>
    <col min="1283" max="1283" width="10.28515625" customWidth="1"/>
    <col min="1284" max="1284" width="10" customWidth="1"/>
    <col min="1537" max="1537" width="11.28515625" customWidth="1"/>
    <col min="1538" max="1538" width="26.28515625" customWidth="1"/>
    <col min="1539" max="1539" width="10.28515625" customWidth="1"/>
    <col min="1540" max="1540" width="10" customWidth="1"/>
    <col min="1793" max="1793" width="11.28515625" customWidth="1"/>
    <col min="1794" max="1794" width="26.28515625" customWidth="1"/>
    <col min="1795" max="1795" width="10.28515625" customWidth="1"/>
    <col min="1796" max="1796" width="10" customWidth="1"/>
    <col min="2049" max="2049" width="11.28515625" customWidth="1"/>
    <col min="2050" max="2050" width="26.28515625" customWidth="1"/>
    <col min="2051" max="2051" width="10.28515625" customWidth="1"/>
    <col min="2052" max="2052" width="10" customWidth="1"/>
    <col min="2305" max="2305" width="11.28515625" customWidth="1"/>
    <col min="2306" max="2306" width="26.28515625" customWidth="1"/>
    <col min="2307" max="2307" width="10.28515625" customWidth="1"/>
    <col min="2308" max="2308" width="10" customWidth="1"/>
    <col min="2561" max="2561" width="11.28515625" customWidth="1"/>
    <col min="2562" max="2562" width="26.28515625" customWidth="1"/>
    <col min="2563" max="2563" width="10.28515625" customWidth="1"/>
    <col min="2564" max="2564" width="10" customWidth="1"/>
    <col min="2817" max="2817" width="11.28515625" customWidth="1"/>
    <col min="2818" max="2818" width="26.28515625" customWidth="1"/>
    <col min="2819" max="2819" width="10.28515625" customWidth="1"/>
    <col min="2820" max="2820" width="10" customWidth="1"/>
    <col min="3073" max="3073" width="11.28515625" customWidth="1"/>
    <col min="3074" max="3074" width="26.28515625" customWidth="1"/>
    <col min="3075" max="3075" width="10.28515625" customWidth="1"/>
    <col min="3076" max="3076" width="10" customWidth="1"/>
    <col min="3329" max="3329" width="11.28515625" customWidth="1"/>
    <col min="3330" max="3330" width="26.28515625" customWidth="1"/>
    <col min="3331" max="3331" width="10.28515625" customWidth="1"/>
    <col min="3332" max="3332" width="10" customWidth="1"/>
    <col min="3585" max="3585" width="11.28515625" customWidth="1"/>
    <col min="3586" max="3586" width="26.28515625" customWidth="1"/>
    <col min="3587" max="3587" width="10.28515625" customWidth="1"/>
    <col min="3588" max="3588" width="10" customWidth="1"/>
    <col min="3841" max="3841" width="11.28515625" customWidth="1"/>
    <col min="3842" max="3842" width="26.28515625" customWidth="1"/>
    <col min="3843" max="3843" width="10.28515625" customWidth="1"/>
    <col min="3844" max="3844" width="10" customWidth="1"/>
    <col min="4097" max="4097" width="11.28515625" customWidth="1"/>
    <col min="4098" max="4098" width="26.28515625" customWidth="1"/>
    <col min="4099" max="4099" width="10.28515625" customWidth="1"/>
    <col min="4100" max="4100" width="10" customWidth="1"/>
    <col min="4353" max="4353" width="11.28515625" customWidth="1"/>
    <col min="4354" max="4354" width="26.28515625" customWidth="1"/>
    <col min="4355" max="4355" width="10.28515625" customWidth="1"/>
    <col min="4356" max="4356" width="10" customWidth="1"/>
    <col min="4609" max="4609" width="11.28515625" customWidth="1"/>
    <col min="4610" max="4610" width="26.28515625" customWidth="1"/>
    <col min="4611" max="4611" width="10.28515625" customWidth="1"/>
    <col min="4612" max="4612" width="10" customWidth="1"/>
    <col min="4865" max="4865" width="11.28515625" customWidth="1"/>
    <col min="4866" max="4866" width="26.28515625" customWidth="1"/>
    <col min="4867" max="4867" width="10.28515625" customWidth="1"/>
    <col min="4868" max="4868" width="10" customWidth="1"/>
    <col min="5121" max="5121" width="11.28515625" customWidth="1"/>
    <col min="5122" max="5122" width="26.28515625" customWidth="1"/>
    <col min="5123" max="5123" width="10.28515625" customWidth="1"/>
    <col min="5124" max="5124" width="10" customWidth="1"/>
    <col min="5377" max="5377" width="11.28515625" customWidth="1"/>
    <col min="5378" max="5378" width="26.28515625" customWidth="1"/>
    <col min="5379" max="5379" width="10.28515625" customWidth="1"/>
    <col min="5380" max="5380" width="10" customWidth="1"/>
    <col min="5633" max="5633" width="11.28515625" customWidth="1"/>
    <col min="5634" max="5634" width="26.28515625" customWidth="1"/>
    <col min="5635" max="5635" width="10.28515625" customWidth="1"/>
    <col min="5636" max="5636" width="10" customWidth="1"/>
    <col min="5889" max="5889" width="11.28515625" customWidth="1"/>
    <col min="5890" max="5890" width="26.28515625" customWidth="1"/>
    <col min="5891" max="5891" width="10.28515625" customWidth="1"/>
    <col min="5892" max="5892" width="10" customWidth="1"/>
    <col min="6145" max="6145" width="11.28515625" customWidth="1"/>
    <col min="6146" max="6146" width="26.28515625" customWidth="1"/>
    <col min="6147" max="6147" width="10.28515625" customWidth="1"/>
    <col min="6148" max="6148" width="10" customWidth="1"/>
    <col min="6401" max="6401" width="11.28515625" customWidth="1"/>
    <col min="6402" max="6402" width="26.28515625" customWidth="1"/>
    <col min="6403" max="6403" width="10.28515625" customWidth="1"/>
    <col min="6404" max="6404" width="10" customWidth="1"/>
    <col min="6657" max="6657" width="11.28515625" customWidth="1"/>
    <col min="6658" max="6658" width="26.28515625" customWidth="1"/>
    <col min="6659" max="6659" width="10.28515625" customWidth="1"/>
    <col min="6660" max="6660" width="10" customWidth="1"/>
    <col min="6913" max="6913" width="11.28515625" customWidth="1"/>
    <col min="6914" max="6914" width="26.28515625" customWidth="1"/>
    <col min="6915" max="6915" width="10.28515625" customWidth="1"/>
    <col min="6916" max="6916" width="10" customWidth="1"/>
    <col min="7169" max="7169" width="11.28515625" customWidth="1"/>
    <col min="7170" max="7170" width="26.28515625" customWidth="1"/>
    <col min="7171" max="7171" width="10.28515625" customWidth="1"/>
    <col min="7172" max="7172" width="10" customWidth="1"/>
    <col min="7425" max="7425" width="11.28515625" customWidth="1"/>
    <col min="7426" max="7426" width="26.28515625" customWidth="1"/>
    <col min="7427" max="7427" width="10.28515625" customWidth="1"/>
    <col min="7428" max="7428" width="10" customWidth="1"/>
    <col min="7681" max="7681" width="11.28515625" customWidth="1"/>
    <col min="7682" max="7682" width="26.28515625" customWidth="1"/>
    <col min="7683" max="7683" width="10.28515625" customWidth="1"/>
    <col min="7684" max="7684" width="10" customWidth="1"/>
    <col min="7937" max="7937" width="11.28515625" customWidth="1"/>
    <col min="7938" max="7938" width="26.28515625" customWidth="1"/>
    <col min="7939" max="7939" width="10.28515625" customWidth="1"/>
    <col min="7940" max="7940" width="10" customWidth="1"/>
    <col min="8193" max="8193" width="11.28515625" customWidth="1"/>
    <col min="8194" max="8194" width="26.28515625" customWidth="1"/>
    <col min="8195" max="8195" width="10.28515625" customWidth="1"/>
    <col min="8196" max="8196" width="10" customWidth="1"/>
    <col min="8449" max="8449" width="11.28515625" customWidth="1"/>
    <col min="8450" max="8450" width="26.28515625" customWidth="1"/>
    <col min="8451" max="8451" width="10.28515625" customWidth="1"/>
    <col min="8452" max="8452" width="10" customWidth="1"/>
    <col min="8705" max="8705" width="11.28515625" customWidth="1"/>
    <col min="8706" max="8706" width="26.28515625" customWidth="1"/>
    <col min="8707" max="8707" width="10.28515625" customWidth="1"/>
    <col min="8708" max="8708" width="10" customWidth="1"/>
    <col min="8961" max="8961" width="11.28515625" customWidth="1"/>
    <col min="8962" max="8962" width="26.28515625" customWidth="1"/>
    <col min="8963" max="8963" width="10.28515625" customWidth="1"/>
    <col min="8964" max="8964" width="10" customWidth="1"/>
    <col min="9217" max="9217" width="11.28515625" customWidth="1"/>
    <col min="9218" max="9218" width="26.28515625" customWidth="1"/>
    <col min="9219" max="9219" width="10.28515625" customWidth="1"/>
    <col min="9220" max="9220" width="10" customWidth="1"/>
    <col min="9473" max="9473" width="11.28515625" customWidth="1"/>
    <col min="9474" max="9474" width="26.28515625" customWidth="1"/>
    <col min="9475" max="9475" width="10.28515625" customWidth="1"/>
    <col min="9476" max="9476" width="10" customWidth="1"/>
    <col min="9729" max="9729" width="11.28515625" customWidth="1"/>
    <col min="9730" max="9730" width="26.28515625" customWidth="1"/>
    <col min="9731" max="9731" width="10.28515625" customWidth="1"/>
    <col min="9732" max="9732" width="10" customWidth="1"/>
    <col min="9985" max="9985" width="11.28515625" customWidth="1"/>
    <col min="9986" max="9986" width="26.28515625" customWidth="1"/>
    <col min="9987" max="9987" width="10.28515625" customWidth="1"/>
    <col min="9988" max="9988" width="10" customWidth="1"/>
    <col min="10241" max="10241" width="11.28515625" customWidth="1"/>
    <col min="10242" max="10242" width="26.28515625" customWidth="1"/>
    <col min="10243" max="10243" width="10.28515625" customWidth="1"/>
    <col min="10244" max="10244" width="10" customWidth="1"/>
    <col min="10497" max="10497" width="11.28515625" customWidth="1"/>
    <col min="10498" max="10498" width="26.28515625" customWidth="1"/>
    <col min="10499" max="10499" width="10.28515625" customWidth="1"/>
    <col min="10500" max="10500" width="10" customWidth="1"/>
    <col min="10753" max="10753" width="11.28515625" customWidth="1"/>
    <col min="10754" max="10754" width="26.28515625" customWidth="1"/>
    <col min="10755" max="10755" width="10.28515625" customWidth="1"/>
    <col min="10756" max="10756" width="10" customWidth="1"/>
    <col min="11009" max="11009" width="11.28515625" customWidth="1"/>
    <col min="11010" max="11010" width="26.28515625" customWidth="1"/>
    <col min="11011" max="11011" width="10.28515625" customWidth="1"/>
    <col min="11012" max="11012" width="10" customWidth="1"/>
    <col min="11265" max="11265" width="11.28515625" customWidth="1"/>
    <col min="11266" max="11266" width="26.28515625" customWidth="1"/>
    <col min="11267" max="11267" width="10.28515625" customWidth="1"/>
    <col min="11268" max="11268" width="10" customWidth="1"/>
    <col min="11521" max="11521" width="11.28515625" customWidth="1"/>
    <col min="11522" max="11522" width="26.28515625" customWidth="1"/>
    <col min="11523" max="11523" width="10.28515625" customWidth="1"/>
    <col min="11524" max="11524" width="10" customWidth="1"/>
    <col min="11777" max="11777" width="11.28515625" customWidth="1"/>
    <col min="11778" max="11778" width="26.28515625" customWidth="1"/>
    <col min="11779" max="11779" width="10.28515625" customWidth="1"/>
    <col min="11780" max="11780" width="10" customWidth="1"/>
    <col min="12033" max="12033" width="11.28515625" customWidth="1"/>
    <col min="12034" max="12034" width="26.28515625" customWidth="1"/>
    <col min="12035" max="12035" width="10.28515625" customWidth="1"/>
    <col min="12036" max="12036" width="10" customWidth="1"/>
    <col min="12289" max="12289" width="11.28515625" customWidth="1"/>
    <col min="12290" max="12290" width="26.28515625" customWidth="1"/>
    <col min="12291" max="12291" width="10.28515625" customWidth="1"/>
    <col min="12292" max="12292" width="10" customWidth="1"/>
    <col min="12545" max="12545" width="11.28515625" customWidth="1"/>
    <col min="12546" max="12546" width="26.28515625" customWidth="1"/>
    <col min="12547" max="12547" width="10.28515625" customWidth="1"/>
    <col min="12548" max="12548" width="10" customWidth="1"/>
    <col min="12801" max="12801" width="11.28515625" customWidth="1"/>
    <col min="12802" max="12802" width="26.28515625" customWidth="1"/>
    <col min="12803" max="12803" width="10.28515625" customWidth="1"/>
    <col min="12804" max="12804" width="10" customWidth="1"/>
    <col min="13057" max="13057" width="11.28515625" customWidth="1"/>
    <col min="13058" max="13058" width="26.28515625" customWidth="1"/>
    <col min="13059" max="13059" width="10.28515625" customWidth="1"/>
    <col min="13060" max="13060" width="10" customWidth="1"/>
    <col min="13313" max="13313" width="11.28515625" customWidth="1"/>
    <col min="13314" max="13314" width="26.28515625" customWidth="1"/>
    <col min="13315" max="13315" width="10.28515625" customWidth="1"/>
    <col min="13316" max="13316" width="10" customWidth="1"/>
    <col min="13569" max="13569" width="11.28515625" customWidth="1"/>
    <col min="13570" max="13570" width="26.28515625" customWidth="1"/>
    <col min="13571" max="13571" width="10.28515625" customWidth="1"/>
    <col min="13572" max="13572" width="10" customWidth="1"/>
    <col min="13825" max="13825" width="11.28515625" customWidth="1"/>
    <col min="13826" max="13826" width="26.28515625" customWidth="1"/>
    <col min="13827" max="13827" width="10.28515625" customWidth="1"/>
    <col min="13828" max="13828" width="10" customWidth="1"/>
    <col min="14081" max="14081" width="11.28515625" customWidth="1"/>
    <col min="14082" max="14082" width="26.28515625" customWidth="1"/>
    <col min="14083" max="14083" width="10.28515625" customWidth="1"/>
    <col min="14084" max="14084" width="10" customWidth="1"/>
    <col min="14337" max="14337" width="11.28515625" customWidth="1"/>
    <col min="14338" max="14338" width="26.28515625" customWidth="1"/>
    <col min="14339" max="14339" width="10.28515625" customWidth="1"/>
    <col min="14340" max="14340" width="10" customWidth="1"/>
    <col min="14593" max="14593" width="11.28515625" customWidth="1"/>
    <col min="14594" max="14594" width="26.28515625" customWidth="1"/>
    <col min="14595" max="14595" width="10.28515625" customWidth="1"/>
    <col min="14596" max="14596" width="10" customWidth="1"/>
    <col min="14849" max="14849" width="11.28515625" customWidth="1"/>
    <col min="14850" max="14850" width="26.28515625" customWidth="1"/>
    <col min="14851" max="14851" width="10.28515625" customWidth="1"/>
    <col min="14852" max="14852" width="10" customWidth="1"/>
    <col min="15105" max="15105" width="11.28515625" customWidth="1"/>
    <col min="15106" max="15106" width="26.28515625" customWidth="1"/>
    <col min="15107" max="15107" width="10.28515625" customWidth="1"/>
    <col min="15108" max="15108" width="10" customWidth="1"/>
    <col min="15361" max="15361" width="11.28515625" customWidth="1"/>
    <col min="15362" max="15362" width="26.28515625" customWidth="1"/>
    <col min="15363" max="15363" width="10.28515625" customWidth="1"/>
    <col min="15364" max="15364" width="10" customWidth="1"/>
    <col min="15617" max="15617" width="11.28515625" customWidth="1"/>
    <col min="15618" max="15618" width="26.28515625" customWidth="1"/>
    <col min="15619" max="15619" width="10.28515625" customWidth="1"/>
    <col min="15620" max="15620" width="10" customWidth="1"/>
    <col min="15873" max="15873" width="11.28515625" customWidth="1"/>
    <col min="15874" max="15874" width="26.28515625" customWidth="1"/>
    <col min="15875" max="15875" width="10.28515625" customWidth="1"/>
    <col min="15876" max="15876" width="10" customWidth="1"/>
    <col min="16129" max="16129" width="11.28515625" customWidth="1"/>
    <col min="16130" max="16130" width="26.28515625" customWidth="1"/>
    <col min="16131" max="16131" width="10.28515625" customWidth="1"/>
    <col min="16132" max="16132" width="10" customWidth="1"/>
  </cols>
  <sheetData>
    <row r="1" spans="1:10">
      <c r="A1" s="28" t="s">
        <v>808</v>
      </c>
    </row>
    <row r="2" spans="1:10">
      <c r="A2" s="57" t="s">
        <v>809</v>
      </c>
    </row>
    <row r="4" spans="1:10" ht="25.5" customHeight="1">
      <c r="A4" s="418">
        <f>'[14]dados de base'!D6</f>
        <v>2016</v>
      </c>
      <c r="B4" s="663" t="s">
        <v>810</v>
      </c>
    </row>
    <row r="5" spans="1:10">
      <c r="A5" s="322" t="s">
        <v>246</v>
      </c>
      <c r="B5" s="96" t="s">
        <v>107</v>
      </c>
      <c r="C5" s="24"/>
    </row>
    <row r="6" spans="1:10">
      <c r="A6" s="55" t="s">
        <v>106</v>
      </c>
      <c r="B6" s="46">
        <v>99</v>
      </c>
      <c r="C6" s="49"/>
    </row>
    <row r="7" spans="1:10">
      <c r="A7" s="55" t="s">
        <v>105</v>
      </c>
      <c r="B7" s="46">
        <v>97</v>
      </c>
      <c r="C7" s="49"/>
    </row>
    <row r="8" spans="1:10">
      <c r="A8" s="55" t="s">
        <v>27</v>
      </c>
      <c r="B8" s="46">
        <v>80</v>
      </c>
      <c r="C8" s="49"/>
    </row>
    <row r="9" spans="1:10">
      <c r="A9" s="55" t="s">
        <v>34</v>
      </c>
      <c r="B9" s="46">
        <v>80</v>
      </c>
      <c r="C9" s="49"/>
    </row>
    <row r="10" spans="1:10">
      <c r="A10" s="55" t="s">
        <v>181</v>
      </c>
      <c r="B10" s="46">
        <v>76</v>
      </c>
      <c r="C10" s="49"/>
    </row>
    <row r="11" spans="1:10">
      <c r="A11" s="55" t="s">
        <v>195</v>
      </c>
      <c r="B11" s="46">
        <v>73</v>
      </c>
      <c r="C11" s="49"/>
    </row>
    <row r="12" spans="1:10">
      <c r="A12" s="55" t="s">
        <v>28</v>
      </c>
      <c r="B12" s="46">
        <v>66</v>
      </c>
      <c r="C12" s="49"/>
    </row>
    <row r="13" spans="1:10">
      <c r="A13" s="55" t="s">
        <v>36</v>
      </c>
      <c r="B13" s="46">
        <v>63</v>
      </c>
      <c r="C13" s="49"/>
    </row>
    <row r="14" spans="1:10">
      <c r="A14" s="55" t="s">
        <v>30</v>
      </c>
      <c r="B14" s="46">
        <v>62</v>
      </c>
      <c r="C14" s="49"/>
      <c r="J14" t="s">
        <v>179</v>
      </c>
    </row>
    <row r="15" spans="1:10">
      <c r="A15" s="55" t="s">
        <v>18</v>
      </c>
      <c r="B15" s="46">
        <v>58</v>
      </c>
      <c r="C15" s="49"/>
    </row>
    <row r="16" spans="1:10">
      <c r="A16" s="50" t="s">
        <v>35</v>
      </c>
      <c r="B16" s="149">
        <v>57</v>
      </c>
      <c r="C16" s="49"/>
    </row>
    <row r="17" spans="1:3">
      <c r="A17" s="55" t="s">
        <v>17</v>
      </c>
      <c r="B17" s="46">
        <v>56</v>
      </c>
      <c r="C17" s="49"/>
    </row>
    <row r="18" spans="1:3">
      <c r="A18" s="55" t="s">
        <v>29</v>
      </c>
      <c r="B18" s="46">
        <v>56</v>
      </c>
      <c r="C18" s="49"/>
    </row>
    <row r="19" spans="1:3">
      <c r="A19" s="55" t="s">
        <v>26</v>
      </c>
      <c r="B19" s="46">
        <v>54</v>
      </c>
      <c r="C19" s="49"/>
    </row>
    <row r="20" spans="1:3">
      <c r="A20" s="55" t="s">
        <v>21</v>
      </c>
      <c r="B20" s="46">
        <v>54</v>
      </c>
      <c r="C20" s="49"/>
    </row>
    <row r="21" spans="1:3">
      <c r="A21" s="55" t="s">
        <v>25</v>
      </c>
      <c r="B21" s="46">
        <v>54</v>
      </c>
      <c r="C21" s="49"/>
    </row>
    <row r="22" spans="1:3">
      <c r="A22" s="55" t="s">
        <v>31</v>
      </c>
      <c r="B22" s="46">
        <v>53</v>
      </c>
      <c r="C22" s="51"/>
    </row>
    <row r="23" spans="1:3">
      <c r="A23" s="55" t="s">
        <v>23</v>
      </c>
      <c r="B23" s="46">
        <v>52</v>
      </c>
      <c r="C23" s="49"/>
    </row>
    <row r="24" spans="1:3">
      <c r="A24" s="55" t="s">
        <v>37</v>
      </c>
      <c r="B24" s="46">
        <v>51</v>
      </c>
      <c r="C24" s="49"/>
    </row>
    <row r="25" spans="1:3">
      <c r="A25" s="55" t="s">
        <v>33</v>
      </c>
      <c r="B25" s="46">
        <v>50</v>
      </c>
      <c r="C25" s="49"/>
    </row>
    <row r="26" spans="1:3">
      <c r="A26" s="55" t="s">
        <v>38</v>
      </c>
      <c r="B26" s="46">
        <v>47</v>
      </c>
      <c r="C26" s="49"/>
    </row>
    <row r="27" spans="1:3">
      <c r="A27" s="55" t="s">
        <v>20</v>
      </c>
      <c r="B27" s="46">
        <v>39</v>
      </c>
      <c r="C27" s="49"/>
    </row>
    <row r="28" spans="1:3">
      <c r="A28" s="50" t="s">
        <v>22</v>
      </c>
      <c r="B28" s="149">
        <v>39</v>
      </c>
      <c r="C28" s="49"/>
    </row>
    <row r="29" spans="1:3">
      <c r="A29" s="55" t="s">
        <v>24</v>
      </c>
      <c r="B29" s="46">
        <v>39</v>
      </c>
      <c r="C29" s="49"/>
    </row>
    <row r="30" spans="1:3">
      <c r="A30" s="55" t="s">
        <v>19</v>
      </c>
      <c r="B30" s="42">
        <v>37</v>
      </c>
      <c r="C30" s="49"/>
    </row>
    <row r="31" spans="1:3">
      <c r="A31" s="568" t="s">
        <v>32</v>
      </c>
      <c r="B31" s="42">
        <v>37</v>
      </c>
      <c r="C31" s="24"/>
    </row>
    <row r="32" spans="1:3">
      <c r="A32" s="55" t="s">
        <v>40</v>
      </c>
      <c r="B32" s="42">
        <v>28</v>
      </c>
      <c r="C32" s="49"/>
    </row>
    <row r="33" spans="1:3">
      <c r="A33" s="178" t="s">
        <v>39</v>
      </c>
      <c r="B33" s="83">
        <v>27</v>
      </c>
      <c r="C33" s="49"/>
    </row>
    <row r="34" spans="1:3" s="26" customFormat="1" ht="12">
      <c r="A34" s="25" t="s">
        <v>230</v>
      </c>
      <c r="B34" s="25"/>
      <c r="C34" s="25"/>
    </row>
    <row r="35" spans="1:3">
      <c r="A35" s="68"/>
    </row>
    <row r="36" spans="1:3">
      <c r="A36" s="26"/>
    </row>
  </sheetData>
  <phoneticPr fontId="2" type="noConversion"/>
  <pageMargins left="0.75" right="0.75" top="1" bottom="1" header="0.5" footer="0.5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>
  <sheetPr codeName="Sheet109"/>
  <dimension ref="A1:H32"/>
  <sheetViews>
    <sheetView showGridLines="0" workbookViewId="0">
      <selection sqref="A1:H1"/>
    </sheetView>
  </sheetViews>
  <sheetFormatPr defaultColWidth="8.85546875" defaultRowHeight="12.75"/>
  <cols>
    <col min="1" max="1" width="13.140625" customWidth="1"/>
    <col min="2" max="2" width="31.140625" customWidth="1"/>
    <col min="3" max="3" width="9.140625" customWidth="1"/>
    <col min="4" max="4" width="22.7109375" style="23" customWidth="1"/>
    <col min="257" max="257" width="13.140625" customWidth="1"/>
    <col min="258" max="258" width="31.140625" customWidth="1"/>
    <col min="259" max="259" width="9.140625" customWidth="1"/>
    <col min="260" max="260" width="22.7109375" customWidth="1"/>
    <col min="513" max="513" width="13.140625" customWidth="1"/>
    <col min="514" max="514" width="31.140625" customWidth="1"/>
    <col min="515" max="515" width="9.140625" customWidth="1"/>
    <col min="516" max="516" width="22.7109375" customWidth="1"/>
    <col min="769" max="769" width="13.140625" customWidth="1"/>
    <col min="770" max="770" width="31.140625" customWidth="1"/>
    <col min="771" max="771" width="9.140625" customWidth="1"/>
    <col min="772" max="772" width="22.7109375" customWidth="1"/>
    <col min="1025" max="1025" width="13.140625" customWidth="1"/>
    <col min="1026" max="1026" width="31.140625" customWidth="1"/>
    <col min="1027" max="1027" width="9.140625" customWidth="1"/>
    <col min="1028" max="1028" width="22.7109375" customWidth="1"/>
    <col min="1281" max="1281" width="13.140625" customWidth="1"/>
    <col min="1282" max="1282" width="31.140625" customWidth="1"/>
    <col min="1283" max="1283" width="9.140625" customWidth="1"/>
    <col min="1284" max="1284" width="22.7109375" customWidth="1"/>
    <col min="1537" max="1537" width="13.140625" customWidth="1"/>
    <col min="1538" max="1538" width="31.140625" customWidth="1"/>
    <col min="1539" max="1539" width="9.140625" customWidth="1"/>
    <col min="1540" max="1540" width="22.7109375" customWidth="1"/>
    <col min="1793" max="1793" width="13.140625" customWidth="1"/>
    <col min="1794" max="1794" width="31.140625" customWidth="1"/>
    <col min="1795" max="1795" width="9.140625" customWidth="1"/>
    <col min="1796" max="1796" width="22.7109375" customWidth="1"/>
    <col min="2049" max="2049" width="13.140625" customWidth="1"/>
    <col min="2050" max="2050" width="31.140625" customWidth="1"/>
    <col min="2051" max="2051" width="9.140625" customWidth="1"/>
    <col min="2052" max="2052" width="22.7109375" customWidth="1"/>
    <col min="2305" max="2305" width="13.140625" customWidth="1"/>
    <col min="2306" max="2306" width="31.140625" customWidth="1"/>
    <col min="2307" max="2307" width="9.140625" customWidth="1"/>
    <col min="2308" max="2308" width="22.7109375" customWidth="1"/>
    <col min="2561" max="2561" width="13.140625" customWidth="1"/>
    <col min="2562" max="2562" width="31.140625" customWidth="1"/>
    <col min="2563" max="2563" width="9.140625" customWidth="1"/>
    <col min="2564" max="2564" width="22.7109375" customWidth="1"/>
    <col min="2817" max="2817" width="13.140625" customWidth="1"/>
    <col min="2818" max="2818" width="31.140625" customWidth="1"/>
    <col min="2819" max="2819" width="9.140625" customWidth="1"/>
    <col min="2820" max="2820" width="22.7109375" customWidth="1"/>
    <col min="3073" max="3073" width="13.140625" customWidth="1"/>
    <col min="3074" max="3074" width="31.140625" customWidth="1"/>
    <col min="3075" max="3075" width="9.140625" customWidth="1"/>
    <col min="3076" max="3076" width="22.7109375" customWidth="1"/>
    <col min="3329" max="3329" width="13.140625" customWidth="1"/>
    <col min="3330" max="3330" width="31.140625" customWidth="1"/>
    <col min="3331" max="3331" width="9.140625" customWidth="1"/>
    <col min="3332" max="3332" width="22.7109375" customWidth="1"/>
    <col min="3585" max="3585" width="13.140625" customWidth="1"/>
    <col min="3586" max="3586" width="31.140625" customWidth="1"/>
    <col min="3587" max="3587" width="9.140625" customWidth="1"/>
    <col min="3588" max="3588" width="22.7109375" customWidth="1"/>
    <col min="3841" max="3841" width="13.140625" customWidth="1"/>
    <col min="3842" max="3842" width="31.140625" customWidth="1"/>
    <col min="3843" max="3843" width="9.140625" customWidth="1"/>
    <col min="3844" max="3844" width="22.7109375" customWidth="1"/>
    <col min="4097" max="4097" width="13.140625" customWidth="1"/>
    <col min="4098" max="4098" width="31.140625" customWidth="1"/>
    <col min="4099" max="4099" width="9.140625" customWidth="1"/>
    <col min="4100" max="4100" width="22.7109375" customWidth="1"/>
    <col min="4353" max="4353" width="13.140625" customWidth="1"/>
    <col min="4354" max="4354" width="31.140625" customWidth="1"/>
    <col min="4355" max="4355" width="9.140625" customWidth="1"/>
    <col min="4356" max="4356" width="22.7109375" customWidth="1"/>
    <col min="4609" max="4609" width="13.140625" customWidth="1"/>
    <col min="4610" max="4610" width="31.140625" customWidth="1"/>
    <col min="4611" max="4611" width="9.140625" customWidth="1"/>
    <col min="4612" max="4612" width="22.7109375" customWidth="1"/>
    <col min="4865" max="4865" width="13.140625" customWidth="1"/>
    <col min="4866" max="4866" width="31.140625" customWidth="1"/>
    <col min="4867" max="4867" width="9.140625" customWidth="1"/>
    <col min="4868" max="4868" width="22.7109375" customWidth="1"/>
    <col min="5121" max="5121" width="13.140625" customWidth="1"/>
    <col min="5122" max="5122" width="31.140625" customWidth="1"/>
    <col min="5123" max="5123" width="9.140625" customWidth="1"/>
    <col min="5124" max="5124" width="22.7109375" customWidth="1"/>
    <col min="5377" max="5377" width="13.140625" customWidth="1"/>
    <col min="5378" max="5378" width="31.140625" customWidth="1"/>
    <col min="5379" max="5379" width="9.140625" customWidth="1"/>
    <col min="5380" max="5380" width="22.7109375" customWidth="1"/>
    <col min="5633" max="5633" width="13.140625" customWidth="1"/>
    <col min="5634" max="5634" width="31.140625" customWidth="1"/>
    <col min="5635" max="5635" width="9.140625" customWidth="1"/>
    <col min="5636" max="5636" width="22.7109375" customWidth="1"/>
    <col min="5889" max="5889" width="13.140625" customWidth="1"/>
    <col min="5890" max="5890" width="31.140625" customWidth="1"/>
    <col min="5891" max="5891" width="9.140625" customWidth="1"/>
    <col min="5892" max="5892" width="22.7109375" customWidth="1"/>
    <col min="6145" max="6145" width="13.140625" customWidth="1"/>
    <col min="6146" max="6146" width="31.140625" customWidth="1"/>
    <col min="6147" max="6147" width="9.140625" customWidth="1"/>
    <col min="6148" max="6148" width="22.7109375" customWidth="1"/>
    <col min="6401" max="6401" width="13.140625" customWidth="1"/>
    <col min="6402" max="6402" width="31.140625" customWidth="1"/>
    <col min="6403" max="6403" width="9.140625" customWidth="1"/>
    <col min="6404" max="6404" width="22.7109375" customWidth="1"/>
    <col min="6657" max="6657" width="13.140625" customWidth="1"/>
    <col min="6658" max="6658" width="31.140625" customWidth="1"/>
    <col min="6659" max="6659" width="9.140625" customWidth="1"/>
    <col min="6660" max="6660" width="22.7109375" customWidth="1"/>
    <col min="6913" max="6913" width="13.140625" customWidth="1"/>
    <col min="6914" max="6914" width="31.140625" customWidth="1"/>
    <col min="6915" max="6915" width="9.140625" customWidth="1"/>
    <col min="6916" max="6916" width="22.7109375" customWidth="1"/>
    <col min="7169" max="7169" width="13.140625" customWidth="1"/>
    <col min="7170" max="7170" width="31.140625" customWidth="1"/>
    <col min="7171" max="7171" width="9.140625" customWidth="1"/>
    <col min="7172" max="7172" width="22.7109375" customWidth="1"/>
    <col min="7425" max="7425" width="13.140625" customWidth="1"/>
    <col min="7426" max="7426" width="31.140625" customWidth="1"/>
    <col min="7427" max="7427" width="9.140625" customWidth="1"/>
    <col min="7428" max="7428" width="22.7109375" customWidth="1"/>
    <col min="7681" max="7681" width="13.140625" customWidth="1"/>
    <col min="7682" max="7682" width="31.140625" customWidth="1"/>
    <col min="7683" max="7683" width="9.140625" customWidth="1"/>
    <col min="7684" max="7684" width="22.7109375" customWidth="1"/>
    <col min="7937" max="7937" width="13.140625" customWidth="1"/>
    <col min="7938" max="7938" width="31.140625" customWidth="1"/>
    <col min="7939" max="7939" width="9.140625" customWidth="1"/>
    <col min="7940" max="7940" width="22.7109375" customWidth="1"/>
    <col min="8193" max="8193" width="13.140625" customWidth="1"/>
    <col min="8194" max="8194" width="31.140625" customWidth="1"/>
    <col min="8195" max="8195" width="9.140625" customWidth="1"/>
    <col min="8196" max="8196" width="22.7109375" customWidth="1"/>
    <col min="8449" max="8449" width="13.140625" customWidth="1"/>
    <col min="8450" max="8450" width="31.140625" customWidth="1"/>
    <col min="8451" max="8451" width="9.140625" customWidth="1"/>
    <col min="8452" max="8452" width="22.7109375" customWidth="1"/>
    <col min="8705" max="8705" width="13.140625" customWidth="1"/>
    <col min="8706" max="8706" width="31.140625" customWidth="1"/>
    <col min="8707" max="8707" width="9.140625" customWidth="1"/>
    <col min="8708" max="8708" width="22.7109375" customWidth="1"/>
    <col min="8961" max="8961" width="13.140625" customWidth="1"/>
    <col min="8962" max="8962" width="31.140625" customWidth="1"/>
    <col min="8963" max="8963" width="9.140625" customWidth="1"/>
    <col min="8964" max="8964" width="22.7109375" customWidth="1"/>
    <col min="9217" max="9217" width="13.140625" customWidth="1"/>
    <col min="9218" max="9218" width="31.140625" customWidth="1"/>
    <col min="9219" max="9219" width="9.140625" customWidth="1"/>
    <col min="9220" max="9220" width="22.7109375" customWidth="1"/>
    <col min="9473" max="9473" width="13.140625" customWidth="1"/>
    <col min="9474" max="9474" width="31.140625" customWidth="1"/>
    <col min="9475" max="9475" width="9.140625" customWidth="1"/>
    <col min="9476" max="9476" width="22.7109375" customWidth="1"/>
    <col min="9729" max="9729" width="13.140625" customWidth="1"/>
    <col min="9730" max="9730" width="31.140625" customWidth="1"/>
    <col min="9731" max="9731" width="9.140625" customWidth="1"/>
    <col min="9732" max="9732" width="22.7109375" customWidth="1"/>
    <col min="9985" max="9985" width="13.140625" customWidth="1"/>
    <col min="9986" max="9986" width="31.140625" customWidth="1"/>
    <col min="9987" max="9987" width="9.140625" customWidth="1"/>
    <col min="9988" max="9988" width="22.7109375" customWidth="1"/>
    <col min="10241" max="10241" width="13.140625" customWidth="1"/>
    <col min="10242" max="10242" width="31.140625" customWidth="1"/>
    <col min="10243" max="10243" width="9.140625" customWidth="1"/>
    <col min="10244" max="10244" width="22.7109375" customWidth="1"/>
    <col min="10497" max="10497" width="13.140625" customWidth="1"/>
    <col min="10498" max="10498" width="31.140625" customWidth="1"/>
    <col min="10499" max="10499" width="9.140625" customWidth="1"/>
    <col min="10500" max="10500" width="22.7109375" customWidth="1"/>
    <col min="10753" max="10753" width="13.140625" customWidth="1"/>
    <col min="10754" max="10754" width="31.140625" customWidth="1"/>
    <col min="10755" max="10755" width="9.140625" customWidth="1"/>
    <col min="10756" max="10756" width="22.7109375" customWidth="1"/>
    <col min="11009" max="11009" width="13.140625" customWidth="1"/>
    <col min="11010" max="11010" width="31.140625" customWidth="1"/>
    <col min="11011" max="11011" width="9.140625" customWidth="1"/>
    <col min="11012" max="11012" width="22.7109375" customWidth="1"/>
    <col min="11265" max="11265" width="13.140625" customWidth="1"/>
    <col min="11266" max="11266" width="31.140625" customWidth="1"/>
    <col min="11267" max="11267" width="9.140625" customWidth="1"/>
    <col min="11268" max="11268" width="22.7109375" customWidth="1"/>
    <col min="11521" max="11521" width="13.140625" customWidth="1"/>
    <col min="11522" max="11522" width="31.140625" customWidth="1"/>
    <col min="11523" max="11523" width="9.140625" customWidth="1"/>
    <col min="11524" max="11524" width="22.7109375" customWidth="1"/>
    <col min="11777" max="11777" width="13.140625" customWidth="1"/>
    <col min="11778" max="11778" width="31.140625" customWidth="1"/>
    <col min="11779" max="11779" width="9.140625" customWidth="1"/>
    <col min="11780" max="11780" width="22.7109375" customWidth="1"/>
    <col min="12033" max="12033" width="13.140625" customWidth="1"/>
    <col min="12034" max="12034" width="31.140625" customWidth="1"/>
    <col min="12035" max="12035" width="9.140625" customWidth="1"/>
    <col min="12036" max="12036" width="22.7109375" customWidth="1"/>
    <col min="12289" max="12289" width="13.140625" customWidth="1"/>
    <col min="12290" max="12290" width="31.140625" customWidth="1"/>
    <col min="12291" max="12291" width="9.140625" customWidth="1"/>
    <col min="12292" max="12292" width="22.7109375" customWidth="1"/>
    <col min="12545" max="12545" width="13.140625" customWidth="1"/>
    <col min="12546" max="12546" width="31.140625" customWidth="1"/>
    <col min="12547" max="12547" width="9.140625" customWidth="1"/>
    <col min="12548" max="12548" width="22.7109375" customWidth="1"/>
    <col min="12801" max="12801" width="13.140625" customWidth="1"/>
    <col min="12802" max="12802" width="31.140625" customWidth="1"/>
    <col min="12803" max="12803" width="9.140625" customWidth="1"/>
    <col min="12804" max="12804" width="22.7109375" customWidth="1"/>
    <col min="13057" max="13057" width="13.140625" customWidth="1"/>
    <col min="13058" max="13058" width="31.140625" customWidth="1"/>
    <col min="13059" max="13059" width="9.140625" customWidth="1"/>
    <col min="13060" max="13060" width="22.7109375" customWidth="1"/>
    <col min="13313" max="13313" width="13.140625" customWidth="1"/>
    <col min="13314" max="13314" width="31.140625" customWidth="1"/>
    <col min="13315" max="13315" width="9.140625" customWidth="1"/>
    <col min="13316" max="13316" width="22.7109375" customWidth="1"/>
    <col min="13569" max="13569" width="13.140625" customWidth="1"/>
    <col min="13570" max="13570" width="31.140625" customWidth="1"/>
    <col min="13571" max="13571" width="9.140625" customWidth="1"/>
    <col min="13572" max="13572" width="22.7109375" customWidth="1"/>
    <col min="13825" max="13825" width="13.140625" customWidth="1"/>
    <col min="13826" max="13826" width="31.140625" customWidth="1"/>
    <col min="13827" max="13827" width="9.140625" customWidth="1"/>
    <col min="13828" max="13828" width="22.7109375" customWidth="1"/>
    <col min="14081" max="14081" width="13.140625" customWidth="1"/>
    <col min="14082" max="14082" width="31.140625" customWidth="1"/>
    <col min="14083" max="14083" width="9.140625" customWidth="1"/>
    <col min="14084" max="14084" width="22.7109375" customWidth="1"/>
    <col min="14337" max="14337" width="13.140625" customWidth="1"/>
    <col min="14338" max="14338" width="31.140625" customWidth="1"/>
    <col min="14339" max="14339" width="9.140625" customWidth="1"/>
    <col min="14340" max="14340" width="22.7109375" customWidth="1"/>
    <col min="14593" max="14593" width="13.140625" customWidth="1"/>
    <col min="14594" max="14594" width="31.140625" customWidth="1"/>
    <col min="14595" max="14595" width="9.140625" customWidth="1"/>
    <col min="14596" max="14596" width="22.7109375" customWidth="1"/>
    <col min="14849" max="14849" width="13.140625" customWidth="1"/>
    <col min="14850" max="14850" width="31.140625" customWidth="1"/>
    <col min="14851" max="14851" width="9.140625" customWidth="1"/>
    <col min="14852" max="14852" width="22.7109375" customWidth="1"/>
    <col min="15105" max="15105" width="13.140625" customWidth="1"/>
    <col min="15106" max="15106" width="31.140625" customWidth="1"/>
    <col min="15107" max="15107" width="9.140625" customWidth="1"/>
    <col min="15108" max="15108" width="22.7109375" customWidth="1"/>
    <col min="15361" max="15361" width="13.140625" customWidth="1"/>
    <col min="15362" max="15362" width="31.140625" customWidth="1"/>
    <col min="15363" max="15363" width="9.140625" customWidth="1"/>
    <col min="15364" max="15364" width="22.7109375" customWidth="1"/>
    <col min="15617" max="15617" width="13.140625" customWidth="1"/>
    <col min="15618" max="15618" width="31.140625" customWidth="1"/>
    <col min="15619" max="15619" width="9.140625" customWidth="1"/>
    <col min="15620" max="15620" width="22.7109375" customWidth="1"/>
    <col min="15873" max="15873" width="13.140625" customWidth="1"/>
    <col min="15874" max="15874" width="31.140625" customWidth="1"/>
    <col min="15875" max="15875" width="9.140625" customWidth="1"/>
    <col min="15876" max="15876" width="22.7109375" customWidth="1"/>
    <col min="16129" max="16129" width="13.140625" customWidth="1"/>
    <col min="16130" max="16130" width="31.140625" customWidth="1"/>
    <col min="16131" max="16131" width="9.140625" customWidth="1"/>
    <col min="16132" max="16132" width="22.7109375" customWidth="1"/>
  </cols>
  <sheetData>
    <row r="1" spans="1:8" ht="15" customHeight="1">
      <c r="A1" s="567" t="s">
        <v>811</v>
      </c>
      <c r="B1" s="105"/>
      <c r="C1" s="105"/>
      <c r="D1" s="105"/>
    </row>
    <row r="2" spans="1:8" ht="15" customHeight="1">
      <c r="A2" s="566" t="s">
        <v>812</v>
      </c>
      <c r="B2" s="105"/>
      <c r="C2" s="105"/>
      <c r="D2" s="105"/>
    </row>
    <row r="3" spans="1:8" ht="15" customHeight="1">
      <c r="A3" s="23"/>
      <c r="B3" s="23"/>
      <c r="C3" s="23"/>
    </row>
    <row r="4" spans="1:8" ht="15" customHeight="1">
      <c r="A4" s="569" t="s">
        <v>11</v>
      </c>
      <c r="B4" s="288" t="s">
        <v>226</v>
      </c>
      <c r="C4" s="570" t="s">
        <v>814</v>
      </c>
      <c r="D4" s="492"/>
    </row>
    <row r="5" spans="1:8" ht="15" customHeight="1">
      <c r="A5" s="316" t="s">
        <v>60</v>
      </c>
      <c r="B5" s="316" t="s">
        <v>61</v>
      </c>
      <c r="C5" s="29">
        <v>2.57</v>
      </c>
      <c r="D5" s="195"/>
    </row>
    <row r="6" spans="1:8" ht="15" customHeight="1">
      <c r="A6" s="66" t="s">
        <v>62</v>
      </c>
      <c r="B6" s="66" t="s">
        <v>63</v>
      </c>
      <c r="C6" s="29">
        <v>3.0659999999999998</v>
      </c>
      <c r="D6" s="195"/>
    </row>
    <row r="7" spans="1:8" ht="15" customHeight="1">
      <c r="A7" s="66" t="s">
        <v>64</v>
      </c>
      <c r="B7" s="66" t="s">
        <v>65</v>
      </c>
      <c r="C7" s="29">
        <v>1.869</v>
      </c>
      <c r="D7" s="195"/>
    </row>
    <row r="8" spans="1:8" ht="15" customHeight="1">
      <c r="A8" s="66" t="s">
        <v>66</v>
      </c>
      <c r="B8" s="66" t="s">
        <v>67</v>
      </c>
      <c r="C8" s="29">
        <v>2.9689999999999999</v>
      </c>
      <c r="D8" s="195"/>
    </row>
    <row r="9" spans="1:8" ht="15" customHeight="1">
      <c r="A9" s="66" t="s">
        <v>68</v>
      </c>
      <c r="B9" s="66" t="s">
        <v>69</v>
      </c>
      <c r="C9" s="29">
        <v>1.522</v>
      </c>
      <c r="D9" s="195"/>
    </row>
    <row r="10" spans="1:8" ht="15" customHeight="1">
      <c r="A10" s="66" t="s">
        <v>70</v>
      </c>
      <c r="B10" s="66" t="s">
        <v>71</v>
      </c>
      <c r="C10" s="29">
        <v>3.1429999999999998</v>
      </c>
      <c r="D10" s="195"/>
    </row>
    <row r="11" spans="1:8" ht="15" customHeight="1">
      <c r="A11" s="66" t="s">
        <v>72</v>
      </c>
      <c r="B11" s="66" t="s">
        <v>53</v>
      </c>
      <c r="C11" s="29">
        <v>2.323</v>
      </c>
      <c r="D11" s="195"/>
    </row>
    <row r="12" spans="1:8" ht="15" customHeight="1">
      <c r="A12" s="66" t="s">
        <v>73</v>
      </c>
      <c r="B12" s="66" t="s">
        <v>74</v>
      </c>
      <c r="C12" s="29">
        <v>3.2349999999999999</v>
      </c>
      <c r="D12" s="195"/>
    </row>
    <row r="13" spans="1:8" ht="15" customHeight="1">
      <c r="A13" s="66" t="s">
        <v>75</v>
      </c>
      <c r="B13" s="66" t="s">
        <v>76</v>
      </c>
      <c r="C13" s="29">
        <v>2.6920000000000002</v>
      </c>
      <c r="D13" s="195"/>
    </row>
    <row r="14" spans="1:8" ht="15" customHeight="1">
      <c r="A14" s="66" t="s">
        <v>77</v>
      </c>
      <c r="B14" s="66" t="s">
        <v>78</v>
      </c>
      <c r="C14" s="29">
        <v>2.0579999999999998</v>
      </c>
      <c r="D14" s="195"/>
    </row>
    <row r="15" spans="1:8" ht="15" customHeight="1">
      <c r="A15" s="66" t="s">
        <v>79</v>
      </c>
      <c r="B15" s="66" t="s">
        <v>80</v>
      </c>
      <c r="C15" s="29">
        <v>1.7649999999999999</v>
      </c>
      <c r="D15" s="195"/>
    </row>
    <row r="16" spans="1:8" ht="15" customHeight="1">
      <c r="A16" s="66" t="s">
        <v>81</v>
      </c>
      <c r="B16" s="66" t="s">
        <v>82</v>
      </c>
      <c r="C16" s="29">
        <v>4.8970000000000002</v>
      </c>
      <c r="D16" s="195"/>
      <c r="H16" s="27" t="s">
        <v>179</v>
      </c>
    </row>
    <row r="17" spans="1:4" ht="15" customHeight="1">
      <c r="A17" s="66" t="s">
        <v>83</v>
      </c>
      <c r="B17" s="66" t="s">
        <v>84</v>
      </c>
      <c r="C17" s="29">
        <v>2.2869999999999999</v>
      </c>
      <c r="D17" s="195"/>
    </row>
    <row r="18" spans="1:4" ht="15" customHeight="1">
      <c r="A18" s="66" t="s">
        <v>85</v>
      </c>
      <c r="B18" s="66" t="s">
        <v>86</v>
      </c>
      <c r="C18" s="29">
        <v>4.6989999999999998</v>
      </c>
      <c r="D18" s="195"/>
    </row>
    <row r="19" spans="1:4" ht="15" customHeight="1">
      <c r="A19" s="66" t="s">
        <v>87</v>
      </c>
      <c r="B19" s="66" t="s">
        <v>49</v>
      </c>
      <c r="C19" s="29">
        <v>2.7709999999999999</v>
      </c>
      <c r="D19" s="195"/>
    </row>
    <row r="20" spans="1:4" ht="15" customHeight="1">
      <c r="A20" s="66" t="s">
        <v>88</v>
      </c>
      <c r="B20" s="66" t="s">
        <v>89</v>
      </c>
      <c r="C20" s="29">
        <v>2.2370000000000001</v>
      </c>
      <c r="D20" s="195"/>
    </row>
    <row r="21" spans="1:4" ht="15" customHeight="1">
      <c r="A21" s="66" t="s">
        <v>90</v>
      </c>
      <c r="B21" s="66" t="s">
        <v>91</v>
      </c>
      <c r="C21" s="29">
        <v>5.1390000000000002</v>
      </c>
      <c r="D21" s="195"/>
    </row>
    <row r="22" spans="1:4" ht="15" customHeight="1">
      <c r="A22" s="66" t="s">
        <v>92</v>
      </c>
      <c r="B22" s="66" t="s">
        <v>93</v>
      </c>
      <c r="C22" s="29">
        <v>9.5440000000000005</v>
      </c>
      <c r="D22" s="195"/>
    </row>
    <row r="23" spans="1:4" ht="15" customHeight="1">
      <c r="A23" s="66" t="s">
        <v>94</v>
      </c>
      <c r="B23" s="66" t="s">
        <v>45</v>
      </c>
      <c r="C23" s="29">
        <v>2.4609999999999999</v>
      </c>
      <c r="D23" s="195"/>
    </row>
    <row r="24" spans="1:4" ht="15" customHeight="1">
      <c r="A24" s="66" t="s">
        <v>95</v>
      </c>
      <c r="B24" s="66" t="s">
        <v>96</v>
      </c>
      <c r="C24" s="29">
        <v>4.1369999999999996</v>
      </c>
      <c r="D24" s="195"/>
    </row>
    <row r="25" spans="1:4" ht="15" customHeight="1">
      <c r="A25" s="66" t="s">
        <v>97</v>
      </c>
      <c r="B25" s="66" t="s">
        <v>98</v>
      </c>
      <c r="C25" s="29">
        <v>5.3540000000000001</v>
      </c>
      <c r="D25" s="195"/>
    </row>
    <row r="26" spans="1:4" ht="15" customHeight="1">
      <c r="A26" s="66" t="s">
        <v>99</v>
      </c>
      <c r="B26" s="66" t="s">
        <v>51</v>
      </c>
      <c r="C26" s="29">
        <v>4.5359999999999996</v>
      </c>
      <c r="D26" s="195"/>
    </row>
    <row r="27" spans="1:4" ht="15" customHeight="1">
      <c r="A27" s="66" t="s">
        <v>100</v>
      </c>
      <c r="B27" s="66" t="s">
        <v>213</v>
      </c>
      <c r="C27" s="29">
        <v>3.9089999999999998</v>
      </c>
      <c r="D27" s="195"/>
    </row>
    <row r="28" spans="1:4" ht="15" customHeight="1">
      <c r="A28" s="66" t="s">
        <v>101</v>
      </c>
      <c r="B28" s="66" t="s">
        <v>102</v>
      </c>
      <c r="C28" s="29">
        <v>4.3630000000000004</v>
      </c>
      <c r="D28" s="195"/>
    </row>
    <row r="29" spans="1:4" ht="15" customHeight="1">
      <c r="A29" s="66" t="s">
        <v>103</v>
      </c>
      <c r="B29" s="66" t="s">
        <v>215</v>
      </c>
      <c r="C29" s="29">
        <v>3.101</v>
      </c>
      <c r="D29" s="195"/>
    </row>
    <row r="30" spans="1:4" ht="15" customHeight="1">
      <c r="A30" s="67" t="s">
        <v>104</v>
      </c>
      <c r="B30" s="116" t="s">
        <v>214</v>
      </c>
      <c r="C30" s="108">
        <v>4.0279999999999996</v>
      </c>
      <c r="D30" s="493"/>
    </row>
    <row r="31" spans="1:4" s="23" customFormat="1">
      <c r="A31" s="261" t="s">
        <v>302</v>
      </c>
    </row>
    <row r="32" spans="1:4">
      <c r="A32" s="762" t="s">
        <v>813</v>
      </c>
      <c r="B32" s="762"/>
      <c r="C32" s="762"/>
    </row>
  </sheetData>
  <mergeCells count="1">
    <mergeCell ref="A32:C32"/>
  </mergeCells>
  <phoneticPr fontId="2" type="noConversion"/>
  <pageMargins left="0.75" right="0.75" top="1" bottom="1" header="0.5" footer="0.5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>
  <sheetPr codeName="Sheet110"/>
  <dimension ref="A1:K11"/>
  <sheetViews>
    <sheetView showGridLines="0" workbookViewId="0">
      <selection sqref="A1:H1"/>
    </sheetView>
  </sheetViews>
  <sheetFormatPr defaultColWidth="8.85546875" defaultRowHeight="12.75"/>
  <sheetData>
    <row r="1" spans="1:11" ht="14.25">
      <c r="A1" s="59" t="s">
        <v>815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ht="14.25">
      <c r="A2" s="60" t="s">
        <v>816</v>
      </c>
      <c r="B2" s="59"/>
      <c r="C2" s="59"/>
      <c r="D2" s="59"/>
      <c r="E2" s="59"/>
      <c r="F2" s="59"/>
      <c r="G2" s="59"/>
      <c r="H2" s="59"/>
      <c r="I2" s="59"/>
      <c r="J2" s="59"/>
      <c r="K2" s="23"/>
    </row>
    <row r="3" spans="1:11">
      <c r="A3" s="60"/>
      <c r="B3" s="59"/>
      <c r="C3" s="59"/>
      <c r="D3" s="59"/>
      <c r="E3" s="59"/>
      <c r="F3" s="59"/>
      <c r="G3" s="59"/>
      <c r="H3" s="59"/>
      <c r="I3" s="59"/>
      <c r="J3" s="59"/>
      <c r="K3" s="23"/>
    </row>
    <row r="4" spans="1:11" ht="15.95" customHeight="1">
      <c r="A4" s="23"/>
      <c r="B4" s="23"/>
      <c r="C4" s="23"/>
      <c r="D4" s="23"/>
      <c r="E4" s="23"/>
      <c r="F4" s="23"/>
      <c r="G4" s="23"/>
      <c r="H4" s="23"/>
      <c r="I4" s="23"/>
      <c r="J4" s="23"/>
      <c r="K4" s="100" t="s">
        <v>13</v>
      </c>
    </row>
    <row r="5" spans="1:11" ht="15.95" customHeight="1">
      <c r="A5" s="196"/>
      <c r="B5" s="355">
        <v>2008</v>
      </c>
      <c r="C5" s="355">
        <v>2009</v>
      </c>
      <c r="D5" s="355">
        <v>2010</v>
      </c>
      <c r="E5" s="355">
        <v>2011</v>
      </c>
      <c r="F5" s="355">
        <v>2012</v>
      </c>
      <c r="G5" s="355">
        <v>2013</v>
      </c>
      <c r="H5" s="355">
        <v>2014</v>
      </c>
      <c r="I5" s="355">
        <v>2015</v>
      </c>
      <c r="J5" s="355">
        <v>2016</v>
      </c>
      <c r="K5" s="355">
        <v>2017</v>
      </c>
    </row>
    <row r="6" spans="1:11" ht="15.95" customHeight="1">
      <c r="A6" s="310" t="s">
        <v>42</v>
      </c>
      <c r="B6" s="262">
        <v>3.49</v>
      </c>
      <c r="C6" s="262">
        <v>-0.1</v>
      </c>
      <c r="D6" s="262">
        <v>2.1</v>
      </c>
      <c r="E6" s="262">
        <v>3.4</v>
      </c>
      <c r="F6" s="262">
        <v>2.5</v>
      </c>
      <c r="G6" s="262">
        <v>4.5999999999999996</v>
      </c>
      <c r="H6" s="262">
        <v>0</v>
      </c>
      <c r="I6" s="262">
        <v>5.89</v>
      </c>
      <c r="J6" s="262">
        <v>2.74</v>
      </c>
      <c r="K6" s="262">
        <v>7.69</v>
      </c>
    </row>
    <row r="7" spans="1:11" ht="15.95" customHeight="1">
      <c r="A7" s="302" t="s">
        <v>43</v>
      </c>
      <c r="B7" s="262">
        <v>2.6</v>
      </c>
      <c r="C7" s="262">
        <v>3.1</v>
      </c>
      <c r="D7" s="262">
        <v>2.8</v>
      </c>
      <c r="E7" s="262">
        <v>3</v>
      </c>
      <c r="F7" s="262">
        <v>1.1000000000000001</v>
      </c>
      <c r="G7" s="262">
        <v>0.5</v>
      </c>
      <c r="H7" s="262">
        <v>0.43</v>
      </c>
      <c r="I7" s="262">
        <v>1.65</v>
      </c>
      <c r="J7" s="262">
        <v>-0.67</v>
      </c>
      <c r="K7" s="262">
        <v>1.19</v>
      </c>
    </row>
    <row r="8" spans="1:11" ht="15.95" customHeight="1">
      <c r="A8" s="26" t="s">
        <v>230</v>
      </c>
    </row>
    <row r="9" spans="1:11" ht="15.95" customHeight="1">
      <c r="A9" s="24" t="s">
        <v>817</v>
      </c>
      <c r="B9" s="23"/>
    </row>
    <row r="10" spans="1:11">
      <c r="B10" s="27"/>
    </row>
    <row r="11" spans="1:11">
      <c r="B11" s="27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M10"/>
  <sheetViews>
    <sheetView showGridLines="0" workbookViewId="0">
      <selection sqref="A1:H1"/>
    </sheetView>
  </sheetViews>
  <sheetFormatPr defaultColWidth="8.85546875" defaultRowHeight="12.75"/>
  <cols>
    <col min="1" max="1" width="11.28515625" customWidth="1"/>
    <col min="2" max="12" width="8.85546875" customWidth="1"/>
    <col min="13" max="13" width="20.7109375" customWidth="1"/>
    <col min="257" max="257" width="11.28515625" customWidth="1"/>
    <col min="258" max="268" width="8.85546875" customWidth="1"/>
    <col min="269" max="269" width="20.7109375" customWidth="1"/>
    <col min="513" max="513" width="11.28515625" customWidth="1"/>
    <col min="514" max="524" width="8.85546875" customWidth="1"/>
    <col min="525" max="525" width="20.7109375" customWidth="1"/>
    <col min="769" max="769" width="11.28515625" customWidth="1"/>
    <col min="770" max="780" width="8.85546875" customWidth="1"/>
    <col min="781" max="781" width="20.7109375" customWidth="1"/>
    <col min="1025" max="1025" width="11.28515625" customWidth="1"/>
    <col min="1026" max="1036" width="8.85546875" customWidth="1"/>
    <col min="1037" max="1037" width="20.7109375" customWidth="1"/>
    <col min="1281" max="1281" width="11.28515625" customWidth="1"/>
    <col min="1282" max="1292" width="8.85546875" customWidth="1"/>
    <col min="1293" max="1293" width="20.7109375" customWidth="1"/>
    <col min="1537" max="1537" width="11.28515625" customWidth="1"/>
    <col min="1538" max="1548" width="8.85546875" customWidth="1"/>
    <col min="1549" max="1549" width="20.7109375" customWidth="1"/>
    <col min="1793" max="1793" width="11.28515625" customWidth="1"/>
    <col min="1794" max="1804" width="8.85546875" customWidth="1"/>
    <col min="1805" max="1805" width="20.7109375" customWidth="1"/>
    <col min="2049" max="2049" width="11.28515625" customWidth="1"/>
    <col min="2050" max="2060" width="8.85546875" customWidth="1"/>
    <col min="2061" max="2061" width="20.7109375" customWidth="1"/>
    <col min="2305" max="2305" width="11.28515625" customWidth="1"/>
    <col min="2306" max="2316" width="8.85546875" customWidth="1"/>
    <col min="2317" max="2317" width="20.7109375" customWidth="1"/>
    <col min="2561" max="2561" width="11.28515625" customWidth="1"/>
    <col min="2562" max="2572" width="8.85546875" customWidth="1"/>
    <col min="2573" max="2573" width="20.7109375" customWidth="1"/>
    <col min="2817" max="2817" width="11.28515625" customWidth="1"/>
    <col min="2818" max="2828" width="8.85546875" customWidth="1"/>
    <col min="2829" max="2829" width="20.7109375" customWidth="1"/>
    <col min="3073" max="3073" width="11.28515625" customWidth="1"/>
    <col min="3074" max="3084" width="8.85546875" customWidth="1"/>
    <col min="3085" max="3085" width="20.7109375" customWidth="1"/>
    <col min="3329" max="3329" width="11.28515625" customWidth="1"/>
    <col min="3330" max="3340" width="8.85546875" customWidth="1"/>
    <col min="3341" max="3341" width="20.7109375" customWidth="1"/>
    <col min="3585" max="3585" width="11.28515625" customWidth="1"/>
    <col min="3586" max="3596" width="8.85546875" customWidth="1"/>
    <col min="3597" max="3597" width="20.7109375" customWidth="1"/>
    <col min="3841" max="3841" width="11.28515625" customWidth="1"/>
    <col min="3842" max="3852" width="8.85546875" customWidth="1"/>
    <col min="3853" max="3853" width="20.7109375" customWidth="1"/>
    <col min="4097" max="4097" width="11.28515625" customWidth="1"/>
    <col min="4098" max="4108" width="8.85546875" customWidth="1"/>
    <col min="4109" max="4109" width="20.7109375" customWidth="1"/>
    <col min="4353" max="4353" width="11.28515625" customWidth="1"/>
    <col min="4354" max="4364" width="8.85546875" customWidth="1"/>
    <col min="4365" max="4365" width="20.7109375" customWidth="1"/>
    <col min="4609" max="4609" width="11.28515625" customWidth="1"/>
    <col min="4610" max="4620" width="8.85546875" customWidth="1"/>
    <col min="4621" max="4621" width="20.7109375" customWidth="1"/>
    <col min="4865" max="4865" width="11.28515625" customWidth="1"/>
    <col min="4866" max="4876" width="8.85546875" customWidth="1"/>
    <col min="4877" max="4877" width="20.7109375" customWidth="1"/>
    <col min="5121" max="5121" width="11.28515625" customWidth="1"/>
    <col min="5122" max="5132" width="8.85546875" customWidth="1"/>
    <col min="5133" max="5133" width="20.7109375" customWidth="1"/>
    <col min="5377" max="5377" width="11.28515625" customWidth="1"/>
    <col min="5378" max="5388" width="8.85546875" customWidth="1"/>
    <col min="5389" max="5389" width="20.7109375" customWidth="1"/>
    <col min="5633" max="5633" width="11.28515625" customWidth="1"/>
    <col min="5634" max="5644" width="8.85546875" customWidth="1"/>
    <col min="5645" max="5645" width="20.7109375" customWidth="1"/>
    <col min="5889" max="5889" width="11.28515625" customWidth="1"/>
    <col min="5890" max="5900" width="8.85546875" customWidth="1"/>
    <col min="5901" max="5901" width="20.7109375" customWidth="1"/>
    <col min="6145" max="6145" width="11.28515625" customWidth="1"/>
    <col min="6146" max="6156" width="8.85546875" customWidth="1"/>
    <col min="6157" max="6157" width="20.7109375" customWidth="1"/>
    <col min="6401" max="6401" width="11.28515625" customWidth="1"/>
    <col min="6402" max="6412" width="8.85546875" customWidth="1"/>
    <col min="6413" max="6413" width="20.7109375" customWidth="1"/>
    <col min="6657" max="6657" width="11.28515625" customWidth="1"/>
    <col min="6658" max="6668" width="8.85546875" customWidth="1"/>
    <col min="6669" max="6669" width="20.7109375" customWidth="1"/>
    <col min="6913" max="6913" width="11.28515625" customWidth="1"/>
    <col min="6914" max="6924" width="8.85546875" customWidth="1"/>
    <col min="6925" max="6925" width="20.7109375" customWidth="1"/>
    <col min="7169" max="7169" width="11.28515625" customWidth="1"/>
    <col min="7170" max="7180" width="8.85546875" customWidth="1"/>
    <col min="7181" max="7181" width="20.7109375" customWidth="1"/>
    <col min="7425" max="7425" width="11.28515625" customWidth="1"/>
    <col min="7426" max="7436" width="8.85546875" customWidth="1"/>
    <col min="7437" max="7437" width="20.7109375" customWidth="1"/>
    <col min="7681" max="7681" width="11.28515625" customWidth="1"/>
    <col min="7682" max="7692" width="8.85546875" customWidth="1"/>
    <col min="7693" max="7693" width="20.7109375" customWidth="1"/>
    <col min="7937" max="7937" width="11.28515625" customWidth="1"/>
    <col min="7938" max="7948" width="8.85546875" customWidth="1"/>
    <col min="7949" max="7949" width="20.7109375" customWidth="1"/>
    <col min="8193" max="8193" width="11.28515625" customWidth="1"/>
    <col min="8194" max="8204" width="8.85546875" customWidth="1"/>
    <col min="8205" max="8205" width="20.7109375" customWidth="1"/>
    <col min="8449" max="8449" width="11.28515625" customWidth="1"/>
    <col min="8450" max="8460" width="8.85546875" customWidth="1"/>
    <col min="8461" max="8461" width="20.7109375" customWidth="1"/>
    <col min="8705" max="8705" width="11.28515625" customWidth="1"/>
    <col min="8706" max="8716" width="8.85546875" customWidth="1"/>
    <col min="8717" max="8717" width="20.7109375" customWidth="1"/>
    <col min="8961" max="8961" width="11.28515625" customWidth="1"/>
    <col min="8962" max="8972" width="8.85546875" customWidth="1"/>
    <col min="8973" max="8973" width="20.7109375" customWidth="1"/>
    <col min="9217" max="9217" width="11.28515625" customWidth="1"/>
    <col min="9218" max="9228" width="8.85546875" customWidth="1"/>
    <col min="9229" max="9229" width="20.7109375" customWidth="1"/>
    <col min="9473" max="9473" width="11.28515625" customWidth="1"/>
    <col min="9474" max="9484" width="8.85546875" customWidth="1"/>
    <col min="9485" max="9485" width="20.7109375" customWidth="1"/>
    <col min="9729" max="9729" width="11.28515625" customWidth="1"/>
    <col min="9730" max="9740" width="8.85546875" customWidth="1"/>
    <col min="9741" max="9741" width="20.7109375" customWidth="1"/>
    <col min="9985" max="9985" width="11.28515625" customWidth="1"/>
    <col min="9986" max="9996" width="8.85546875" customWidth="1"/>
    <col min="9997" max="9997" width="20.7109375" customWidth="1"/>
    <col min="10241" max="10241" width="11.28515625" customWidth="1"/>
    <col min="10242" max="10252" width="8.85546875" customWidth="1"/>
    <col min="10253" max="10253" width="20.7109375" customWidth="1"/>
    <col min="10497" max="10497" width="11.28515625" customWidth="1"/>
    <col min="10498" max="10508" width="8.85546875" customWidth="1"/>
    <col min="10509" max="10509" width="20.7109375" customWidth="1"/>
    <col min="10753" max="10753" width="11.28515625" customWidth="1"/>
    <col min="10754" max="10764" width="8.85546875" customWidth="1"/>
    <col min="10765" max="10765" width="20.7109375" customWidth="1"/>
    <col min="11009" max="11009" width="11.28515625" customWidth="1"/>
    <col min="11010" max="11020" width="8.85546875" customWidth="1"/>
    <col min="11021" max="11021" width="20.7109375" customWidth="1"/>
    <col min="11265" max="11265" width="11.28515625" customWidth="1"/>
    <col min="11266" max="11276" width="8.85546875" customWidth="1"/>
    <col min="11277" max="11277" width="20.7109375" customWidth="1"/>
    <col min="11521" max="11521" width="11.28515625" customWidth="1"/>
    <col min="11522" max="11532" width="8.85546875" customWidth="1"/>
    <col min="11533" max="11533" width="20.7109375" customWidth="1"/>
    <col min="11777" max="11777" width="11.28515625" customWidth="1"/>
    <col min="11778" max="11788" width="8.85546875" customWidth="1"/>
    <col min="11789" max="11789" width="20.7109375" customWidth="1"/>
    <col min="12033" max="12033" width="11.28515625" customWidth="1"/>
    <col min="12034" max="12044" width="8.85546875" customWidth="1"/>
    <col min="12045" max="12045" width="20.7109375" customWidth="1"/>
    <col min="12289" max="12289" width="11.28515625" customWidth="1"/>
    <col min="12290" max="12300" width="8.85546875" customWidth="1"/>
    <col min="12301" max="12301" width="20.7109375" customWidth="1"/>
    <col min="12545" max="12545" width="11.28515625" customWidth="1"/>
    <col min="12546" max="12556" width="8.85546875" customWidth="1"/>
    <col min="12557" max="12557" width="20.7109375" customWidth="1"/>
    <col min="12801" max="12801" width="11.28515625" customWidth="1"/>
    <col min="12802" max="12812" width="8.85546875" customWidth="1"/>
    <col min="12813" max="12813" width="20.7109375" customWidth="1"/>
    <col min="13057" max="13057" width="11.28515625" customWidth="1"/>
    <col min="13058" max="13068" width="8.85546875" customWidth="1"/>
    <col min="13069" max="13069" width="20.7109375" customWidth="1"/>
    <col min="13313" max="13313" width="11.28515625" customWidth="1"/>
    <col min="13314" max="13324" width="8.85546875" customWidth="1"/>
    <col min="13325" max="13325" width="20.7109375" customWidth="1"/>
    <col min="13569" max="13569" width="11.28515625" customWidth="1"/>
    <col min="13570" max="13580" width="8.85546875" customWidth="1"/>
    <col min="13581" max="13581" width="20.7109375" customWidth="1"/>
    <col min="13825" max="13825" width="11.28515625" customWidth="1"/>
    <col min="13826" max="13836" width="8.85546875" customWidth="1"/>
    <col min="13837" max="13837" width="20.7109375" customWidth="1"/>
    <col min="14081" max="14081" width="11.28515625" customWidth="1"/>
    <col min="14082" max="14092" width="8.85546875" customWidth="1"/>
    <col min="14093" max="14093" width="20.7109375" customWidth="1"/>
    <col min="14337" max="14337" width="11.28515625" customWidth="1"/>
    <col min="14338" max="14348" width="8.85546875" customWidth="1"/>
    <col min="14349" max="14349" width="20.7109375" customWidth="1"/>
    <col min="14593" max="14593" width="11.28515625" customWidth="1"/>
    <col min="14594" max="14604" width="8.85546875" customWidth="1"/>
    <col min="14605" max="14605" width="20.7109375" customWidth="1"/>
    <col min="14849" max="14849" width="11.28515625" customWidth="1"/>
    <col min="14850" max="14860" width="8.85546875" customWidth="1"/>
    <col min="14861" max="14861" width="20.7109375" customWidth="1"/>
    <col min="15105" max="15105" width="11.28515625" customWidth="1"/>
    <col min="15106" max="15116" width="8.85546875" customWidth="1"/>
    <col min="15117" max="15117" width="20.7109375" customWidth="1"/>
    <col min="15361" max="15361" width="11.28515625" customWidth="1"/>
    <col min="15362" max="15372" width="8.85546875" customWidth="1"/>
    <col min="15373" max="15373" width="20.7109375" customWidth="1"/>
    <col min="15617" max="15617" width="11.28515625" customWidth="1"/>
    <col min="15618" max="15628" width="8.85546875" customWidth="1"/>
    <col min="15629" max="15629" width="20.7109375" customWidth="1"/>
    <col min="15873" max="15873" width="11.28515625" customWidth="1"/>
    <col min="15874" max="15884" width="8.85546875" customWidth="1"/>
    <col min="15885" max="15885" width="20.7109375" customWidth="1"/>
    <col min="16129" max="16129" width="11.28515625" customWidth="1"/>
    <col min="16130" max="16140" width="8.85546875" customWidth="1"/>
    <col min="16141" max="16141" width="20.7109375" customWidth="1"/>
  </cols>
  <sheetData>
    <row r="1" spans="1:13" ht="14.25">
      <c r="A1" s="28" t="s">
        <v>537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3" s="32" customFormat="1" ht="14.25">
      <c r="A2" s="120" t="s">
        <v>538</v>
      </c>
      <c r="B2" s="585"/>
      <c r="C2" s="112"/>
      <c r="D2" s="112"/>
      <c r="E2" s="112"/>
      <c r="F2" s="112"/>
      <c r="G2" s="112"/>
      <c r="H2" s="112"/>
      <c r="I2" s="112"/>
      <c r="J2" s="112"/>
      <c r="K2" s="112"/>
      <c r="L2" s="112"/>
    </row>
    <row r="3" spans="1:13" s="32" customFormat="1">
      <c r="A3" s="57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</row>
    <row r="4" spans="1:13">
      <c r="A4" s="23"/>
      <c r="B4" s="23"/>
      <c r="C4" s="23"/>
      <c r="D4" s="23"/>
      <c r="E4" s="23"/>
      <c r="F4" s="23"/>
      <c r="G4" s="23"/>
      <c r="H4" s="24" t="s">
        <v>539</v>
      </c>
      <c r="I4" s="23"/>
      <c r="J4" s="23"/>
      <c r="K4" s="100"/>
      <c r="L4" s="23"/>
    </row>
    <row r="5" spans="1:13">
      <c r="A5" s="114"/>
      <c r="B5" s="506">
        <v>2004</v>
      </c>
      <c r="C5" s="506">
        <v>2006</v>
      </c>
      <c r="D5" s="506">
        <v>2008</v>
      </c>
      <c r="E5" s="506">
        <v>2010</v>
      </c>
      <c r="F5" s="288">
        <v>2012</v>
      </c>
      <c r="G5" s="288">
        <v>2014</v>
      </c>
      <c r="H5" s="288">
        <v>2016</v>
      </c>
    </row>
    <row r="6" spans="1:13" ht="14.25">
      <c r="A6" s="310" t="s">
        <v>216</v>
      </c>
      <c r="B6" s="586">
        <v>29317.294999999998</v>
      </c>
      <c r="C6" s="586">
        <v>34952.771000000001</v>
      </c>
      <c r="D6" s="586">
        <v>16882.922999999999</v>
      </c>
      <c r="E6" s="586">
        <v>17312.597000000002</v>
      </c>
      <c r="F6" s="586">
        <v>14184.456</v>
      </c>
      <c r="G6" s="586">
        <v>14586.916999999999</v>
      </c>
      <c r="H6" s="586">
        <v>14739.135</v>
      </c>
      <c r="M6" s="587"/>
    </row>
    <row r="7" spans="1:13">
      <c r="A7" s="302" t="s">
        <v>43</v>
      </c>
      <c r="B7" s="586">
        <v>160668.13399999999</v>
      </c>
      <c r="C7" s="586">
        <v>160946.62899999999</v>
      </c>
      <c r="D7" s="586">
        <v>149254.15700000001</v>
      </c>
      <c r="E7" s="586">
        <v>137518.902</v>
      </c>
      <c r="F7" s="586">
        <v>118561.66899999999</v>
      </c>
      <c r="G7" s="586">
        <v>110518.49400000001</v>
      </c>
      <c r="H7" s="586">
        <v>128958.523</v>
      </c>
    </row>
    <row r="8" spans="1:13">
      <c r="A8" s="27" t="s">
        <v>228</v>
      </c>
    </row>
    <row r="9" spans="1:13" ht="13.5">
      <c r="A9" s="26" t="s">
        <v>540</v>
      </c>
      <c r="E9" s="95"/>
      <c r="F9" s="95"/>
      <c r="G9" s="95"/>
    </row>
    <row r="10" spans="1:13" ht="13.5">
      <c r="A10" s="26" t="s">
        <v>541</v>
      </c>
    </row>
  </sheetData>
  <phoneticPr fontId="2" type="noConversion"/>
  <pageMargins left="0.75" right="0.75" top="1" bottom="1" header="0.5" footer="0.5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>
  <sheetPr codeName="Sheet111"/>
  <dimension ref="A1:C9"/>
  <sheetViews>
    <sheetView showGridLines="0" workbookViewId="0">
      <selection sqref="A1:H1"/>
    </sheetView>
  </sheetViews>
  <sheetFormatPr defaultRowHeight="12.75"/>
  <cols>
    <col min="1" max="1" width="13.140625" style="23" customWidth="1"/>
    <col min="2" max="2" width="14" customWidth="1"/>
    <col min="3" max="3" width="12.7109375" customWidth="1"/>
  </cols>
  <sheetData>
    <row r="1" spans="1:3" ht="12.75" customHeight="1">
      <c r="A1" s="423" t="s">
        <v>818</v>
      </c>
      <c r="B1" s="23"/>
    </row>
    <row r="2" spans="1:3">
      <c r="A2" s="57" t="s">
        <v>819</v>
      </c>
      <c r="B2" s="23"/>
    </row>
    <row r="3" spans="1:3">
      <c r="A3" s="57"/>
      <c r="B3" s="23"/>
    </row>
    <row r="4" spans="1:3">
      <c r="C4" s="100" t="s">
        <v>505</v>
      </c>
    </row>
    <row r="5" spans="1:3" ht="18.75" customHeight="1">
      <c r="A5" s="196"/>
      <c r="B5" s="356">
        <v>2016</v>
      </c>
      <c r="C5" s="356">
        <v>2017</v>
      </c>
    </row>
    <row r="6" spans="1:3" ht="17.25" customHeight="1">
      <c r="A6" s="310" t="s">
        <v>42</v>
      </c>
      <c r="B6" s="357">
        <v>55258.226999999999</v>
      </c>
      <c r="C6" s="357">
        <v>59534.385999999999</v>
      </c>
    </row>
    <row r="7" spans="1:3" ht="17.25" customHeight="1">
      <c r="A7" s="302" t="s">
        <v>43</v>
      </c>
      <c r="B7" s="357">
        <v>331168.94500000001</v>
      </c>
      <c r="C7" s="357">
        <v>340577.81800000003</v>
      </c>
    </row>
    <row r="8" spans="1:3">
      <c r="A8" s="25" t="s">
        <v>230</v>
      </c>
      <c r="B8" s="23"/>
    </row>
    <row r="9" spans="1:3">
      <c r="A9" s="27"/>
    </row>
  </sheetData>
  <phoneticPr fontId="2" type="noConversion"/>
  <pageMargins left="0.75" right="0.75" top="1" bottom="1" header="0.5" footer="0.5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>
  <sheetPr codeName="Sheet112"/>
  <dimension ref="A1:F31"/>
  <sheetViews>
    <sheetView showGridLines="0" workbookViewId="0">
      <selection sqref="A1:H1"/>
    </sheetView>
  </sheetViews>
  <sheetFormatPr defaultColWidth="8.85546875" defaultRowHeight="12.75"/>
  <cols>
    <col min="1" max="1" width="9.140625" style="23" customWidth="1"/>
    <col min="2" max="2" width="34.85546875" style="23" customWidth="1"/>
    <col min="3" max="5" width="9.140625" style="23" customWidth="1"/>
    <col min="6" max="6" width="15.28515625" style="115" customWidth="1"/>
    <col min="257" max="257" width="9.140625" customWidth="1"/>
    <col min="258" max="258" width="34.85546875" customWidth="1"/>
    <col min="259" max="261" width="9.140625" customWidth="1"/>
    <col min="262" max="262" width="15.28515625" customWidth="1"/>
    <col min="513" max="513" width="9.140625" customWidth="1"/>
    <col min="514" max="514" width="34.85546875" customWidth="1"/>
    <col min="515" max="517" width="9.140625" customWidth="1"/>
    <col min="518" max="518" width="15.28515625" customWidth="1"/>
    <col min="769" max="769" width="9.140625" customWidth="1"/>
    <col min="770" max="770" width="34.85546875" customWidth="1"/>
    <col min="771" max="773" width="9.140625" customWidth="1"/>
    <col min="774" max="774" width="15.28515625" customWidth="1"/>
    <col min="1025" max="1025" width="9.140625" customWidth="1"/>
    <col min="1026" max="1026" width="34.85546875" customWidth="1"/>
    <col min="1027" max="1029" width="9.140625" customWidth="1"/>
    <col min="1030" max="1030" width="15.28515625" customWidth="1"/>
    <col min="1281" max="1281" width="9.140625" customWidth="1"/>
    <col min="1282" max="1282" width="34.85546875" customWidth="1"/>
    <col min="1283" max="1285" width="9.140625" customWidth="1"/>
    <col min="1286" max="1286" width="15.28515625" customWidth="1"/>
    <col min="1537" max="1537" width="9.140625" customWidth="1"/>
    <col min="1538" max="1538" width="34.85546875" customWidth="1"/>
    <col min="1539" max="1541" width="9.140625" customWidth="1"/>
    <col min="1542" max="1542" width="15.28515625" customWidth="1"/>
    <col min="1793" max="1793" width="9.140625" customWidth="1"/>
    <col min="1794" max="1794" width="34.85546875" customWidth="1"/>
    <col min="1795" max="1797" width="9.140625" customWidth="1"/>
    <col min="1798" max="1798" width="15.28515625" customWidth="1"/>
    <col min="2049" max="2049" width="9.140625" customWidth="1"/>
    <col min="2050" max="2050" width="34.85546875" customWidth="1"/>
    <col min="2051" max="2053" width="9.140625" customWidth="1"/>
    <col min="2054" max="2054" width="15.28515625" customWidth="1"/>
    <col min="2305" max="2305" width="9.140625" customWidth="1"/>
    <col min="2306" max="2306" width="34.85546875" customWidth="1"/>
    <col min="2307" max="2309" width="9.140625" customWidth="1"/>
    <col min="2310" max="2310" width="15.28515625" customWidth="1"/>
    <col min="2561" max="2561" width="9.140625" customWidth="1"/>
    <col min="2562" max="2562" width="34.85546875" customWidth="1"/>
    <col min="2563" max="2565" width="9.140625" customWidth="1"/>
    <col min="2566" max="2566" width="15.28515625" customWidth="1"/>
    <col min="2817" max="2817" width="9.140625" customWidth="1"/>
    <col min="2818" max="2818" width="34.85546875" customWidth="1"/>
    <col min="2819" max="2821" width="9.140625" customWidth="1"/>
    <col min="2822" max="2822" width="15.28515625" customWidth="1"/>
    <col min="3073" max="3073" width="9.140625" customWidth="1"/>
    <col min="3074" max="3074" width="34.85546875" customWidth="1"/>
    <col min="3075" max="3077" width="9.140625" customWidth="1"/>
    <col min="3078" max="3078" width="15.28515625" customWidth="1"/>
    <col min="3329" max="3329" width="9.140625" customWidth="1"/>
    <col min="3330" max="3330" width="34.85546875" customWidth="1"/>
    <col min="3331" max="3333" width="9.140625" customWidth="1"/>
    <col min="3334" max="3334" width="15.28515625" customWidth="1"/>
    <col min="3585" max="3585" width="9.140625" customWidth="1"/>
    <col min="3586" max="3586" width="34.85546875" customWidth="1"/>
    <col min="3587" max="3589" width="9.140625" customWidth="1"/>
    <col min="3590" max="3590" width="15.28515625" customWidth="1"/>
    <col min="3841" max="3841" width="9.140625" customWidth="1"/>
    <col min="3842" max="3842" width="34.85546875" customWidth="1"/>
    <col min="3843" max="3845" width="9.140625" customWidth="1"/>
    <col min="3846" max="3846" width="15.28515625" customWidth="1"/>
    <col min="4097" max="4097" width="9.140625" customWidth="1"/>
    <col min="4098" max="4098" width="34.85546875" customWidth="1"/>
    <col min="4099" max="4101" width="9.140625" customWidth="1"/>
    <col min="4102" max="4102" width="15.28515625" customWidth="1"/>
    <col min="4353" max="4353" width="9.140625" customWidth="1"/>
    <col min="4354" max="4354" width="34.85546875" customWidth="1"/>
    <col min="4355" max="4357" width="9.140625" customWidth="1"/>
    <col min="4358" max="4358" width="15.28515625" customWidth="1"/>
    <col min="4609" max="4609" width="9.140625" customWidth="1"/>
    <col min="4610" max="4610" width="34.85546875" customWidth="1"/>
    <col min="4611" max="4613" width="9.140625" customWidth="1"/>
    <col min="4614" max="4614" width="15.28515625" customWidth="1"/>
    <col min="4865" max="4865" width="9.140625" customWidth="1"/>
    <col min="4866" max="4866" width="34.85546875" customWidth="1"/>
    <col min="4867" max="4869" width="9.140625" customWidth="1"/>
    <col min="4870" max="4870" width="15.28515625" customWidth="1"/>
    <col min="5121" max="5121" width="9.140625" customWidth="1"/>
    <col min="5122" max="5122" width="34.85546875" customWidth="1"/>
    <col min="5123" max="5125" width="9.140625" customWidth="1"/>
    <col min="5126" max="5126" width="15.28515625" customWidth="1"/>
    <col min="5377" max="5377" width="9.140625" customWidth="1"/>
    <col min="5378" max="5378" width="34.85546875" customWidth="1"/>
    <col min="5379" max="5381" width="9.140625" customWidth="1"/>
    <col min="5382" max="5382" width="15.28515625" customWidth="1"/>
    <col min="5633" max="5633" width="9.140625" customWidth="1"/>
    <col min="5634" max="5634" width="34.85546875" customWidth="1"/>
    <col min="5635" max="5637" width="9.140625" customWidth="1"/>
    <col min="5638" max="5638" width="15.28515625" customWidth="1"/>
    <col min="5889" max="5889" width="9.140625" customWidth="1"/>
    <col min="5890" max="5890" width="34.85546875" customWidth="1"/>
    <col min="5891" max="5893" width="9.140625" customWidth="1"/>
    <col min="5894" max="5894" width="15.28515625" customWidth="1"/>
    <col min="6145" max="6145" width="9.140625" customWidth="1"/>
    <col min="6146" max="6146" width="34.85546875" customWidth="1"/>
    <col min="6147" max="6149" width="9.140625" customWidth="1"/>
    <col min="6150" max="6150" width="15.28515625" customWidth="1"/>
    <col min="6401" max="6401" width="9.140625" customWidth="1"/>
    <col min="6402" max="6402" width="34.85546875" customWidth="1"/>
    <col min="6403" max="6405" width="9.140625" customWidth="1"/>
    <col min="6406" max="6406" width="15.28515625" customWidth="1"/>
    <col min="6657" max="6657" width="9.140625" customWidth="1"/>
    <col min="6658" max="6658" width="34.85546875" customWidth="1"/>
    <col min="6659" max="6661" width="9.140625" customWidth="1"/>
    <col min="6662" max="6662" width="15.28515625" customWidth="1"/>
    <col min="6913" max="6913" width="9.140625" customWidth="1"/>
    <col min="6914" max="6914" width="34.85546875" customWidth="1"/>
    <col min="6915" max="6917" width="9.140625" customWidth="1"/>
    <col min="6918" max="6918" width="15.28515625" customWidth="1"/>
    <col min="7169" max="7169" width="9.140625" customWidth="1"/>
    <col min="7170" max="7170" width="34.85546875" customWidth="1"/>
    <col min="7171" max="7173" width="9.140625" customWidth="1"/>
    <col min="7174" max="7174" width="15.28515625" customWidth="1"/>
    <col min="7425" max="7425" width="9.140625" customWidth="1"/>
    <col min="7426" max="7426" width="34.85546875" customWidth="1"/>
    <col min="7427" max="7429" width="9.140625" customWidth="1"/>
    <col min="7430" max="7430" width="15.28515625" customWidth="1"/>
    <col min="7681" max="7681" width="9.140625" customWidth="1"/>
    <col min="7682" max="7682" width="34.85546875" customWidth="1"/>
    <col min="7683" max="7685" width="9.140625" customWidth="1"/>
    <col min="7686" max="7686" width="15.28515625" customWidth="1"/>
    <col min="7937" max="7937" width="9.140625" customWidth="1"/>
    <col min="7938" max="7938" width="34.85546875" customWidth="1"/>
    <col min="7939" max="7941" width="9.140625" customWidth="1"/>
    <col min="7942" max="7942" width="15.28515625" customWidth="1"/>
    <col min="8193" max="8193" width="9.140625" customWidth="1"/>
    <col min="8194" max="8194" width="34.85546875" customWidth="1"/>
    <col min="8195" max="8197" width="9.140625" customWidth="1"/>
    <col min="8198" max="8198" width="15.28515625" customWidth="1"/>
    <col min="8449" max="8449" width="9.140625" customWidth="1"/>
    <col min="8450" max="8450" width="34.85546875" customWidth="1"/>
    <col min="8451" max="8453" width="9.140625" customWidth="1"/>
    <col min="8454" max="8454" width="15.28515625" customWidth="1"/>
    <col min="8705" max="8705" width="9.140625" customWidth="1"/>
    <col min="8706" max="8706" width="34.85546875" customWidth="1"/>
    <col min="8707" max="8709" width="9.140625" customWidth="1"/>
    <col min="8710" max="8710" width="15.28515625" customWidth="1"/>
    <col min="8961" max="8961" width="9.140625" customWidth="1"/>
    <col min="8962" max="8962" width="34.85546875" customWidth="1"/>
    <col min="8963" max="8965" width="9.140625" customWidth="1"/>
    <col min="8966" max="8966" width="15.28515625" customWidth="1"/>
    <col min="9217" max="9217" width="9.140625" customWidth="1"/>
    <col min="9218" max="9218" width="34.85546875" customWidth="1"/>
    <col min="9219" max="9221" width="9.140625" customWidth="1"/>
    <col min="9222" max="9222" width="15.28515625" customWidth="1"/>
    <col min="9473" max="9473" width="9.140625" customWidth="1"/>
    <col min="9474" max="9474" width="34.85546875" customWidth="1"/>
    <col min="9475" max="9477" width="9.140625" customWidth="1"/>
    <col min="9478" max="9478" width="15.28515625" customWidth="1"/>
    <col min="9729" max="9729" width="9.140625" customWidth="1"/>
    <col min="9730" max="9730" width="34.85546875" customWidth="1"/>
    <col min="9731" max="9733" width="9.140625" customWidth="1"/>
    <col min="9734" max="9734" width="15.28515625" customWidth="1"/>
    <col min="9985" max="9985" width="9.140625" customWidth="1"/>
    <col min="9986" max="9986" width="34.85546875" customWidth="1"/>
    <col min="9987" max="9989" width="9.140625" customWidth="1"/>
    <col min="9990" max="9990" width="15.28515625" customWidth="1"/>
    <col min="10241" max="10241" width="9.140625" customWidth="1"/>
    <col min="10242" max="10242" width="34.85546875" customWidth="1"/>
    <col min="10243" max="10245" width="9.140625" customWidth="1"/>
    <col min="10246" max="10246" width="15.28515625" customWidth="1"/>
    <col min="10497" max="10497" width="9.140625" customWidth="1"/>
    <col min="10498" max="10498" width="34.85546875" customWidth="1"/>
    <col min="10499" max="10501" width="9.140625" customWidth="1"/>
    <col min="10502" max="10502" width="15.28515625" customWidth="1"/>
    <col min="10753" max="10753" width="9.140625" customWidth="1"/>
    <col min="10754" max="10754" width="34.85546875" customWidth="1"/>
    <col min="10755" max="10757" width="9.140625" customWidth="1"/>
    <col min="10758" max="10758" width="15.28515625" customWidth="1"/>
    <col min="11009" max="11009" width="9.140625" customWidth="1"/>
    <col min="11010" max="11010" width="34.85546875" customWidth="1"/>
    <col min="11011" max="11013" width="9.140625" customWidth="1"/>
    <col min="11014" max="11014" width="15.28515625" customWidth="1"/>
    <col min="11265" max="11265" width="9.140625" customWidth="1"/>
    <col min="11266" max="11266" width="34.85546875" customWidth="1"/>
    <col min="11267" max="11269" width="9.140625" customWidth="1"/>
    <col min="11270" max="11270" width="15.28515625" customWidth="1"/>
    <col min="11521" max="11521" width="9.140625" customWidth="1"/>
    <col min="11522" max="11522" width="34.85546875" customWidth="1"/>
    <col min="11523" max="11525" width="9.140625" customWidth="1"/>
    <col min="11526" max="11526" width="15.28515625" customWidth="1"/>
    <col min="11777" max="11777" width="9.140625" customWidth="1"/>
    <col min="11778" max="11778" width="34.85546875" customWidth="1"/>
    <col min="11779" max="11781" width="9.140625" customWidth="1"/>
    <col min="11782" max="11782" width="15.28515625" customWidth="1"/>
    <col min="12033" max="12033" width="9.140625" customWidth="1"/>
    <col min="12034" max="12034" width="34.85546875" customWidth="1"/>
    <col min="12035" max="12037" width="9.140625" customWidth="1"/>
    <col min="12038" max="12038" width="15.28515625" customWidth="1"/>
    <col min="12289" max="12289" width="9.140625" customWidth="1"/>
    <col min="12290" max="12290" width="34.85546875" customWidth="1"/>
    <col min="12291" max="12293" width="9.140625" customWidth="1"/>
    <col min="12294" max="12294" width="15.28515625" customWidth="1"/>
    <col min="12545" max="12545" width="9.140625" customWidth="1"/>
    <col min="12546" max="12546" width="34.85546875" customWidth="1"/>
    <col min="12547" max="12549" width="9.140625" customWidth="1"/>
    <col min="12550" max="12550" width="15.28515625" customWidth="1"/>
    <col min="12801" max="12801" width="9.140625" customWidth="1"/>
    <col min="12802" max="12802" width="34.85546875" customWidth="1"/>
    <col min="12803" max="12805" width="9.140625" customWidth="1"/>
    <col min="12806" max="12806" width="15.28515625" customWidth="1"/>
    <col min="13057" max="13057" width="9.140625" customWidth="1"/>
    <col min="13058" max="13058" width="34.85546875" customWidth="1"/>
    <col min="13059" max="13061" width="9.140625" customWidth="1"/>
    <col min="13062" max="13062" width="15.28515625" customWidth="1"/>
    <col min="13313" max="13313" width="9.140625" customWidth="1"/>
    <col min="13314" max="13314" width="34.85546875" customWidth="1"/>
    <col min="13315" max="13317" width="9.140625" customWidth="1"/>
    <col min="13318" max="13318" width="15.28515625" customWidth="1"/>
    <col min="13569" max="13569" width="9.140625" customWidth="1"/>
    <col min="13570" max="13570" width="34.85546875" customWidth="1"/>
    <col min="13571" max="13573" width="9.140625" customWidth="1"/>
    <col min="13574" max="13574" width="15.28515625" customWidth="1"/>
    <col min="13825" max="13825" width="9.140625" customWidth="1"/>
    <col min="13826" max="13826" width="34.85546875" customWidth="1"/>
    <col min="13827" max="13829" width="9.140625" customWidth="1"/>
    <col min="13830" max="13830" width="15.28515625" customWidth="1"/>
    <col min="14081" max="14081" width="9.140625" customWidth="1"/>
    <col min="14082" max="14082" width="34.85546875" customWidth="1"/>
    <col min="14083" max="14085" width="9.140625" customWidth="1"/>
    <col min="14086" max="14086" width="15.28515625" customWidth="1"/>
    <col min="14337" max="14337" width="9.140625" customWidth="1"/>
    <col min="14338" max="14338" width="34.85546875" customWidth="1"/>
    <col min="14339" max="14341" width="9.140625" customWidth="1"/>
    <col min="14342" max="14342" width="15.28515625" customWidth="1"/>
    <col min="14593" max="14593" width="9.140625" customWidth="1"/>
    <col min="14594" max="14594" width="34.85546875" customWidth="1"/>
    <col min="14595" max="14597" width="9.140625" customWidth="1"/>
    <col min="14598" max="14598" width="15.28515625" customWidth="1"/>
    <col min="14849" max="14849" width="9.140625" customWidth="1"/>
    <col min="14850" max="14850" width="34.85546875" customWidth="1"/>
    <col min="14851" max="14853" width="9.140625" customWidth="1"/>
    <col min="14854" max="14854" width="15.28515625" customWidth="1"/>
    <col min="15105" max="15105" width="9.140625" customWidth="1"/>
    <col min="15106" max="15106" width="34.85546875" customWidth="1"/>
    <col min="15107" max="15109" width="9.140625" customWidth="1"/>
    <col min="15110" max="15110" width="15.28515625" customWidth="1"/>
    <col min="15361" max="15361" width="9.140625" customWidth="1"/>
    <col min="15362" max="15362" width="34.85546875" customWidth="1"/>
    <col min="15363" max="15365" width="9.140625" customWidth="1"/>
    <col min="15366" max="15366" width="15.28515625" customWidth="1"/>
    <col min="15617" max="15617" width="9.140625" customWidth="1"/>
    <col min="15618" max="15618" width="34.85546875" customWidth="1"/>
    <col min="15619" max="15621" width="9.140625" customWidth="1"/>
    <col min="15622" max="15622" width="15.28515625" customWidth="1"/>
    <col min="15873" max="15873" width="9.140625" customWidth="1"/>
    <col min="15874" max="15874" width="34.85546875" customWidth="1"/>
    <col min="15875" max="15877" width="9.140625" customWidth="1"/>
    <col min="15878" max="15878" width="15.28515625" customWidth="1"/>
    <col min="16129" max="16129" width="9.140625" customWidth="1"/>
    <col min="16130" max="16130" width="34.85546875" customWidth="1"/>
    <col min="16131" max="16133" width="9.140625" customWidth="1"/>
    <col min="16134" max="16134" width="15.28515625" customWidth="1"/>
  </cols>
  <sheetData>
    <row r="1" spans="1:3">
      <c r="A1" s="59" t="s">
        <v>820</v>
      </c>
      <c r="B1" s="115"/>
    </row>
    <row r="2" spans="1:3">
      <c r="A2" s="60" t="s">
        <v>821</v>
      </c>
      <c r="B2" s="115"/>
    </row>
    <row r="3" spans="1:3" ht="12.75" customHeight="1"/>
    <row r="4" spans="1:3">
      <c r="A4" s="569" t="s">
        <v>11</v>
      </c>
      <c r="B4" s="288" t="s">
        <v>226</v>
      </c>
      <c r="C4" s="288" t="s">
        <v>13</v>
      </c>
    </row>
    <row r="5" spans="1:3">
      <c r="A5" s="358" t="s">
        <v>60</v>
      </c>
      <c r="B5" s="358" t="s">
        <v>61</v>
      </c>
      <c r="C5" s="44">
        <v>38.96</v>
      </c>
    </row>
    <row r="6" spans="1:3">
      <c r="A6" s="66" t="s">
        <v>62</v>
      </c>
      <c r="B6" s="66" t="s">
        <v>63</v>
      </c>
      <c r="C6" s="44">
        <v>40.020000000000003</v>
      </c>
    </row>
    <row r="7" spans="1:3">
      <c r="A7" s="66" t="s">
        <v>64</v>
      </c>
      <c r="B7" s="66" t="s">
        <v>65</v>
      </c>
      <c r="C7" s="44">
        <v>49.35</v>
      </c>
    </row>
    <row r="8" spans="1:3">
      <c r="A8" s="66" t="s">
        <v>66</v>
      </c>
      <c r="B8" s="66" t="s">
        <v>67</v>
      </c>
      <c r="C8" s="44">
        <v>55.06</v>
      </c>
    </row>
    <row r="9" spans="1:3">
      <c r="A9" s="66" t="s">
        <v>68</v>
      </c>
      <c r="B9" s="66" t="s">
        <v>69</v>
      </c>
      <c r="C9" s="44">
        <v>46.24</v>
      </c>
    </row>
    <row r="10" spans="1:3">
      <c r="A10" s="66" t="s">
        <v>70</v>
      </c>
      <c r="B10" s="66" t="s">
        <v>71</v>
      </c>
      <c r="C10" s="44">
        <v>45.1</v>
      </c>
    </row>
    <row r="11" spans="1:3">
      <c r="A11" s="66" t="s">
        <v>72</v>
      </c>
      <c r="B11" s="66" t="s">
        <v>53</v>
      </c>
      <c r="C11" s="44">
        <v>39.99</v>
      </c>
    </row>
    <row r="12" spans="1:3">
      <c r="A12" s="66" t="s">
        <v>73</v>
      </c>
      <c r="B12" s="66" t="s">
        <v>74</v>
      </c>
      <c r="C12" s="44">
        <v>61.11</v>
      </c>
    </row>
    <row r="13" spans="1:3">
      <c r="A13" s="66" t="s">
        <v>75</v>
      </c>
      <c r="B13" s="66" t="s">
        <v>76</v>
      </c>
      <c r="C13" s="44">
        <v>38.43</v>
      </c>
    </row>
    <row r="14" spans="1:3">
      <c r="A14" s="66" t="s">
        <v>77</v>
      </c>
      <c r="B14" s="66" t="s">
        <v>78</v>
      </c>
      <c r="C14" s="44">
        <v>30.72</v>
      </c>
    </row>
    <row r="15" spans="1:3">
      <c r="A15" s="66" t="s">
        <v>79</v>
      </c>
      <c r="B15" s="66" t="s">
        <v>80</v>
      </c>
      <c r="C15" s="44">
        <v>33.85</v>
      </c>
    </row>
    <row r="16" spans="1:3">
      <c r="A16" s="66" t="s">
        <v>81</v>
      </c>
      <c r="B16" s="66" t="s">
        <v>82</v>
      </c>
      <c r="C16" s="44">
        <v>63.44</v>
      </c>
    </row>
    <row r="17" spans="1:5">
      <c r="A17" s="66" t="s">
        <v>83</v>
      </c>
      <c r="B17" s="66" t="s">
        <v>84</v>
      </c>
      <c r="C17" s="44">
        <v>64.319999999999993</v>
      </c>
    </row>
    <row r="18" spans="1:5">
      <c r="A18" s="66" t="s">
        <v>85</v>
      </c>
      <c r="B18" s="66" t="s">
        <v>86</v>
      </c>
      <c r="C18" s="44">
        <v>81.8</v>
      </c>
    </row>
    <row r="19" spans="1:5">
      <c r="A19" s="66" t="s">
        <v>87</v>
      </c>
      <c r="B19" s="66" t="s">
        <v>49</v>
      </c>
      <c r="C19" s="44">
        <v>56.59</v>
      </c>
    </row>
    <row r="20" spans="1:5">
      <c r="A20" s="66" t="s">
        <v>88</v>
      </c>
      <c r="B20" s="66" t="s">
        <v>89</v>
      </c>
      <c r="C20" s="44">
        <v>49.42</v>
      </c>
    </row>
    <row r="21" spans="1:5">
      <c r="A21" s="66" t="s">
        <v>90</v>
      </c>
      <c r="B21" s="66" t="s">
        <v>91</v>
      </c>
      <c r="C21" s="44">
        <v>63.73</v>
      </c>
    </row>
    <row r="22" spans="1:5">
      <c r="A22" s="66" t="s">
        <v>92</v>
      </c>
      <c r="B22" s="66" t="s">
        <v>93</v>
      </c>
      <c r="C22" s="44">
        <v>49.72</v>
      </c>
    </row>
    <row r="23" spans="1:5">
      <c r="A23" s="66" t="s">
        <v>94</v>
      </c>
      <c r="B23" s="66" t="s">
        <v>45</v>
      </c>
      <c r="C23" s="44">
        <v>80.33</v>
      </c>
    </row>
    <row r="24" spans="1:5">
      <c r="A24" s="66" t="s">
        <v>95</v>
      </c>
      <c r="B24" s="66" t="s">
        <v>96</v>
      </c>
      <c r="C24" s="44">
        <v>45.3</v>
      </c>
    </row>
    <row r="25" spans="1:5">
      <c r="A25" s="66" t="s">
        <v>97</v>
      </c>
      <c r="B25" s="66" t="s">
        <v>98</v>
      </c>
      <c r="C25" s="44">
        <v>52.2</v>
      </c>
    </row>
    <row r="26" spans="1:5">
      <c r="A26" s="66" t="s">
        <v>99</v>
      </c>
      <c r="B26" s="66" t="s">
        <v>51</v>
      </c>
      <c r="C26" s="44">
        <v>36.39</v>
      </c>
    </row>
    <row r="27" spans="1:5">
      <c r="A27" s="66" t="s">
        <v>100</v>
      </c>
      <c r="B27" s="66" t="s">
        <v>213</v>
      </c>
      <c r="C27" s="44">
        <v>59.95</v>
      </c>
    </row>
    <row r="28" spans="1:5">
      <c r="A28" s="66" t="s">
        <v>101</v>
      </c>
      <c r="B28" s="66" t="s">
        <v>102</v>
      </c>
      <c r="C28" s="44">
        <v>35.76</v>
      </c>
    </row>
    <row r="29" spans="1:5">
      <c r="A29" s="66" t="s">
        <v>103</v>
      </c>
      <c r="B29" s="66" t="s">
        <v>215</v>
      </c>
      <c r="C29" s="44">
        <v>49.4</v>
      </c>
    </row>
    <row r="30" spans="1:5">
      <c r="A30" s="116" t="s">
        <v>104</v>
      </c>
      <c r="B30" s="116" t="s">
        <v>214</v>
      </c>
      <c r="C30" s="175">
        <v>69.37</v>
      </c>
    </row>
    <row r="31" spans="1:5">
      <c r="A31" s="762" t="s">
        <v>444</v>
      </c>
      <c r="B31" s="762"/>
      <c r="C31" s="762"/>
      <c r="D31" s="762"/>
      <c r="E31" s="578"/>
    </row>
  </sheetData>
  <mergeCells count="1">
    <mergeCell ref="A31:D31"/>
  </mergeCells>
  <phoneticPr fontId="2" type="noConversion"/>
  <pageMargins left="0.75" right="0.75" top="1" bottom="1" header="0.5" footer="0.5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>
  <sheetPr codeName="Sheet115"/>
  <dimension ref="A1:G23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2" width="28.28515625" customWidth="1"/>
    <col min="3" max="3" width="10" customWidth="1"/>
    <col min="4" max="4" width="1.42578125" customWidth="1"/>
    <col min="5" max="5" width="10" customWidth="1"/>
    <col min="6" max="6" width="47" bestFit="1" customWidth="1"/>
    <col min="7" max="7" width="10" customWidth="1"/>
    <col min="237" max="237" width="10" customWidth="1"/>
    <col min="238" max="238" width="27.42578125" customWidth="1"/>
    <col min="239" max="239" width="10" customWidth="1"/>
    <col min="240" max="240" width="1.42578125" customWidth="1"/>
    <col min="241" max="241" width="10" customWidth="1"/>
    <col min="242" max="242" width="47" bestFit="1" customWidth="1"/>
    <col min="243" max="243" width="10" customWidth="1"/>
    <col min="244" max="244" width="6.5703125" customWidth="1"/>
    <col min="493" max="493" width="10" customWidth="1"/>
    <col min="494" max="494" width="27.42578125" customWidth="1"/>
    <col min="495" max="495" width="10" customWidth="1"/>
    <col min="496" max="496" width="1.42578125" customWidth="1"/>
    <col min="497" max="497" width="10" customWidth="1"/>
    <col min="498" max="498" width="47" bestFit="1" customWidth="1"/>
    <col min="499" max="499" width="10" customWidth="1"/>
    <col min="500" max="500" width="6.5703125" customWidth="1"/>
    <col min="749" max="749" width="10" customWidth="1"/>
    <col min="750" max="750" width="27.42578125" customWidth="1"/>
    <col min="751" max="751" width="10" customWidth="1"/>
    <col min="752" max="752" width="1.42578125" customWidth="1"/>
    <col min="753" max="753" width="10" customWidth="1"/>
    <col min="754" max="754" width="47" bestFit="1" customWidth="1"/>
    <col min="755" max="755" width="10" customWidth="1"/>
    <col min="756" max="756" width="6.5703125" customWidth="1"/>
    <col min="1005" max="1005" width="10" customWidth="1"/>
    <col min="1006" max="1006" width="27.42578125" customWidth="1"/>
    <col min="1007" max="1007" width="10" customWidth="1"/>
    <col min="1008" max="1008" width="1.42578125" customWidth="1"/>
    <col min="1009" max="1009" width="10" customWidth="1"/>
    <col min="1010" max="1010" width="47" bestFit="1" customWidth="1"/>
    <col min="1011" max="1011" width="10" customWidth="1"/>
    <col min="1012" max="1012" width="6.5703125" customWidth="1"/>
    <col min="1261" max="1261" width="10" customWidth="1"/>
    <col min="1262" max="1262" width="27.42578125" customWidth="1"/>
    <col min="1263" max="1263" width="10" customWidth="1"/>
    <col min="1264" max="1264" width="1.42578125" customWidth="1"/>
    <col min="1265" max="1265" width="10" customWidth="1"/>
    <col min="1266" max="1266" width="47" bestFit="1" customWidth="1"/>
    <col min="1267" max="1267" width="10" customWidth="1"/>
    <col min="1268" max="1268" width="6.5703125" customWidth="1"/>
    <col min="1517" max="1517" width="10" customWidth="1"/>
    <col min="1518" max="1518" width="27.42578125" customWidth="1"/>
    <col min="1519" max="1519" width="10" customWidth="1"/>
    <col min="1520" max="1520" width="1.42578125" customWidth="1"/>
    <col min="1521" max="1521" width="10" customWidth="1"/>
    <col min="1522" max="1522" width="47" bestFit="1" customWidth="1"/>
    <col min="1523" max="1523" width="10" customWidth="1"/>
    <col min="1524" max="1524" width="6.5703125" customWidth="1"/>
    <col min="1773" max="1773" width="10" customWidth="1"/>
    <col min="1774" max="1774" width="27.42578125" customWidth="1"/>
    <col min="1775" max="1775" width="10" customWidth="1"/>
    <col min="1776" max="1776" width="1.42578125" customWidth="1"/>
    <col min="1777" max="1777" width="10" customWidth="1"/>
    <col min="1778" max="1778" width="47" bestFit="1" customWidth="1"/>
    <col min="1779" max="1779" width="10" customWidth="1"/>
    <col min="1780" max="1780" width="6.5703125" customWidth="1"/>
    <col min="2029" max="2029" width="10" customWidth="1"/>
    <col min="2030" max="2030" width="27.42578125" customWidth="1"/>
    <col min="2031" max="2031" width="10" customWidth="1"/>
    <col min="2032" max="2032" width="1.42578125" customWidth="1"/>
    <col min="2033" max="2033" width="10" customWidth="1"/>
    <col min="2034" max="2034" width="47" bestFit="1" customWidth="1"/>
    <col min="2035" max="2035" width="10" customWidth="1"/>
    <col min="2036" max="2036" width="6.5703125" customWidth="1"/>
    <col min="2285" max="2285" width="10" customWidth="1"/>
    <col min="2286" max="2286" width="27.42578125" customWidth="1"/>
    <col min="2287" max="2287" width="10" customWidth="1"/>
    <col min="2288" max="2288" width="1.42578125" customWidth="1"/>
    <col min="2289" max="2289" width="10" customWidth="1"/>
    <col min="2290" max="2290" width="47" bestFit="1" customWidth="1"/>
    <col min="2291" max="2291" width="10" customWidth="1"/>
    <col min="2292" max="2292" width="6.5703125" customWidth="1"/>
    <col min="2541" max="2541" width="10" customWidth="1"/>
    <col min="2542" max="2542" width="27.42578125" customWidth="1"/>
    <col min="2543" max="2543" width="10" customWidth="1"/>
    <col min="2544" max="2544" width="1.42578125" customWidth="1"/>
    <col min="2545" max="2545" width="10" customWidth="1"/>
    <col min="2546" max="2546" width="47" bestFit="1" customWidth="1"/>
    <col min="2547" max="2547" width="10" customWidth="1"/>
    <col min="2548" max="2548" width="6.5703125" customWidth="1"/>
    <col min="2797" max="2797" width="10" customWidth="1"/>
    <col min="2798" max="2798" width="27.42578125" customWidth="1"/>
    <col min="2799" max="2799" width="10" customWidth="1"/>
    <col min="2800" max="2800" width="1.42578125" customWidth="1"/>
    <col min="2801" max="2801" width="10" customWidth="1"/>
    <col min="2802" max="2802" width="47" bestFit="1" customWidth="1"/>
    <col min="2803" max="2803" width="10" customWidth="1"/>
    <col min="2804" max="2804" width="6.5703125" customWidth="1"/>
    <col min="3053" max="3053" width="10" customWidth="1"/>
    <col min="3054" max="3054" width="27.42578125" customWidth="1"/>
    <col min="3055" max="3055" width="10" customWidth="1"/>
    <col min="3056" max="3056" width="1.42578125" customWidth="1"/>
    <col min="3057" max="3057" width="10" customWidth="1"/>
    <col min="3058" max="3058" width="47" bestFit="1" customWidth="1"/>
    <col min="3059" max="3059" width="10" customWidth="1"/>
    <col min="3060" max="3060" width="6.5703125" customWidth="1"/>
    <col min="3309" max="3309" width="10" customWidth="1"/>
    <col min="3310" max="3310" width="27.42578125" customWidth="1"/>
    <col min="3311" max="3311" width="10" customWidth="1"/>
    <col min="3312" max="3312" width="1.42578125" customWidth="1"/>
    <col min="3313" max="3313" width="10" customWidth="1"/>
    <col min="3314" max="3314" width="47" bestFit="1" customWidth="1"/>
    <col min="3315" max="3315" width="10" customWidth="1"/>
    <col min="3316" max="3316" width="6.5703125" customWidth="1"/>
    <col min="3565" max="3565" width="10" customWidth="1"/>
    <col min="3566" max="3566" width="27.42578125" customWidth="1"/>
    <col min="3567" max="3567" width="10" customWidth="1"/>
    <col min="3568" max="3568" width="1.42578125" customWidth="1"/>
    <col min="3569" max="3569" width="10" customWidth="1"/>
    <col min="3570" max="3570" width="47" bestFit="1" customWidth="1"/>
    <col min="3571" max="3571" width="10" customWidth="1"/>
    <col min="3572" max="3572" width="6.5703125" customWidth="1"/>
    <col min="3821" max="3821" width="10" customWidth="1"/>
    <col min="3822" max="3822" width="27.42578125" customWidth="1"/>
    <col min="3823" max="3823" width="10" customWidth="1"/>
    <col min="3824" max="3824" width="1.42578125" customWidth="1"/>
    <col min="3825" max="3825" width="10" customWidth="1"/>
    <col min="3826" max="3826" width="47" bestFit="1" customWidth="1"/>
    <col min="3827" max="3827" width="10" customWidth="1"/>
    <col min="3828" max="3828" width="6.5703125" customWidth="1"/>
    <col min="4077" max="4077" width="10" customWidth="1"/>
    <col min="4078" max="4078" width="27.42578125" customWidth="1"/>
    <col min="4079" max="4079" width="10" customWidth="1"/>
    <col min="4080" max="4080" width="1.42578125" customWidth="1"/>
    <col min="4081" max="4081" width="10" customWidth="1"/>
    <col min="4082" max="4082" width="47" bestFit="1" customWidth="1"/>
    <col min="4083" max="4083" width="10" customWidth="1"/>
    <col min="4084" max="4084" width="6.5703125" customWidth="1"/>
    <col min="4333" max="4333" width="10" customWidth="1"/>
    <col min="4334" max="4334" width="27.42578125" customWidth="1"/>
    <col min="4335" max="4335" width="10" customWidth="1"/>
    <col min="4336" max="4336" width="1.42578125" customWidth="1"/>
    <col min="4337" max="4337" width="10" customWidth="1"/>
    <col min="4338" max="4338" width="47" bestFit="1" customWidth="1"/>
    <col min="4339" max="4339" width="10" customWidth="1"/>
    <col min="4340" max="4340" width="6.5703125" customWidth="1"/>
    <col min="4589" max="4589" width="10" customWidth="1"/>
    <col min="4590" max="4590" width="27.42578125" customWidth="1"/>
    <col min="4591" max="4591" width="10" customWidth="1"/>
    <col min="4592" max="4592" width="1.42578125" customWidth="1"/>
    <col min="4593" max="4593" width="10" customWidth="1"/>
    <col min="4594" max="4594" width="47" bestFit="1" customWidth="1"/>
    <col min="4595" max="4595" width="10" customWidth="1"/>
    <col min="4596" max="4596" width="6.5703125" customWidth="1"/>
    <col min="4845" max="4845" width="10" customWidth="1"/>
    <col min="4846" max="4846" width="27.42578125" customWidth="1"/>
    <col min="4847" max="4847" width="10" customWidth="1"/>
    <col min="4848" max="4848" width="1.42578125" customWidth="1"/>
    <col min="4849" max="4849" width="10" customWidth="1"/>
    <col min="4850" max="4850" width="47" bestFit="1" customWidth="1"/>
    <col min="4851" max="4851" width="10" customWidth="1"/>
    <col min="4852" max="4852" width="6.5703125" customWidth="1"/>
    <col min="5101" max="5101" width="10" customWidth="1"/>
    <col min="5102" max="5102" width="27.42578125" customWidth="1"/>
    <col min="5103" max="5103" width="10" customWidth="1"/>
    <col min="5104" max="5104" width="1.42578125" customWidth="1"/>
    <col min="5105" max="5105" width="10" customWidth="1"/>
    <col min="5106" max="5106" width="47" bestFit="1" customWidth="1"/>
    <col min="5107" max="5107" width="10" customWidth="1"/>
    <col min="5108" max="5108" width="6.5703125" customWidth="1"/>
    <col min="5357" max="5357" width="10" customWidth="1"/>
    <col min="5358" max="5358" width="27.42578125" customWidth="1"/>
    <col min="5359" max="5359" width="10" customWidth="1"/>
    <col min="5360" max="5360" width="1.42578125" customWidth="1"/>
    <col min="5361" max="5361" width="10" customWidth="1"/>
    <col min="5362" max="5362" width="47" bestFit="1" customWidth="1"/>
    <col min="5363" max="5363" width="10" customWidth="1"/>
    <col min="5364" max="5364" width="6.5703125" customWidth="1"/>
    <col min="5613" max="5613" width="10" customWidth="1"/>
    <col min="5614" max="5614" width="27.42578125" customWidth="1"/>
    <col min="5615" max="5615" width="10" customWidth="1"/>
    <col min="5616" max="5616" width="1.42578125" customWidth="1"/>
    <col min="5617" max="5617" width="10" customWidth="1"/>
    <col min="5618" max="5618" width="47" bestFit="1" customWidth="1"/>
    <col min="5619" max="5619" width="10" customWidth="1"/>
    <col min="5620" max="5620" width="6.5703125" customWidth="1"/>
    <col min="5869" max="5869" width="10" customWidth="1"/>
    <col min="5870" max="5870" width="27.42578125" customWidth="1"/>
    <col min="5871" max="5871" width="10" customWidth="1"/>
    <col min="5872" max="5872" width="1.42578125" customWidth="1"/>
    <col min="5873" max="5873" width="10" customWidth="1"/>
    <col min="5874" max="5874" width="47" bestFit="1" customWidth="1"/>
    <col min="5875" max="5875" width="10" customWidth="1"/>
    <col min="5876" max="5876" width="6.5703125" customWidth="1"/>
    <col min="6125" max="6125" width="10" customWidth="1"/>
    <col min="6126" max="6126" width="27.42578125" customWidth="1"/>
    <col min="6127" max="6127" width="10" customWidth="1"/>
    <col min="6128" max="6128" width="1.42578125" customWidth="1"/>
    <col min="6129" max="6129" width="10" customWidth="1"/>
    <col min="6130" max="6130" width="47" bestFit="1" customWidth="1"/>
    <col min="6131" max="6131" width="10" customWidth="1"/>
    <col min="6132" max="6132" width="6.5703125" customWidth="1"/>
    <col min="6381" max="6381" width="10" customWidth="1"/>
    <col min="6382" max="6382" width="27.42578125" customWidth="1"/>
    <col min="6383" max="6383" width="10" customWidth="1"/>
    <col min="6384" max="6384" width="1.42578125" customWidth="1"/>
    <col min="6385" max="6385" width="10" customWidth="1"/>
    <col min="6386" max="6386" width="47" bestFit="1" customWidth="1"/>
    <col min="6387" max="6387" width="10" customWidth="1"/>
    <col min="6388" max="6388" width="6.5703125" customWidth="1"/>
    <col min="6637" max="6637" width="10" customWidth="1"/>
    <col min="6638" max="6638" width="27.42578125" customWidth="1"/>
    <col min="6639" max="6639" width="10" customWidth="1"/>
    <col min="6640" max="6640" width="1.42578125" customWidth="1"/>
    <col min="6641" max="6641" width="10" customWidth="1"/>
    <col min="6642" max="6642" width="47" bestFit="1" customWidth="1"/>
    <col min="6643" max="6643" width="10" customWidth="1"/>
    <col min="6644" max="6644" width="6.5703125" customWidth="1"/>
    <col min="6893" max="6893" width="10" customWidth="1"/>
    <col min="6894" max="6894" width="27.42578125" customWidth="1"/>
    <col min="6895" max="6895" width="10" customWidth="1"/>
    <col min="6896" max="6896" width="1.42578125" customWidth="1"/>
    <col min="6897" max="6897" width="10" customWidth="1"/>
    <col min="6898" max="6898" width="47" bestFit="1" customWidth="1"/>
    <col min="6899" max="6899" width="10" customWidth="1"/>
    <col min="6900" max="6900" width="6.5703125" customWidth="1"/>
    <col min="7149" max="7149" width="10" customWidth="1"/>
    <col min="7150" max="7150" width="27.42578125" customWidth="1"/>
    <col min="7151" max="7151" width="10" customWidth="1"/>
    <col min="7152" max="7152" width="1.42578125" customWidth="1"/>
    <col min="7153" max="7153" width="10" customWidth="1"/>
    <col min="7154" max="7154" width="47" bestFit="1" customWidth="1"/>
    <col min="7155" max="7155" width="10" customWidth="1"/>
    <col min="7156" max="7156" width="6.5703125" customWidth="1"/>
    <col min="7405" max="7405" width="10" customWidth="1"/>
    <col min="7406" max="7406" width="27.42578125" customWidth="1"/>
    <col min="7407" max="7407" width="10" customWidth="1"/>
    <col min="7408" max="7408" width="1.42578125" customWidth="1"/>
    <col min="7409" max="7409" width="10" customWidth="1"/>
    <col min="7410" max="7410" width="47" bestFit="1" customWidth="1"/>
    <col min="7411" max="7411" width="10" customWidth="1"/>
    <col min="7412" max="7412" width="6.5703125" customWidth="1"/>
    <col min="7661" max="7661" width="10" customWidth="1"/>
    <col min="7662" max="7662" width="27.42578125" customWidth="1"/>
    <col min="7663" max="7663" width="10" customWidth="1"/>
    <col min="7664" max="7664" width="1.42578125" customWidth="1"/>
    <col min="7665" max="7665" width="10" customWidth="1"/>
    <col min="7666" max="7666" width="47" bestFit="1" customWidth="1"/>
    <col min="7667" max="7667" width="10" customWidth="1"/>
    <col min="7668" max="7668" width="6.5703125" customWidth="1"/>
    <col min="7917" max="7917" width="10" customWidth="1"/>
    <col min="7918" max="7918" width="27.42578125" customWidth="1"/>
    <col min="7919" max="7919" width="10" customWidth="1"/>
    <col min="7920" max="7920" width="1.42578125" customWidth="1"/>
    <col min="7921" max="7921" width="10" customWidth="1"/>
    <col min="7922" max="7922" width="47" bestFit="1" customWidth="1"/>
    <col min="7923" max="7923" width="10" customWidth="1"/>
    <col min="7924" max="7924" width="6.5703125" customWidth="1"/>
    <col min="8173" max="8173" width="10" customWidth="1"/>
    <col min="8174" max="8174" width="27.42578125" customWidth="1"/>
    <col min="8175" max="8175" width="10" customWidth="1"/>
    <col min="8176" max="8176" width="1.42578125" customWidth="1"/>
    <col min="8177" max="8177" width="10" customWidth="1"/>
    <col min="8178" max="8178" width="47" bestFit="1" customWidth="1"/>
    <col min="8179" max="8179" width="10" customWidth="1"/>
    <col min="8180" max="8180" width="6.5703125" customWidth="1"/>
    <col min="8429" max="8429" width="10" customWidth="1"/>
    <col min="8430" max="8430" width="27.42578125" customWidth="1"/>
    <col min="8431" max="8431" width="10" customWidth="1"/>
    <col min="8432" max="8432" width="1.42578125" customWidth="1"/>
    <col min="8433" max="8433" width="10" customWidth="1"/>
    <col min="8434" max="8434" width="47" bestFit="1" customWidth="1"/>
    <col min="8435" max="8435" width="10" customWidth="1"/>
    <col min="8436" max="8436" width="6.5703125" customWidth="1"/>
    <col min="8685" max="8685" width="10" customWidth="1"/>
    <col min="8686" max="8686" width="27.42578125" customWidth="1"/>
    <col min="8687" max="8687" width="10" customWidth="1"/>
    <col min="8688" max="8688" width="1.42578125" customWidth="1"/>
    <col min="8689" max="8689" width="10" customWidth="1"/>
    <col min="8690" max="8690" width="47" bestFit="1" customWidth="1"/>
    <col min="8691" max="8691" width="10" customWidth="1"/>
    <col min="8692" max="8692" width="6.5703125" customWidth="1"/>
    <col min="8941" max="8941" width="10" customWidth="1"/>
    <col min="8942" max="8942" width="27.42578125" customWidth="1"/>
    <col min="8943" max="8943" width="10" customWidth="1"/>
    <col min="8944" max="8944" width="1.42578125" customWidth="1"/>
    <col min="8945" max="8945" width="10" customWidth="1"/>
    <col min="8946" max="8946" width="47" bestFit="1" customWidth="1"/>
    <col min="8947" max="8947" width="10" customWidth="1"/>
    <col min="8948" max="8948" width="6.5703125" customWidth="1"/>
    <col min="9197" max="9197" width="10" customWidth="1"/>
    <col min="9198" max="9198" width="27.42578125" customWidth="1"/>
    <col min="9199" max="9199" width="10" customWidth="1"/>
    <col min="9200" max="9200" width="1.42578125" customWidth="1"/>
    <col min="9201" max="9201" width="10" customWidth="1"/>
    <col min="9202" max="9202" width="47" bestFit="1" customWidth="1"/>
    <col min="9203" max="9203" width="10" customWidth="1"/>
    <col min="9204" max="9204" width="6.5703125" customWidth="1"/>
    <col min="9453" max="9453" width="10" customWidth="1"/>
    <col min="9454" max="9454" width="27.42578125" customWidth="1"/>
    <col min="9455" max="9455" width="10" customWidth="1"/>
    <col min="9456" max="9456" width="1.42578125" customWidth="1"/>
    <col min="9457" max="9457" width="10" customWidth="1"/>
    <col min="9458" max="9458" width="47" bestFit="1" customWidth="1"/>
    <col min="9459" max="9459" width="10" customWidth="1"/>
    <col min="9460" max="9460" width="6.5703125" customWidth="1"/>
    <col min="9709" max="9709" width="10" customWidth="1"/>
    <col min="9710" max="9710" width="27.42578125" customWidth="1"/>
    <col min="9711" max="9711" width="10" customWidth="1"/>
    <col min="9712" max="9712" width="1.42578125" customWidth="1"/>
    <col min="9713" max="9713" width="10" customWidth="1"/>
    <col min="9714" max="9714" width="47" bestFit="1" customWidth="1"/>
    <col min="9715" max="9715" width="10" customWidth="1"/>
    <col min="9716" max="9716" width="6.5703125" customWidth="1"/>
    <col min="9965" max="9965" width="10" customWidth="1"/>
    <col min="9966" max="9966" width="27.42578125" customWidth="1"/>
    <col min="9967" max="9967" width="10" customWidth="1"/>
    <col min="9968" max="9968" width="1.42578125" customWidth="1"/>
    <col min="9969" max="9969" width="10" customWidth="1"/>
    <col min="9970" max="9970" width="47" bestFit="1" customWidth="1"/>
    <col min="9971" max="9971" width="10" customWidth="1"/>
    <col min="9972" max="9972" width="6.5703125" customWidth="1"/>
    <col min="10221" max="10221" width="10" customWidth="1"/>
    <col min="10222" max="10222" width="27.42578125" customWidth="1"/>
    <col min="10223" max="10223" width="10" customWidth="1"/>
    <col min="10224" max="10224" width="1.42578125" customWidth="1"/>
    <col min="10225" max="10225" width="10" customWidth="1"/>
    <col min="10226" max="10226" width="47" bestFit="1" customWidth="1"/>
    <col min="10227" max="10227" width="10" customWidth="1"/>
    <col min="10228" max="10228" width="6.5703125" customWidth="1"/>
    <col min="10477" max="10477" width="10" customWidth="1"/>
    <col min="10478" max="10478" width="27.42578125" customWidth="1"/>
    <col min="10479" max="10479" width="10" customWidth="1"/>
    <col min="10480" max="10480" width="1.42578125" customWidth="1"/>
    <col min="10481" max="10481" width="10" customWidth="1"/>
    <col min="10482" max="10482" width="47" bestFit="1" customWidth="1"/>
    <col min="10483" max="10483" width="10" customWidth="1"/>
    <col min="10484" max="10484" width="6.5703125" customWidth="1"/>
    <col min="10733" max="10733" width="10" customWidth="1"/>
    <col min="10734" max="10734" width="27.42578125" customWidth="1"/>
    <col min="10735" max="10735" width="10" customWidth="1"/>
    <col min="10736" max="10736" width="1.42578125" customWidth="1"/>
    <col min="10737" max="10737" width="10" customWidth="1"/>
    <col min="10738" max="10738" width="47" bestFit="1" customWidth="1"/>
    <col min="10739" max="10739" width="10" customWidth="1"/>
    <col min="10740" max="10740" width="6.5703125" customWidth="1"/>
    <col min="10989" max="10989" width="10" customWidth="1"/>
    <col min="10990" max="10990" width="27.42578125" customWidth="1"/>
    <col min="10991" max="10991" width="10" customWidth="1"/>
    <col min="10992" max="10992" width="1.42578125" customWidth="1"/>
    <col min="10993" max="10993" width="10" customWidth="1"/>
    <col min="10994" max="10994" width="47" bestFit="1" customWidth="1"/>
    <col min="10995" max="10995" width="10" customWidth="1"/>
    <col min="10996" max="10996" width="6.5703125" customWidth="1"/>
    <col min="11245" max="11245" width="10" customWidth="1"/>
    <col min="11246" max="11246" width="27.42578125" customWidth="1"/>
    <col min="11247" max="11247" width="10" customWidth="1"/>
    <col min="11248" max="11248" width="1.42578125" customWidth="1"/>
    <col min="11249" max="11249" width="10" customWidth="1"/>
    <col min="11250" max="11250" width="47" bestFit="1" customWidth="1"/>
    <col min="11251" max="11251" width="10" customWidth="1"/>
    <col min="11252" max="11252" width="6.5703125" customWidth="1"/>
    <col min="11501" max="11501" width="10" customWidth="1"/>
    <col min="11502" max="11502" width="27.42578125" customWidth="1"/>
    <col min="11503" max="11503" width="10" customWidth="1"/>
    <col min="11504" max="11504" width="1.42578125" customWidth="1"/>
    <col min="11505" max="11505" width="10" customWidth="1"/>
    <col min="11506" max="11506" width="47" bestFit="1" customWidth="1"/>
    <col min="11507" max="11507" width="10" customWidth="1"/>
    <col min="11508" max="11508" width="6.5703125" customWidth="1"/>
    <col min="11757" max="11757" width="10" customWidth="1"/>
    <col min="11758" max="11758" width="27.42578125" customWidth="1"/>
    <col min="11759" max="11759" width="10" customWidth="1"/>
    <col min="11760" max="11760" width="1.42578125" customWidth="1"/>
    <col min="11761" max="11761" width="10" customWidth="1"/>
    <col min="11762" max="11762" width="47" bestFit="1" customWidth="1"/>
    <col min="11763" max="11763" width="10" customWidth="1"/>
    <col min="11764" max="11764" width="6.5703125" customWidth="1"/>
    <col min="12013" max="12013" width="10" customWidth="1"/>
    <col min="12014" max="12014" width="27.42578125" customWidth="1"/>
    <col min="12015" max="12015" width="10" customWidth="1"/>
    <col min="12016" max="12016" width="1.42578125" customWidth="1"/>
    <col min="12017" max="12017" width="10" customWidth="1"/>
    <col min="12018" max="12018" width="47" bestFit="1" customWidth="1"/>
    <col min="12019" max="12019" width="10" customWidth="1"/>
    <col min="12020" max="12020" width="6.5703125" customWidth="1"/>
    <col min="12269" max="12269" width="10" customWidth="1"/>
    <col min="12270" max="12270" width="27.42578125" customWidth="1"/>
    <col min="12271" max="12271" width="10" customWidth="1"/>
    <col min="12272" max="12272" width="1.42578125" customWidth="1"/>
    <col min="12273" max="12273" width="10" customWidth="1"/>
    <col min="12274" max="12274" width="47" bestFit="1" customWidth="1"/>
    <col min="12275" max="12275" width="10" customWidth="1"/>
    <col min="12276" max="12276" width="6.5703125" customWidth="1"/>
    <col min="12525" max="12525" width="10" customWidth="1"/>
    <col min="12526" max="12526" width="27.42578125" customWidth="1"/>
    <col min="12527" max="12527" width="10" customWidth="1"/>
    <col min="12528" max="12528" width="1.42578125" customWidth="1"/>
    <col min="12529" max="12529" width="10" customWidth="1"/>
    <col min="12530" max="12530" width="47" bestFit="1" customWidth="1"/>
    <col min="12531" max="12531" width="10" customWidth="1"/>
    <col min="12532" max="12532" width="6.5703125" customWidth="1"/>
    <col min="12781" max="12781" width="10" customWidth="1"/>
    <col min="12782" max="12782" width="27.42578125" customWidth="1"/>
    <col min="12783" max="12783" width="10" customWidth="1"/>
    <col min="12784" max="12784" width="1.42578125" customWidth="1"/>
    <col min="12785" max="12785" width="10" customWidth="1"/>
    <col min="12786" max="12786" width="47" bestFit="1" customWidth="1"/>
    <col min="12787" max="12787" width="10" customWidth="1"/>
    <col min="12788" max="12788" width="6.5703125" customWidth="1"/>
    <col min="13037" max="13037" width="10" customWidth="1"/>
    <col min="13038" max="13038" width="27.42578125" customWidth="1"/>
    <col min="13039" max="13039" width="10" customWidth="1"/>
    <col min="13040" max="13040" width="1.42578125" customWidth="1"/>
    <col min="13041" max="13041" width="10" customWidth="1"/>
    <col min="13042" max="13042" width="47" bestFit="1" customWidth="1"/>
    <col min="13043" max="13043" width="10" customWidth="1"/>
    <col min="13044" max="13044" width="6.5703125" customWidth="1"/>
    <col min="13293" max="13293" width="10" customWidth="1"/>
    <col min="13294" max="13294" width="27.42578125" customWidth="1"/>
    <col min="13295" max="13295" width="10" customWidth="1"/>
    <col min="13296" max="13296" width="1.42578125" customWidth="1"/>
    <col min="13297" max="13297" width="10" customWidth="1"/>
    <col min="13298" max="13298" width="47" bestFit="1" customWidth="1"/>
    <col min="13299" max="13299" width="10" customWidth="1"/>
    <col min="13300" max="13300" width="6.5703125" customWidth="1"/>
    <col min="13549" max="13549" width="10" customWidth="1"/>
    <col min="13550" max="13550" width="27.42578125" customWidth="1"/>
    <col min="13551" max="13551" width="10" customWidth="1"/>
    <col min="13552" max="13552" width="1.42578125" customWidth="1"/>
    <col min="13553" max="13553" width="10" customWidth="1"/>
    <col min="13554" max="13554" width="47" bestFit="1" customWidth="1"/>
    <col min="13555" max="13555" width="10" customWidth="1"/>
    <col min="13556" max="13556" width="6.5703125" customWidth="1"/>
    <col min="13805" max="13805" width="10" customWidth="1"/>
    <col min="13806" max="13806" width="27.42578125" customWidth="1"/>
    <col min="13807" max="13807" width="10" customWidth="1"/>
    <col min="13808" max="13808" width="1.42578125" customWidth="1"/>
    <col min="13809" max="13809" width="10" customWidth="1"/>
    <col min="13810" max="13810" width="47" bestFit="1" customWidth="1"/>
    <col min="13811" max="13811" width="10" customWidth="1"/>
    <col min="13812" max="13812" width="6.5703125" customWidth="1"/>
    <col min="14061" max="14061" width="10" customWidth="1"/>
    <col min="14062" max="14062" width="27.42578125" customWidth="1"/>
    <col min="14063" max="14063" width="10" customWidth="1"/>
    <col min="14064" max="14064" width="1.42578125" customWidth="1"/>
    <col min="14065" max="14065" width="10" customWidth="1"/>
    <col min="14066" max="14066" width="47" bestFit="1" customWidth="1"/>
    <col min="14067" max="14067" width="10" customWidth="1"/>
    <col min="14068" max="14068" width="6.5703125" customWidth="1"/>
    <col min="14317" max="14317" width="10" customWidth="1"/>
    <col min="14318" max="14318" width="27.42578125" customWidth="1"/>
    <col min="14319" max="14319" width="10" customWidth="1"/>
    <col min="14320" max="14320" width="1.42578125" customWidth="1"/>
    <col min="14321" max="14321" width="10" customWidth="1"/>
    <col min="14322" max="14322" width="47" bestFit="1" customWidth="1"/>
    <col min="14323" max="14323" width="10" customWidth="1"/>
    <col min="14324" max="14324" width="6.5703125" customWidth="1"/>
    <col min="14573" max="14573" width="10" customWidth="1"/>
    <col min="14574" max="14574" width="27.42578125" customWidth="1"/>
    <col min="14575" max="14575" width="10" customWidth="1"/>
    <col min="14576" max="14576" width="1.42578125" customWidth="1"/>
    <col min="14577" max="14577" width="10" customWidth="1"/>
    <col min="14578" max="14578" width="47" bestFit="1" customWidth="1"/>
    <col min="14579" max="14579" width="10" customWidth="1"/>
    <col min="14580" max="14580" width="6.5703125" customWidth="1"/>
    <col min="14829" max="14829" width="10" customWidth="1"/>
    <col min="14830" max="14830" width="27.42578125" customWidth="1"/>
    <col min="14831" max="14831" width="10" customWidth="1"/>
    <col min="14832" max="14832" width="1.42578125" customWidth="1"/>
    <col min="14833" max="14833" width="10" customWidth="1"/>
    <col min="14834" max="14834" width="47" bestFit="1" customWidth="1"/>
    <col min="14835" max="14835" width="10" customWidth="1"/>
    <col min="14836" max="14836" width="6.5703125" customWidth="1"/>
    <col min="15085" max="15085" width="10" customWidth="1"/>
    <col min="15086" max="15086" width="27.42578125" customWidth="1"/>
    <col min="15087" max="15087" width="10" customWidth="1"/>
    <col min="15088" max="15088" width="1.42578125" customWidth="1"/>
    <col min="15089" max="15089" width="10" customWidth="1"/>
    <col min="15090" max="15090" width="47" bestFit="1" customWidth="1"/>
    <col min="15091" max="15091" width="10" customWidth="1"/>
    <col min="15092" max="15092" width="6.5703125" customWidth="1"/>
    <col min="15341" max="15341" width="10" customWidth="1"/>
    <col min="15342" max="15342" width="27.42578125" customWidth="1"/>
    <col min="15343" max="15343" width="10" customWidth="1"/>
    <col min="15344" max="15344" width="1.42578125" customWidth="1"/>
    <col min="15345" max="15345" width="10" customWidth="1"/>
    <col min="15346" max="15346" width="47" bestFit="1" customWidth="1"/>
    <col min="15347" max="15347" width="10" customWidth="1"/>
    <col min="15348" max="15348" width="6.5703125" customWidth="1"/>
    <col min="15597" max="15597" width="10" customWidth="1"/>
    <col min="15598" max="15598" width="27.42578125" customWidth="1"/>
    <col min="15599" max="15599" width="10" customWidth="1"/>
    <col min="15600" max="15600" width="1.42578125" customWidth="1"/>
    <col min="15601" max="15601" width="10" customWidth="1"/>
    <col min="15602" max="15602" width="47" bestFit="1" customWidth="1"/>
    <col min="15603" max="15603" width="10" customWidth="1"/>
    <col min="15604" max="15604" width="6.5703125" customWidth="1"/>
    <col min="15853" max="15853" width="10" customWidth="1"/>
    <col min="15854" max="15854" width="27.42578125" customWidth="1"/>
    <col min="15855" max="15855" width="10" customWidth="1"/>
    <col min="15856" max="15856" width="1.42578125" customWidth="1"/>
    <col min="15857" max="15857" width="10" customWidth="1"/>
    <col min="15858" max="15858" width="47" bestFit="1" customWidth="1"/>
    <col min="15859" max="15859" width="10" customWidth="1"/>
    <col min="15860" max="15860" width="6.5703125" customWidth="1"/>
    <col min="16109" max="16109" width="10" customWidth="1"/>
    <col min="16110" max="16110" width="27.42578125" customWidth="1"/>
    <col min="16111" max="16111" width="10" customWidth="1"/>
    <col min="16112" max="16112" width="1.42578125" customWidth="1"/>
    <col min="16113" max="16113" width="10" customWidth="1"/>
    <col min="16114" max="16114" width="47" bestFit="1" customWidth="1"/>
    <col min="16115" max="16115" width="10" customWidth="1"/>
    <col min="16116" max="16116" width="6.5703125" customWidth="1"/>
  </cols>
  <sheetData>
    <row r="1" spans="1:7" ht="14.25">
      <c r="A1" s="119" t="s">
        <v>822</v>
      </c>
    </row>
    <row r="2" spans="1:7" ht="14.25">
      <c r="A2" s="30" t="s">
        <v>823</v>
      </c>
    </row>
    <row r="4" spans="1:7">
      <c r="A4" s="754" t="s">
        <v>42</v>
      </c>
      <c r="B4" s="755"/>
      <c r="C4" s="359" t="s">
        <v>13</v>
      </c>
      <c r="D4" s="23"/>
      <c r="E4" s="756" t="s">
        <v>43</v>
      </c>
      <c r="F4" s="757"/>
      <c r="G4" s="359" t="s">
        <v>13</v>
      </c>
    </row>
    <row r="5" spans="1:7">
      <c r="A5" s="197" t="s">
        <v>157</v>
      </c>
      <c r="B5" s="104" t="s">
        <v>446</v>
      </c>
      <c r="C5" s="38">
        <v>21.927595362317568</v>
      </c>
      <c r="D5" s="23"/>
      <c r="E5" s="197" t="s">
        <v>157</v>
      </c>
      <c r="F5" s="104" t="s">
        <v>446</v>
      </c>
      <c r="G5" s="38">
        <v>25.429419864372971</v>
      </c>
    </row>
    <row r="6" spans="1:7">
      <c r="A6" s="197" t="s">
        <v>158</v>
      </c>
      <c r="B6" s="111" t="s">
        <v>447</v>
      </c>
      <c r="C6" s="38">
        <v>11.094916046667354</v>
      </c>
      <c r="D6" s="23"/>
      <c r="E6" s="197" t="s">
        <v>158</v>
      </c>
      <c r="F6" s="111" t="s">
        <v>447</v>
      </c>
      <c r="G6" s="38">
        <v>22.2586552476237</v>
      </c>
    </row>
    <row r="7" spans="1:7">
      <c r="A7" s="197" t="s">
        <v>159</v>
      </c>
      <c r="B7" s="104" t="s">
        <v>448</v>
      </c>
      <c r="C7" s="38">
        <v>8.0022458105860963</v>
      </c>
      <c r="D7" s="23"/>
      <c r="E7" s="197" t="s">
        <v>159</v>
      </c>
      <c r="F7" s="104" t="s">
        <v>449</v>
      </c>
      <c r="G7" s="38">
        <v>7.6619624140669513</v>
      </c>
    </row>
    <row r="8" spans="1:7">
      <c r="A8" s="197" t="s">
        <v>160</v>
      </c>
      <c r="B8" s="104" t="s">
        <v>449</v>
      </c>
      <c r="C8" s="38">
        <v>7.8368611408193418</v>
      </c>
      <c r="D8" s="23"/>
      <c r="E8" s="197" t="s">
        <v>160</v>
      </c>
      <c r="F8" s="198" t="s">
        <v>824</v>
      </c>
      <c r="G8" s="38">
        <v>4.2780593485761536</v>
      </c>
    </row>
    <row r="9" spans="1:7">
      <c r="A9" s="197" t="s">
        <v>161</v>
      </c>
      <c r="B9" s="198" t="s">
        <v>824</v>
      </c>
      <c r="C9" s="38">
        <v>4.6841625645837981</v>
      </c>
      <c r="D9" s="23"/>
      <c r="E9" s="197" t="s">
        <v>161</v>
      </c>
      <c r="F9" s="104" t="s">
        <v>450</v>
      </c>
      <c r="G9" s="38">
        <v>4.1413322801724686</v>
      </c>
    </row>
    <row r="10" spans="1:7">
      <c r="A10" s="197" t="s">
        <v>162</v>
      </c>
      <c r="B10" s="111" t="s">
        <v>825</v>
      </c>
      <c r="C10" s="38">
        <v>3.9839457821146609</v>
      </c>
      <c r="D10" s="23"/>
      <c r="E10" s="197" t="s">
        <v>162</v>
      </c>
      <c r="F10" s="104" t="s">
        <v>451</v>
      </c>
      <c r="G10" s="38">
        <v>2.9315511999183754</v>
      </c>
    </row>
    <row r="11" spans="1:7">
      <c r="A11" s="197" t="s">
        <v>163</v>
      </c>
      <c r="B11" s="111" t="s">
        <v>453</v>
      </c>
      <c r="C11" s="38">
        <v>3.0974806701550994</v>
      </c>
      <c r="D11" s="23"/>
      <c r="E11" s="197" t="s">
        <v>163</v>
      </c>
      <c r="F11" s="111" t="s">
        <v>453</v>
      </c>
      <c r="G11" s="38">
        <v>2.8966555468640478</v>
      </c>
    </row>
    <row r="12" spans="1:7">
      <c r="A12" s="197" t="s">
        <v>164</v>
      </c>
      <c r="B12" s="111" t="s">
        <v>452</v>
      </c>
      <c r="C12" s="38">
        <v>2.9406864701227491</v>
      </c>
      <c r="D12" s="23"/>
      <c r="E12" s="197" t="s">
        <v>164</v>
      </c>
      <c r="F12" s="104" t="s">
        <v>454</v>
      </c>
      <c r="G12" s="38">
        <v>2.7822691711948258</v>
      </c>
    </row>
    <row r="13" spans="1:7">
      <c r="A13" s="197" t="s">
        <v>165</v>
      </c>
      <c r="B13" s="104" t="s">
        <v>450</v>
      </c>
      <c r="C13" s="38">
        <v>2.6553252621462362</v>
      </c>
      <c r="D13" s="23"/>
      <c r="E13" s="197" t="s">
        <v>165</v>
      </c>
      <c r="F13" s="24" t="s">
        <v>455</v>
      </c>
      <c r="G13" s="38">
        <v>2.1511579492671395</v>
      </c>
    </row>
    <row r="14" spans="1:7">
      <c r="A14" s="146" t="s">
        <v>166</v>
      </c>
      <c r="B14" s="664" t="s">
        <v>826</v>
      </c>
      <c r="C14" s="39">
        <v>1.9041877166090664</v>
      </c>
      <c r="D14" s="23"/>
      <c r="E14" s="146" t="s">
        <v>166</v>
      </c>
      <c r="F14" s="665" t="s">
        <v>827</v>
      </c>
      <c r="G14" s="39">
        <v>1.9885935039857572</v>
      </c>
    </row>
    <row r="15" spans="1:7" s="23" customFormat="1">
      <c r="A15" s="361" t="s">
        <v>828</v>
      </c>
      <c r="B15" s="104"/>
      <c r="C15" s="63"/>
      <c r="E15" s="197"/>
      <c r="F15" s="360"/>
      <c r="G15" s="63"/>
    </row>
    <row r="16" spans="1:7" ht="30.75" customHeight="1">
      <c r="A16" s="763" t="s">
        <v>829</v>
      </c>
      <c r="B16" s="763"/>
      <c r="C16" s="763"/>
      <c r="D16" s="763"/>
      <c r="E16" s="763"/>
      <c r="F16" s="763"/>
      <c r="G16" s="763"/>
    </row>
    <row r="17" spans="1:7" ht="30.75" customHeight="1">
      <c r="A17" s="579"/>
      <c r="B17" s="579"/>
      <c r="C17" s="579"/>
      <c r="D17" s="579"/>
      <c r="E17" s="579"/>
      <c r="F17" s="579"/>
      <c r="G17" s="579"/>
    </row>
    <row r="23" spans="1:7" ht="14.25">
      <c r="F23" s="235" t="s">
        <v>488</v>
      </c>
    </row>
  </sheetData>
  <mergeCells count="3">
    <mergeCell ref="A16:G16"/>
    <mergeCell ref="A4:B4"/>
    <mergeCell ref="E4:F4"/>
  </mergeCells>
  <phoneticPr fontId="2" type="noConversion"/>
  <pageMargins left="0.75" right="0.75" top="1" bottom="1" header="0.5" footer="0.5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>
  <sheetPr codeName="Sheet113"/>
  <dimension ref="A1:N12"/>
  <sheetViews>
    <sheetView showGridLines="0" workbookViewId="0">
      <selection sqref="A1:H1"/>
    </sheetView>
  </sheetViews>
  <sheetFormatPr defaultColWidth="17.85546875" defaultRowHeight="12.75"/>
  <cols>
    <col min="1" max="1" width="11.7109375" customWidth="1"/>
    <col min="2" max="11" width="9.42578125" customWidth="1"/>
    <col min="12" max="12" width="6.140625" customWidth="1"/>
    <col min="13" max="13" width="4.85546875" customWidth="1"/>
    <col min="14" max="14" width="11.42578125" customWidth="1"/>
    <col min="15" max="15" width="10" bestFit="1" customWidth="1"/>
    <col min="16" max="16" width="6.140625" customWidth="1"/>
    <col min="17" max="17" width="10" bestFit="1" customWidth="1"/>
    <col min="18" max="18" width="6.140625" customWidth="1"/>
    <col min="19" max="19" width="10" bestFit="1" customWidth="1"/>
    <col min="20" max="20" width="6.140625" customWidth="1"/>
    <col min="21" max="21" width="10" bestFit="1" customWidth="1"/>
    <col min="22" max="22" width="6.140625" customWidth="1"/>
  </cols>
  <sheetData>
    <row r="1" spans="1:14" ht="14.25">
      <c r="A1" s="423" t="s">
        <v>830</v>
      </c>
    </row>
    <row r="2" spans="1:14" ht="14.25">
      <c r="A2" s="421" t="s">
        <v>831</v>
      </c>
      <c r="B2" s="97"/>
      <c r="C2" s="97"/>
      <c r="D2" s="97"/>
      <c r="E2" s="97"/>
      <c r="F2" s="97"/>
      <c r="G2" s="97"/>
      <c r="H2" s="97"/>
      <c r="I2" s="97"/>
      <c r="J2" s="97"/>
      <c r="K2" s="71"/>
      <c r="L2" s="92"/>
    </row>
    <row r="3" spans="1:14">
      <c r="A3" s="421"/>
      <c r="B3" s="97"/>
      <c r="C3" s="97"/>
      <c r="D3" s="97"/>
      <c r="E3" s="97"/>
      <c r="F3" s="97"/>
      <c r="G3" s="97"/>
      <c r="H3" s="97"/>
      <c r="I3" s="97"/>
      <c r="J3" s="97"/>
      <c r="K3" s="71"/>
      <c r="L3" s="92"/>
    </row>
    <row r="4" spans="1:14">
      <c r="A4" s="23"/>
      <c r="B4" s="23"/>
      <c r="C4" s="23"/>
      <c r="D4" s="23"/>
      <c r="E4" s="23"/>
      <c r="F4" s="23"/>
      <c r="G4" s="23"/>
      <c r="H4" s="23"/>
      <c r="I4" s="23"/>
      <c r="J4" s="23"/>
      <c r="K4" s="42" t="s">
        <v>13</v>
      </c>
      <c r="L4" s="92"/>
    </row>
    <row r="5" spans="1:14" ht="16.5" customHeight="1">
      <c r="A5" s="23"/>
      <c r="B5" s="288">
        <v>2008</v>
      </c>
      <c r="C5" s="288">
        <v>2009</v>
      </c>
      <c r="D5" s="288">
        <v>2010</v>
      </c>
      <c r="E5" s="288">
        <v>2011</v>
      </c>
      <c r="F5" s="288">
        <v>2012</v>
      </c>
      <c r="G5" s="288">
        <v>2013</v>
      </c>
      <c r="H5" s="288">
        <v>2014</v>
      </c>
      <c r="I5" s="288">
        <v>2015</v>
      </c>
      <c r="J5" s="288">
        <v>2016</v>
      </c>
      <c r="K5" s="288">
        <v>2017</v>
      </c>
      <c r="L5" s="71"/>
      <c r="M5" s="23"/>
      <c r="N5" s="23"/>
    </row>
    <row r="6" spans="1:14" ht="16.5" customHeight="1">
      <c r="A6" s="310" t="s">
        <v>42</v>
      </c>
      <c r="B6" s="485">
        <v>66.799955174804239</v>
      </c>
      <c r="C6" s="485">
        <v>63.67592797983842</v>
      </c>
      <c r="D6" s="485">
        <v>63.138250562142936</v>
      </c>
      <c r="E6" s="485">
        <v>65.931927774917625</v>
      </c>
      <c r="F6" s="485">
        <v>68.689177501396131</v>
      </c>
      <c r="G6" s="485">
        <v>70.163738300836258</v>
      </c>
      <c r="H6" s="485">
        <v>69.65202317028546</v>
      </c>
      <c r="I6" s="485">
        <v>70.070167320765904</v>
      </c>
      <c r="J6" s="485">
        <v>71.168503108143511</v>
      </c>
      <c r="K6" s="485">
        <v>71.979741254071214</v>
      </c>
      <c r="L6" s="49"/>
      <c r="M6" s="24"/>
      <c r="N6" s="23"/>
    </row>
    <row r="7" spans="1:14" ht="16.5" customHeight="1">
      <c r="A7" s="302" t="s">
        <v>43</v>
      </c>
      <c r="B7" s="485">
        <v>57.872534398271789</v>
      </c>
      <c r="C7" s="485">
        <v>56.269514153674997</v>
      </c>
      <c r="D7" s="485">
        <v>57.612814159861543</v>
      </c>
      <c r="E7" s="485">
        <v>61.106525879005943</v>
      </c>
      <c r="F7" s="485">
        <v>63.620960568136596</v>
      </c>
      <c r="G7" s="485">
        <v>64.817022442668289</v>
      </c>
      <c r="H7" s="485">
        <v>64.529680438600977</v>
      </c>
      <c r="I7" s="485">
        <v>64.230329262803693</v>
      </c>
      <c r="J7" s="485">
        <v>65.504273657060452</v>
      </c>
      <c r="K7" s="485">
        <v>65.992491619051947</v>
      </c>
      <c r="L7" s="71"/>
      <c r="M7" s="23"/>
      <c r="N7" s="23"/>
    </row>
    <row r="8" spans="1:14">
      <c r="A8" s="26" t="s">
        <v>230</v>
      </c>
    </row>
    <row r="9" spans="1:14" ht="13.5">
      <c r="A9" s="420" t="s">
        <v>445</v>
      </c>
    </row>
    <row r="10" spans="1:14">
      <c r="A10" s="95"/>
      <c r="B10" s="95"/>
      <c r="C10" s="95"/>
      <c r="D10" s="95"/>
      <c r="E10" s="95"/>
      <c r="F10" s="95"/>
      <c r="G10" s="95"/>
      <c r="H10" s="95"/>
      <c r="I10" s="95"/>
    </row>
    <row r="11" spans="1:14">
      <c r="A11" s="95"/>
      <c r="B11" s="95"/>
      <c r="C11" s="95"/>
      <c r="D11" s="95"/>
      <c r="E11" s="95"/>
      <c r="F11" s="95"/>
      <c r="G11" s="95"/>
      <c r="H11" s="95"/>
      <c r="I11" s="95"/>
    </row>
    <row r="12" spans="1:14">
      <c r="A12" s="95"/>
      <c r="B12" s="95"/>
      <c r="C12" s="95"/>
      <c r="D12" s="95"/>
      <c r="E12" s="95"/>
      <c r="F12" s="95"/>
      <c r="G12" s="95"/>
      <c r="H12" s="95"/>
      <c r="I12" s="95"/>
    </row>
  </sheetData>
  <phoneticPr fontId="2" type="noConversion"/>
  <pageMargins left="0.75" right="0.75" top="1" bottom="1" header="0.5" footer="0.5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>
  <sheetPr codeName="Sheet116"/>
  <dimension ref="A1:D44"/>
  <sheetViews>
    <sheetView showGridLines="0" workbookViewId="0">
      <selection sqref="A1:H1"/>
    </sheetView>
  </sheetViews>
  <sheetFormatPr defaultRowHeight="12.75"/>
  <cols>
    <col min="1" max="1" width="9.140625" style="23"/>
    <col min="2" max="2" width="24.5703125" style="23" customWidth="1"/>
    <col min="3" max="253" width="9.140625" style="23"/>
    <col min="254" max="254" width="24.5703125" style="23" customWidth="1"/>
    <col min="255" max="256" width="9.140625" style="23"/>
    <col min="257" max="257" width="10" style="23" customWidth="1"/>
    <col min="258" max="509" width="9.140625" style="23"/>
    <col min="510" max="510" width="24.5703125" style="23" customWidth="1"/>
    <col min="511" max="512" width="9.140625" style="23"/>
    <col min="513" max="513" width="10" style="23" customWidth="1"/>
    <col min="514" max="765" width="9.140625" style="23"/>
    <col min="766" max="766" width="24.5703125" style="23" customWidth="1"/>
    <col min="767" max="768" width="9.140625" style="23"/>
    <col min="769" max="769" width="10" style="23" customWidth="1"/>
    <col min="770" max="1021" width="9.140625" style="23"/>
    <col min="1022" max="1022" width="24.5703125" style="23" customWidth="1"/>
    <col min="1023" max="1024" width="9.140625" style="23"/>
    <col min="1025" max="1025" width="10" style="23" customWidth="1"/>
    <col min="1026" max="1277" width="9.140625" style="23"/>
    <col min="1278" max="1278" width="24.5703125" style="23" customWidth="1"/>
    <col min="1279" max="1280" width="9.140625" style="23"/>
    <col min="1281" max="1281" width="10" style="23" customWidth="1"/>
    <col min="1282" max="1533" width="9.140625" style="23"/>
    <col min="1534" max="1534" width="24.5703125" style="23" customWidth="1"/>
    <col min="1535" max="1536" width="9.140625" style="23"/>
    <col min="1537" max="1537" width="10" style="23" customWidth="1"/>
    <col min="1538" max="1789" width="9.140625" style="23"/>
    <col min="1790" max="1790" width="24.5703125" style="23" customWidth="1"/>
    <col min="1791" max="1792" width="9.140625" style="23"/>
    <col min="1793" max="1793" width="10" style="23" customWidth="1"/>
    <col min="1794" max="2045" width="9.140625" style="23"/>
    <col min="2046" max="2046" width="24.5703125" style="23" customWidth="1"/>
    <col min="2047" max="2048" width="9.140625" style="23"/>
    <col min="2049" max="2049" width="10" style="23" customWidth="1"/>
    <col min="2050" max="2301" width="9.140625" style="23"/>
    <col min="2302" max="2302" width="24.5703125" style="23" customWidth="1"/>
    <col min="2303" max="2304" width="9.140625" style="23"/>
    <col min="2305" max="2305" width="10" style="23" customWidth="1"/>
    <col min="2306" max="2557" width="9.140625" style="23"/>
    <col min="2558" max="2558" width="24.5703125" style="23" customWidth="1"/>
    <col min="2559" max="2560" width="9.140625" style="23"/>
    <col min="2561" max="2561" width="10" style="23" customWidth="1"/>
    <col min="2562" max="2813" width="9.140625" style="23"/>
    <col min="2814" max="2814" width="24.5703125" style="23" customWidth="1"/>
    <col min="2815" max="2816" width="9.140625" style="23"/>
    <col min="2817" max="2817" width="10" style="23" customWidth="1"/>
    <col min="2818" max="3069" width="9.140625" style="23"/>
    <col min="3070" max="3070" width="24.5703125" style="23" customWidth="1"/>
    <col min="3071" max="3072" width="9.140625" style="23"/>
    <col min="3073" max="3073" width="10" style="23" customWidth="1"/>
    <col min="3074" max="3325" width="9.140625" style="23"/>
    <col min="3326" max="3326" width="24.5703125" style="23" customWidth="1"/>
    <col min="3327" max="3328" width="9.140625" style="23"/>
    <col min="3329" max="3329" width="10" style="23" customWidth="1"/>
    <col min="3330" max="3581" width="9.140625" style="23"/>
    <col min="3582" max="3582" width="24.5703125" style="23" customWidth="1"/>
    <col min="3583" max="3584" width="9.140625" style="23"/>
    <col min="3585" max="3585" width="10" style="23" customWidth="1"/>
    <col min="3586" max="3837" width="9.140625" style="23"/>
    <col min="3838" max="3838" width="24.5703125" style="23" customWidth="1"/>
    <col min="3839" max="3840" width="9.140625" style="23"/>
    <col min="3841" max="3841" width="10" style="23" customWidth="1"/>
    <col min="3842" max="4093" width="9.140625" style="23"/>
    <col min="4094" max="4094" width="24.5703125" style="23" customWidth="1"/>
    <col min="4095" max="4096" width="9.140625" style="23"/>
    <col min="4097" max="4097" width="10" style="23" customWidth="1"/>
    <col min="4098" max="4349" width="9.140625" style="23"/>
    <col min="4350" max="4350" width="24.5703125" style="23" customWidth="1"/>
    <col min="4351" max="4352" width="9.140625" style="23"/>
    <col min="4353" max="4353" width="10" style="23" customWidth="1"/>
    <col min="4354" max="4605" width="9.140625" style="23"/>
    <col min="4606" max="4606" width="24.5703125" style="23" customWidth="1"/>
    <col min="4607" max="4608" width="9.140625" style="23"/>
    <col min="4609" max="4609" width="10" style="23" customWidth="1"/>
    <col min="4610" max="4861" width="9.140625" style="23"/>
    <col min="4862" max="4862" width="24.5703125" style="23" customWidth="1"/>
    <col min="4863" max="4864" width="9.140625" style="23"/>
    <col min="4865" max="4865" width="10" style="23" customWidth="1"/>
    <col min="4866" max="5117" width="9.140625" style="23"/>
    <col min="5118" max="5118" width="24.5703125" style="23" customWidth="1"/>
    <col min="5119" max="5120" width="9.140625" style="23"/>
    <col min="5121" max="5121" width="10" style="23" customWidth="1"/>
    <col min="5122" max="5373" width="9.140625" style="23"/>
    <col min="5374" max="5374" width="24.5703125" style="23" customWidth="1"/>
    <col min="5375" max="5376" width="9.140625" style="23"/>
    <col min="5377" max="5377" width="10" style="23" customWidth="1"/>
    <col min="5378" max="5629" width="9.140625" style="23"/>
    <col min="5630" max="5630" width="24.5703125" style="23" customWidth="1"/>
    <col min="5631" max="5632" width="9.140625" style="23"/>
    <col min="5633" max="5633" width="10" style="23" customWidth="1"/>
    <col min="5634" max="5885" width="9.140625" style="23"/>
    <col min="5886" max="5886" width="24.5703125" style="23" customWidth="1"/>
    <col min="5887" max="5888" width="9.140625" style="23"/>
    <col min="5889" max="5889" width="10" style="23" customWidth="1"/>
    <col min="5890" max="6141" width="9.140625" style="23"/>
    <col min="6142" max="6142" width="24.5703125" style="23" customWidth="1"/>
    <col min="6143" max="6144" width="9.140625" style="23"/>
    <col min="6145" max="6145" width="10" style="23" customWidth="1"/>
    <col min="6146" max="6397" width="9.140625" style="23"/>
    <col min="6398" max="6398" width="24.5703125" style="23" customWidth="1"/>
    <col min="6399" max="6400" width="9.140625" style="23"/>
    <col min="6401" max="6401" width="10" style="23" customWidth="1"/>
    <col min="6402" max="6653" width="9.140625" style="23"/>
    <col min="6654" max="6654" width="24.5703125" style="23" customWidth="1"/>
    <col min="6655" max="6656" width="9.140625" style="23"/>
    <col min="6657" max="6657" width="10" style="23" customWidth="1"/>
    <col min="6658" max="6909" width="9.140625" style="23"/>
    <col min="6910" max="6910" width="24.5703125" style="23" customWidth="1"/>
    <col min="6911" max="6912" width="9.140625" style="23"/>
    <col min="6913" max="6913" width="10" style="23" customWidth="1"/>
    <col min="6914" max="7165" width="9.140625" style="23"/>
    <col min="7166" max="7166" width="24.5703125" style="23" customWidth="1"/>
    <col min="7167" max="7168" width="9.140625" style="23"/>
    <col min="7169" max="7169" width="10" style="23" customWidth="1"/>
    <col min="7170" max="7421" width="9.140625" style="23"/>
    <col min="7422" max="7422" width="24.5703125" style="23" customWidth="1"/>
    <col min="7423" max="7424" width="9.140625" style="23"/>
    <col min="7425" max="7425" width="10" style="23" customWidth="1"/>
    <col min="7426" max="7677" width="9.140625" style="23"/>
    <col min="7678" max="7678" width="24.5703125" style="23" customWidth="1"/>
    <col min="7679" max="7680" width="9.140625" style="23"/>
    <col min="7681" max="7681" width="10" style="23" customWidth="1"/>
    <col min="7682" max="7933" width="9.140625" style="23"/>
    <col min="7934" max="7934" width="24.5703125" style="23" customWidth="1"/>
    <col min="7935" max="7936" width="9.140625" style="23"/>
    <col min="7937" max="7937" width="10" style="23" customWidth="1"/>
    <col min="7938" max="8189" width="9.140625" style="23"/>
    <col min="8190" max="8190" width="24.5703125" style="23" customWidth="1"/>
    <col min="8191" max="8192" width="9.140625" style="23"/>
    <col min="8193" max="8193" width="10" style="23" customWidth="1"/>
    <col min="8194" max="8445" width="9.140625" style="23"/>
    <col min="8446" max="8446" width="24.5703125" style="23" customWidth="1"/>
    <col min="8447" max="8448" width="9.140625" style="23"/>
    <col min="8449" max="8449" width="10" style="23" customWidth="1"/>
    <col min="8450" max="8701" width="9.140625" style="23"/>
    <col min="8702" max="8702" width="24.5703125" style="23" customWidth="1"/>
    <col min="8703" max="8704" width="9.140625" style="23"/>
    <col min="8705" max="8705" width="10" style="23" customWidth="1"/>
    <col min="8706" max="8957" width="9.140625" style="23"/>
    <col min="8958" max="8958" width="24.5703125" style="23" customWidth="1"/>
    <col min="8959" max="8960" width="9.140625" style="23"/>
    <col min="8961" max="8961" width="10" style="23" customWidth="1"/>
    <col min="8962" max="9213" width="9.140625" style="23"/>
    <col min="9214" max="9214" width="24.5703125" style="23" customWidth="1"/>
    <col min="9215" max="9216" width="9.140625" style="23"/>
    <col min="9217" max="9217" width="10" style="23" customWidth="1"/>
    <col min="9218" max="9469" width="9.140625" style="23"/>
    <col min="9470" max="9470" width="24.5703125" style="23" customWidth="1"/>
    <col min="9471" max="9472" width="9.140625" style="23"/>
    <col min="9473" max="9473" width="10" style="23" customWidth="1"/>
    <col min="9474" max="9725" width="9.140625" style="23"/>
    <col min="9726" max="9726" width="24.5703125" style="23" customWidth="1"/>
    <col min="9727" max="9728" width="9.140625" style="23"/>
    <col min="9729" max="9729" width="10" style="23" customWidth="1"/>
    <col min="9730" max="9981" width="9.140625" style="23"/>
    <col min="9982" max="9982" width="24.5703125" style="23" customWidth="1"/>
    <col min="9983" max="9984" width="9.140625" style="23"/>
    <col min="9985" max="9985" width="10" style="23" customWidth="1"/>
    <col min="9986" max="10237" width="9.140625" style="23"/>
    <col min="10238" max="10238" width="24.5703125" style="23" customWidth="1"/>
    <col min="10239" max="10240" width="9.140625" style="23"/>
    <col min="10241" max="10241" width="10" style="23" customWidth="1"/>
    <col min="10242" max="10493" width="9.140625" style="23"/>
    <col min="10494" max="10494" width="24.5703125" style="23" customWidth="1"/>
    <col min="10495" max="10496" width="9.140625" style="23"/>
    <col min="10497" max="10497" width="10" style="23" customWidth="1"/>
    <col min="10498" max="10749" width="9.140625" style="23"/>
    <col min="10750" max="10750" width="24.5703125" style="23" customWidth="1"/>
    <col min="10751" max="10752" width="9.140625" style="23"/>
    <col min="10753" max="10753" width="10" style="23" customWidth="1"/>
    <col min="10754" max="11005" width="9.140625" style="23"/>
    <col min="11006" max="11006" width="24.5703125" style="23" customWidth="1"/>
    <col min="11007" max="11008" width="9.140625" style="23"/>
    <col min="11009" max="11009" width="10" style="23" customWidth="1"/>
    <col min="11010" max="11261" width="9.140625" style="23"/>
    <col min="11262" max="11262" width="24.5703125" style="23" customWidth="1"/>
    <col min="11263" max="11264" width="9.140625" style="23"/>
    <col min="11265" max="11265" width="10" style="23" customWidth="1"/>
    <col min="11266" max="11517" width="9.140625" style="23"/>
    <col min="11518" max="11518" width="24.5703125" style="23" customWidth="1"/>
    <col min="11519" max="11520" width="9.140625" style="23"/>
    <col min="11521" max="11521" width="10" style="23" customWidth="1"/>
    <col min="11522" max="11773" width="9.140625" style="23"/>
    <col min="11774" max="11774" width="24.5703125" style="23" customWidth="1"/>
    <col min="11775" max="11776" width="9.140625" style="23"/>
    <col min="11777" max="11777" width="10" style="23" customWidth="1"/>
    <col min="11778" max="12029" width="9.140625" style="23"/>
    <col min="12030" max="12030" width="24.5703125" style="23" customWidth="1"/>
    <col min="12031" max="12032" width="9.140625" style="23"/>
    <col min="12033" max="12033" width="10" style="23" customWidth="1"/>
    <col min="12034" max="12285" width="9.140625" style="23"/>
    <col min="12286" max="12286" width="24.5703125" style="23" customWidth="1"/>
    <col min="12287" max="12288" width="9.140625" style="23"/>
    <col min="12289" max="12289" width="10" style="23" customWidth="1"/>
    <col min="12290" max="12541" width="9.140625" style="23"/>
    <col min="12542" max="12542" width="24.5703125" style="23" customWidth="1"/>
    <col min="12543" max="12544" width="9.140625" style="23"/>
    <col min="12545" max="12545" width="10" style="23" customWidth="1"/>
    <col min="12546" max="12797" width="9.140625" style="23"/>
    <col min="12798" max="12798" width="24.5703125" style="23" customWidth="1"/>
    <col min="12799" max="12800" width="9.140625" style="23"/>
    <col min="12801" max="12801" width="10" style="23" customWidth="1"/>
    <col min="12802" max="13053" width="9.140625" style="23"/>
    <col min="13054" max="13054" width="24.5703125" style="23" customWidth="1"/>
    <col min="13055" max="13056" width="9.140625" style="23"/>
    <col min="13057" max="13057" width="10" style="23" customWidth="1"/>
    <col min="13058" max="13309" width="9.140625" style="23"/>
    <col min="13310" max="13310" width="24.5703125" style="23" customWidth="1"/>
    <col min="13311" max="13312" width="9.140625" style="23"/>
    <col min="13313" max="13313" width="10" style="23" customWidth="1"/>
    <col min="13314" max="13565" width="9.140625" style="23"/>
    <col min="13566" max="13566" width="24.5703125" style="23" customWidth="1"/>
    <col min="13567" max="13568" width="9.140625" style="23"/>
    <col min="13569" max="13569" width="10" style="23" customWidth="1"/>
    <col min="13570" max="13821" width="9.140625" style="23"/>
    <col min="13822" max="13822" width="24.5703125" style="23" customWidth="1"/>
    <col min="13823" max="13824" width="9.140625" style="23"/>
    <col min="13825" max="13825" width="10" style="23" customWidth="1"/>
    <col min="13826" max="14077" width="9.140625" style="23"/>
    <col min="14078" max="14078" width="24.5703125" style="23" customWidth="1"/>
    <col min="14079" max="14080" width="9.140625" style="23"/>
    <col min="14081" max="14081" width="10" style="23" customWidth="1"/>
    <col min="14082" max="14333" width="9.140625" style="23"/>
    <col min="14334" max="14334" width="24.5703125" style="23" customWidth="1"/>
    <col min="14335" max="14336" width="9.140625" style="23"/>
    <col min="14337" max="14337" width="10" style="23" customWidth="1"/>
    <col min="14338" max="14589" width="9.140625" style="23"/>
    <col min="14590" max="14590" width="24.5703125" style="23" customWidth="1"/>
    <col min="14591" max="14592" width="9.140625" style="23"/>
    <col min="14593" max="14593" width="10" style="23" customWidth="1"/>
    <col min="14594" max="14845" width="9.140625" style="23"/>
    <col min="14846" max="14846" width="24.5703125" style="23" customWidth="1"/>
    <col min="14847" max="14848" width="9.140625" style="23"/>
    <col min="14849" max="14849" width="10" style="23" customWidth="1"/>
    <col min="14850" max="15101" width="9.140625" style="23"/>
    <col min="15102" max="15102" width="24.5703125" style="23" customWidth="1"/>
    <col min="15103" max="15104" width="9.140625" style="23"/>
    <col min="15105" max="15105" width="10" style="23" customWidth="1"/>
    <col min="15106" max="15357" width="9.140625" style="23"/>
    <col min="15358" max="15358" width="24.5703125" style="23" customWidth="1"/>
    <col min="15359" max="15360" width="9.140625" style="23"/>
    <col min="15361" max="15361" width="10" style="23" customWidth="1"/>
    <col min="15362" max="15613" width="9.140625" style="23"/>
    <col min="15614" max="15614" width="24.5703125" style="23" customWidth="1"/>
    <col min="15615" max="15616" width="9.140625" style="23"/>
    <col min="15617" max="15617" width="10" style="23" customWidth="1"/>
    <col min="15618" max="15869" width="9.140625" style="23"/>
    <col min="15870" max="15870" width="24.5703125" style="23" customWidth="1"/>
    <col min="15871" max="15872" width="9.140625" style="23"/>
    <col min="15873" max="15873" width="10" style="23" customWidth="1"/>
    <col min="15874" max="16125" width="9.140625" style="23"/>
    <col min="16126" max="16126" width="24.5703125" style="23" customWidth="1"/>
    <col min="16127" max="16128" width="9.140625" style="23"/>
    <col min="16129" max="16129" width="10" style="23" customWidth="1"/>
    <col min="16130" max="16384" width="9.140625" style="23"/>
  </cols>
  <sheetData>
    <row r="1" spans="1:3">
      <c r="A1" s="51" t="s">
        <v>832</v>
      </c>
      <c r="B1" s="49"/>
    </row>
    <row r="2" spans="1:3">
      <c r="A2" s="62" t="s">
        <v>833</v>
      </c>
      <c r="B2" s="49"/>
    </row>
    <row r="4" spans="1:3" ht="27">
      <c r="A4" s="304">
        <f>[15]datos!F6</f>
        <v>2017</v>
      </c>
      <c r="B4" s="335" t="s">
        <v>456</v>
      </c>
    </row>
    <row r="5" spans="1:3">
      <c r="A5" s="322" t="s">
        <v>246</v>
      </c>
      <c r="B5" s="362" t="s">
        <v>107</v>
      </c>
    </row>
    <row r="6" spans="1:3">
      <c r="A6" s="568" t="s">
        <v>31</v>
      </c>
      <c r="B6" s="38">
        <v>20.225365361929363</v>
      </c>
    </row>
    <row r="7" spans="1:3">
      <c r="A7" s="568" t="s">
        <v>26</v>
      </c>
      <c r="B7" s="38">
        <v>19.625392781018295</v>
      </c>
    </row>
    <row r="8" spans="1:3">
      <c r="A8" s="568" t="s">
        <v>33</v>
      </c>
      <c r="B8" s="38">
        <v>10.442693578437602</v>
      </c>
    </row>
    <row r="9" spans="1:3">
      <c r="A9" s="568" t="s">
        <v>181</v>
      </c>
      <c r="B9" s="38">
        <v>8.1377045340847811</v>
      </c>
    </row>
    <row r="10" spans="1:3">
      <c r="A10" s="53" t="s">
        <v>22</v>
      </c>
      <c r="B10" s="107">
        <v>7.3198427253218403</v>
      </c>
      <c r="C10" s="138"/>
    </row>
    <row r="11" spans="1:3">
      <c r="A11" s="568" t="s">
        <v>195</v>
      </c>
      <c r="B11" s="38">
        <v>5.9064236715835223</v>
      </c>
    </row>
    <row r="12" spans="1:3">
      <c r="A12" s="53" t="s">
        <v>35</v>
      </c>
      <c r="B12" s="107">
        <v>5.7746703961454076</v>
      </c>
    </row>
    <row r="13" spans="1:3">
      <c r="A13" s="568" t="s">
        <v>25</v>
      </c>
      <c r="B13" s="38">
        <v>4.5409484605775807</v>
      </c>
    </row>
    <row r="14" spans="1:3">
      <c r="A14" s="568" t="s">
        <v>21</v>
      </c>
      <c r="B14" s="38">
        <v>4.0034242020013151</v>
      </c>
    </row>
    <row r="15" spans="1:3">
      <c r="A15" s="568" t="s">
        <v>36</v>
      </c>
      <c r="B15" s="38">
        <v>3.7519205961580817</v>
      </c>
    </row>
    <row r="16" spans="1:3">
      <c r="A16" s="568" t="s">
        <v>18</v>
      </c>
      <c r="B16" s="38">
        <v>3.7424024607659456</v>
      </c>
    </row>
    <row r="17" spans="1:3">
      <c r="A17" s="568" t="s">
        <v>39</v>
      </c>
      <c r="B17" s="38">
        <v>3.6571834368118226</v>
      </c>
    </row>
    <row r="18" spans="1:3">
      <c r="A18" s="568" t="s">
        <v>20</v>
      </c>
      <c r="B18" s="38">
        <v>3.4991939145959665</v>
      </c>
    </row>
    <row r="19" spans="1:3">
      <c r="A19" s="568" t="s">
        <v>106</v>
      </c>
      <c r="B19" s="38">
        <v>3.3894352168918025</v>
      </c>
    </row>
    <row r="20" spans="1:3">
      <c r="A20" s="568" t="s">
        <v>38</v>
      </c>
      <c r="B20" s="38">
        <v>3.2307031584884478</v>
      </c>
    </row>
    <row r="21" spans="1:3">
      <c r="A21" s="568" t="s">
        <v>23</v>
      </c>
      <c r="B21" s="38">
        <v>3.1986527267435503</v>
      </c>
    </row>
    <row r="22" spans="1:3">
      <c r="A22" s="568" t="s">
        <v>29</v>
      </c>
      <c r="B22" s="38">
        <v>2.8675192621223125</v>
      </c>
    </row>
    <row r="23" spans="1:3">
      <c r="A23" s="568" t="s">
        <v>32</v>
      </c>
      <c r="B23" s="38">
        <v>2.8611543466276133</v>
      </c>
    </row>
    <row r="24" spans="1:3">
      <c r="A24" s="568" t="s">
        <v>19</v>
      </c>
      <c r="B24" s="38">
        <v>2.7044000202478129</v>
      </c>
    </row>
    <row r="25" spans="1:3">
      <c r="A25" s="568" t="s">
        <v>30</v>
      </c>
      <c r="B25" s="38">
        <v>2.4808877433883798</v>
      </c>
      <c r="C25" s="49"/>
    </row>
    <row r="26" spans="1:3">
      <c r="A26" s="568" t="s">
        <v>27</v>
      </c>
      <c r="B26" s="38">
        <v>1.971855007599548</v>
      </c>
    </row>
    <row r="27" spans="1:3">
      <c r="A27" s="568" t="s">
        <v>37</v>
      </c>
      <c r="B27" s="38">
        <v>1.8614709320092586</v>
      </c>
    </row>
    <row r="28" spans="1:3">
      <c r="A28" s="568" t="s">
        <v>17</v>
      </c>
      <c r="B28" s="38">
        <v>1.6688976047433135</v>
      </c>
    </row>
    <row r="29" spans="1:3">
      <c r="A29" s="568" t="s">
        <v>28</v>
      </c>
      <c r="B29" s="38">
        <v>1.4328966144926234</v>
      </c>
      <c r="C29" s="49"/>
    </row>
    <row r="30" spans="1:3">
      <c r="A30" s="568" t="s">
        <v>34</v>
      </c>
      <c r="B30" s="38">
        <v>1.2413568242921464</v>
      </c>
    </row>
    <row r="31" spans="1:3">
      <c r="A31" s="568" t="s">
        <v>105</v>
      </c>
      <c r="B31" s="38">
        <v>1.1322294196550153</v>
      </c>
    </row>
    <row r="32" spans="1:3">
      <c r="A32" s="568" t="s">
        <v>24</v>
      </c>
      <c r="B32" s="363" t="s">
        <v>107</v>
      </c>
    </row>
    <row r="33" spans="1:4" s="25" customFormat="1">
      <c r="A33" s="178" t="s">
        <v>40</v>
      </c>
      <c r="B33" s="175" t="s">
        <v>107</v>
      </c>
      <c r="D33" s="25" t="s">
        <v>179</v>
      </c>
    </row>
    <row r="34" spans="1:4" s="24" customFormat="1">
      <c r="A34" s="24" t="s">
        <v>228</v>
      </c>
    </row>
    <row r="35" spans="1:4" ht="14.25">
      <c r="A35" s="24" t="s">
        <v>457</v>
      </c>
    </row>
    <row r="36" spans="1:4">
      <c r="A36" s="49" t="s">
        <v>458</v>
      </c>
      <c r="B36" s="47"/>
    </row>
    <row r="37" spans="1:4">
      <c r="A37" s="49"/>
      <c r="B37" s="49"/>
    </row>
    <row r="38" spans="1:4">
      <c r="A38" s="49"/>
      <c r="B38" s="49"/>
    </row>
    <row r="39" spans="1:4">
      <c r="A39" s="49"/>
      <c r="B39" s="49"/>
    </row>
    <row r="40" spans="1:4">
      <c r="A40" s="49"/>
      <c r="B40" s="49"/>
    </row>
    <row r="41" spans="1:4">
      <c r="A41" s="49"/>
      <c r="B41" s="49"/>
    </row>
    <row r="42" spans="1:4">
      <c r="A42" s="49"/>
      <c r="B42" s="49"/>
    </row>
    <row r="43" spans="1:4">
      <c r="A43" s="49"/>
      <c r="B43" s="49"/>
    </row>
    <row r="44" spans="1:4">
      <c r="A44" s="49"/>
      <c r="B44" s="49"/>
    </row>
  </sheetData>
  <phoneticPr fontId="2" type="noConversion"/>
  <pageMargins left="0.75" right="0.75" top="1" bottom="1" header="0.5" footer="0.5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>
  <sheetPr codeName="Sheet114"/>
  <dimension ref="A1:M9"/>
  <sheetViews>
    <sheetView showGridLines="0" workbookViewId="0">
      <selection sqref="A1:H1"/>
    </sheetView>
  </sheetViews>
  <sheetFormatPr defaultRowHeight="12.75"/>
  <cols>
    <col min="2" max="2" width="10.140625" customWidth="1"/>
    <col min="10" max="10" width="11.7109375" customWidth="1"/>
    <col min="12" max="12" width="11.28515625" customWidth="1"/>
    <col min="13" max="13" width="11.140625" customWidth="1"/>
  </cols>
  <sheetData>
    <row r="1" spans="1:13">
      <c r="A1" s="43" t="s">
        <v>834</v>
      </c>
    </row>
    <row r="2" spans="1:13">
      <c r="A2" s="110" t="s">
        <v>835</v>
      </c>
    </row>
    <row r="3" spans="1:13">
      <c r="A3" s="110"/>
    </row>
    <row r="4" spans="1:13">
      <c r="M4" s="174" t="s">
        <v>13</v>
      </c>
    </row>
    <row r="5" spans="1:13" ht="25.5">
      <c r="A5" s="324"/>
      <c r="B5" s="335" t="s">
        <v>303</v>
      </c>
      <c r="C5" s="335" t="s">
        <v>304</v>
      </c>
      <c r="D5" s="335" t="s">
        <v>305</v>
      </c>
      <c r="E5" s="335" t="s">
        <v>306</v>
      </c>
      <c r="F5" s="335" t="s">
        <v>307</v>
      </c>
      <c r="G5" s="335" t="s">
        <v>308</v>
      </c>
      <c r="H5" s="335" t="s">
        <v>309</v>
      </c>
      <c r="I5" s="335" t="s">
        <v>310</v>
      </c>
      <c r="J5" s="335" t="s">
        <v>311</v>
      </c>
      <c r="K5" s="335" t="s">
        <v>312</v>
      </c>
      <c r="L5" s="335" t="s">
        <v>313</v>
      </c>
      <c r="M5" s="335" t="s">
        <v>314</v>
      </c>
    </row>
    <row r="6" spans="1:13" s="23" customFormat="1">
      <c r="A6" s="325" t="s">
        <v>42</v>
      </c>
      <c r="B6" s="326">
        <v>28.8</v>
      </c>
      <c r="C6" s="326">
        <v>35.6</v>
      </c>
      <c r="D6" s="326">
        <v>40.1</v>
      </c>
      <c r="E6" s="326">
        <v>54.1</v>
      </c>
      <c r="F6" s="326">
        <v>54.4</v>
      </c>
      <c r="G6" s="326">
        <v>61</v>
      </c>
      <c r="H6" s="326">
        <v>66.599999999999994</v>
      </c>
      <c r="I6" s="326">
        <v>74.599999999999994</v>
      </c>
      <c r="J6" s="326">
        <v>63.9</v>
      </c>
      <c r="K6" s="326">
        <v>53.8</v>
      </c>
      <c r="L6" s="326">
        <v>36.6</v>
      </c>
      <c r="M6" s="326">
        <v>32.200000000000003</v>
      </c>
    </row>
    <row r="7" spans="1:13" s="23" customFormat="1">
      <c r="A7" s="327" t="s">
        <v>43</v>
      </c>
      <c r="B7" s="326">
        <v>45.69</v>
      </c>
      <c r="C7" s="326">
        <v>50.59</v>
      </c>
      <c r="D7" s="326">
        <v>52.29</v>
      </c>
      <c r="E7" s="326">
        <v>62.62</v>
      </c>
      <c r="F7" s="326">
        <v>59.1</v>
      </c>
      <c r="G7" s="326">
        <v>68.650000000000006</v>
      </c>
      <c r="H7" s="326">
        <v>77.64</v>
      </c>
      <c r="I7" s="326">
        <v>82.86</v>
      </c>
      <c r="J7" s="326">
        <v>70.63</v>
      </c>
      <c r="K7" s="326">
        <v>61.76</v>
      </c>
      <c r="L7" s="326">
        <v>50.9</v>
      </c>
      <c r="M7" s="326">
        <v>47.52</v>
      </c>
    </row>
    <row r="8" spans="1:13" s="23" customFormat="1">
      <c r="A8" s="47" t="s">
        <v>230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</row>
    <row r="9" spans="1:13">
      <c r="A9" s="61"/>
      <c r="B9" s="61"/>
      <c r="D9" s="61"/>
    </row>
  </sheetData>
  <phoneticPr fontId="2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4"/>
  <dimension ref="A1:M36"/>
  <sheetViews>
    <sheetView showGridLines="0" workbookViewId="0">
      <selection sqref="A1:H1"/>
    </sheetView>
  </sheetViews>
  <sheetFormatPr defaultColWidth="8.85546875" defaultRowHeight="12.75"/>
  <cols>
    <col min="1" max="1" width="13.7109375" style="23" customWidth="1"/>
    <col min="2" max="2" width="12.5703125" style="23" customWidth="1"/>
    <col min="3" max="3" width="17.5703125" style="23" customWidth="1"/>
    <col min="8" max="8" width="11.5703125" customWidth="1"/>
    <col min="257" max="257" width="13.7109375" customWidth="1"/>
    <col min="258" max="258" width="12.5703125" customWidth="1"/>
    <col min="259" max="259" width="17.5703125" customWidth="1"/>
    <col min="264" max="264" width="11.5703125" customWidth="1"/>
    <col min="513" max="513" width="13.7109375" customWidth="1"/>
    <col min="514" max="514" width="12.5703125" customWidth="1"/>
    <col min="515" max="515" width="17.5703125" customWidth="1"/>
    <col min="520" max="520" width="11.5703125" customWidth="1"/>
    <col min="769" max="769" width="13.7109375" customWidth="1"/>
    <col min="770" max="770" width="12.5703125" customWidth="1"/>
    <col min="771" max="771" width="17.5703125" customWidth="1"/>
    <col min="776" max="776" width="11.5703125" customWidth="1"/>
    <col min="1025" max="1025" width="13.7109375" customWidth="1"/>
    <col min="1026" max="1026" width="12.5703125" customWidth="1"/>
    <col min="1027" max="1027" width="17.5703125" customWidth="1"/>
    <col min="1032" max="1032" width="11.5703125" customWidth="1"/>
    <col min="1281" max="1281" width="13.7109375" customWidth="1"/>
    <col min="1282" max="1282" width="12.5703125" customWidth="1"/>
    <col min="1283" max="1283" width="17.5703125" customWidth="1"/>
    <col min="1288" max="1288" width="11.5703125" customWidth="1"/>
    <col min="1537" max="1537" width="13.7109375" customWidth="1"/>
    <col min="1538" max="1538" width="12.5703125" customWidth="1"/>
    <col min="1539" max="1539" width="17.5703125" customWidth="1"/>
    <col min="1544" max="1544" width="11.5703125" customWidth="1"/>
    <col min="1793" max="1793" width="13.7109375" customWidth="1"/>
    <col min="1794" max="1794" width="12.5703125" customWidth="1"/>
    <col min="1795" max="1795" width="17.5703125" customWidth="1"/>
    <col min="1800" max="1800" width="11.5703125" customWidth="1"/>
    <col min="2049" max="2049" width="13.7109375" customWidth="1"/>
    <col min="2050" max="2050" width="12.5703125" customWidth="1"/>
    <col min="2051" max="2051" width="17.5703125" customWidth="1"/>
    <col min="2056" max="2056" width="11.5703125" customWidth="1"/>
    <col min="2305" max="2305" width="13.7109375" customWidth="1"/>
    <col min="2306" max="2306" width="12.5703125" customWidth="1"/>
    <col min="2307" max="2307" width="17.5703125" customWidth="1"/>
    <col min="2312" max="2312" width="11.5703125" customWidth="1"/>
    <col min="2561" max="2561" width="13.7109375" customWidth="1"/>
    <col min="2562" max="2562" width="12.5703125" customWidth="1"/>
    <col min="2563" max="2563" width="17.5703125" customWidth="1"/>
    <col min="2568" max="2568" width="11.5703125" customWidth="1"/>
    <col min="2817" max="2817" width="13.7109375" customWidth="1"/>
    <col min="2818" max="2818" width="12.5703125" customWidth="1"/>
    <col min="2819" max="2819" width="17.5703125" customWidth="1"/>
    <col min="2824" max="2824" width="11.5703125" customWidth="1"/>
    <col min="3073" max="3073" width="13.7109375" customWidth="1"/>
    <col min="3074" max="3074" width="12.5703125" customWidth="1"/>
    <col min="3075" max="3075" width="17.5703125" customWidth="1"/>
    <col min="3080" max="3080" width="11.5703125" customWidth="1"/>
    <col min="3329" max="3329" width="13.7109375" customWidth="1"/>
    <col min="3330" max="3330" width="12.5703125" customWidth="1"/>
    <col min="3331" max="3331" width="17.5703125" customWidth="1"/>
    <col min="3336" max="3336" width="11.5703125" customWidth="1"/>
    <col min="3585" max="3585" width="13.7109375" customWidth="1"/>
    <col min="3586" max="3586" width="12.5703125" customWidth="1"/>
    <col min="3587" max="3587" width="17.5703125" customWidth="1"/>
    <col min="3592" max="3592" width="11.5703125" customWidth="1"/>
    <col min="3841" max="3841" width="13.7109375" customWidth="1"/>
    <col min="3842" max="3842" width="12.5703125" customWidth="1"/>
    <col min="3843" max="3843" width="17.5703125" customWidth="1"/>
    <col min="3848" max="3848" width="11.5703125" customWidth="1"/>
    <col min="4097" max="4097" width="13.7109375" customWidth="1"/>
    <col min="4098" max="4098" width="12.5703125" customWidth="1"/>
    <col min="4099" max="4099" width="17.5703125" customWidth="1"/>
    <col min="4104" max="4104" width="11.5703125" customWidth="1"/>
    <col min="4353" max="4353" width="13.7109375" customWidth="1"/>
    <col min="4354" max="4354" width="12.5703125" customWidth="1"/>
    <col min="4355" max="4355" width="17.5703125" customWidth="1"/>
    <col min="4360" max="4360" width="11.5703125" customWidth="1"/>
    <col min="4609" max="4609" width="13.7109375" customWidth="1"/>
    <col min="4610" max="4610" width="12.5703125" customWidth="1"/>
    <col min="4611" max="4611" width="17.5703125" customWidth="1"/>
    <col min="4616" max="4616" width="11.5703125" customWidth="1"/>
    <col min="4865" max="4865" width="13.7109375" customWidth="1"/>
    <col min="4866" max="4866" width="12.5703125" customWidth="1"/>
    <col min="4867" max="4867" width="17.5703125" customWidth="1"/>
    <col min="4872" max="4872" width="11.5703125" customWidth="1"/>
    <col min="5121" max="5121" width="13.7109375" customWidth="1"/>
    <col min="5122" max="5122" width="12.5703125" customWidth="1"/>
    <col min="5123" max="5123" width="17.5703125" customWidth="1"/>
    <col min="5128" max="5128" width="11.5703125" customWidth="1"/>
    <col min="5377" max="5377" width="13.7109375" customWidth="1"/>
    <col min="5378" max="5378" width="12.5703125" customWidth="1"/>
    <col min="5379" max="5379" width="17.5703125" customWidth="1"/>
    <col min="5384" max="5384" width="11.5703125" customWidth="1"/>
    <col min="5633" max="5633" width="13.7109375" customWidth="1"/>
    <col min="5634" max="5634" width="12.5703125" customWidth="1"/>
    <col min="5635" max="5635" width="17.5703125" customWidth="1"/>
    <col min="5640" max="5640" width="11.5703125" customWidth="1"/>
    <col min="5889" max="5889" width="13.7109375" customWidth="1"/>
    <col min="5890" max="5890" width="12.5703125" customWidth="1"/>
    <col min="5891" max="5891" width="17.5703125" customWidth="1"/>
    <col min="5896" max="5896" width="11.5703125" customWidth="1"/>
    <col min="6145" max="6145" width="13.7109375" customWidth="1"/>
    <col min="6146" max="6146" width="12.5703125" customWidth="1"/>
    <col min="6147" max="6147" width="17.5703125" customWidth="1"/>
    <col min="6152" max="6152" width="11.5703125" customWidth="1"/>
    <col min="6401" max="6401" width="13.7109375" customWidth="1"/>
    <col min="6402" max="6402" width="12.5703125" customWidth="1"/>
    <col min="6403" max="6403" width="17.5703125" customWidth="1"/>
    <col min="6408" max="6408" width="11.5703125" customWidth="1"/>
    <col min="6657" max="6657" width="13.7109375" customWidth="1"/>
    <col min="6658" max="6658" width="12.5703125" customWidth="1"/>
    <col min="6659" max="6659" width="17.5703125" customWidth="1"/>
    <col min="6664" max="6664" width="11.5703125" customWidth="1"/>
    <col min="6913" max="6913" width="13.7109375" customWidth="1"/>
    <col min="6914" max="6914" width="12.5703125" customWidth="1"/>
    <col min="6915" max="6915" width="17.5703125" customWidth="1"/>
    <col min="6920" max="6920" width="11.5703125" customWidth="1"/>
    <col min="7169" max="7169" width="13.7109375" customWidth="1"/>
    <col min="7170" max="7170" width="12.5703125" customWidth="1"/>
    <col min="7171" max="7171" width="17.5703125" customWidth="1"/>
    <col min="7176" max="7176" width="11.5703125" customWidth="1"/>
    <col min="7425" max="7425" width="13.7109375" customWidth="1"/>
    <col min="7426" max="7426" width="12.5703125" customWidth="1"/>
    <col min="7427" max="7427" width="17.5703125" customWidth="1"/>
    <col min="7432" max="7432" width="11.5703125" customWidth="1"/>
    <col min="7681" max="7681" width="13.7109375" customWidth="1"/>
    <col min="7682" max="7682" width="12.5703125" customWidth="1"/>
    <col min="7683" max="7683" width="17.5703125" customWidth="1"/>
    <col min="7688" max="7688" width="11.5703125" customWidth="1"/>
    <col min="7937" max="7937" width="13.7109375" customWidth="1"/>
    <col min="7938" max="7938" width="12.5703125" customWidth="1"/>
    <col min="7939" max="7939" width="17.5703125" customWidth="1"/>
    <col min="7944" max="7944" width="11.5703125" customWidth="1"/>
    <col min="8193" max="8193" width="13.7109375" customWidth="1"/>
    <col min="8194" max="8194" width="12.5703125" customWidth="1"/>
    <col min="8195" max="8195" width="17.5703125" customWidth="1"/>
    <col min="8200" max="8200" width="11.5703125" customWidth="1"/>
    <col min="8449" max="8449" width="13.7109375" customWidth="1"/>
    <col min="8450" max="8450" width="12.5703125" customWidth="1"/>
    <col min="8451" max="8451" width="17.5703125" customWidth="1"/>
    <col min="8456" max="8456" width="11.5703125" customWidth="1"/>
    <col min="8705" max="8705" width="13.7109375" customWidth="1"/>
    <col min="8706" max="8706" width="12.5703125" customWidth="1"/>
    <col min="8707" max="8707" width="17.5703125" customWidth="1"/>
    <col min="8712" max="8712" width="11.5703125" customWidth="1"/>
    <col min="8961" max="8961" width="13.7109375" customWidth="1"/>
    <col min="8962" max="8962" width="12.5703125" customWidth="1"/>
    <col min="8963" max="8963" width="17.5703125" customWidth="1"/>
    <col min="8968" max="8968" width="11.5703125" customWidth="1"/>
    <col min="9217" max="9217" width="13.7109375" customWidth="1"/>
    <col min="9218" max="9218" width="12.5703125" customWidth="1"/>
    <col min="9219" max="9219" width="17.5703125" customWidth="1"/>
    <col min="9224" max="9224" width="11.5703125" customWidth="1"/>
    <col min="9473" max="9473" width="13.7109375" customWidth="1"/>
    <col min="9474" max="9474" width="12.5703125" customWidth="1"/>
    <col min="9475" max="9475" width="17.5703125" customWidth="1"/>
    <col min="9480" max="9480" width="11.5703125" customWidth="1"/>
    <col min="9729" max="9729" width="13.7109375" customWidth="1"/>
    <col min="9730" max="9730" width="12.5703125" customWidth="1"/>
    <col min="9731" max="9731" width="17.5703125" customWidth="1"/>
    <col min="9736" max="9736" width="11.5703125" customWidth="1"/>
    <col min="9985" max="9985" width="13.7109375" customWidth="1"/>
    <col min="9986" max="9986" width="12.5703125" customWidth="1"/>
    <col min="9987" max="9987" width="17.5703125" customWidth="1"/>
    <col min="9992" max="9992" width="11.5703125" customWidth="1"/>
    <col min="10241" max="10241" width="13.7109375" customWidth="1"/>
    <col min="10242" max="10242" width="12.5703125" customWidth="1"/>
    <col min="10243" max="10243" width="17.5703125" customWidth="1"/>
    <col min="10248" max="10248" width="11.5703125" customWidth="1"/>
    <col min="10497" max="10497" width="13.7109375" customWidth="1"/>
    <col min="10498" max="10498" width="12.5703125" customWidth="1"/>
    <col min="10499" max="10499" width="17.5703125" customWidth="1"/>
    <col min="10504" max="10504" width="11.5703125" customWidth="1"/>
    <col min="10753" max="10753" width="13.7109375" customWidth="1"/>
    <col min="10754" max="10754" width="12.5703125" customWidth="1"/>
    <col min="10755" max="10755" width="17.5703125" customWidth="1"/>
    <col min="10760" max="10760" width="11.5703125" customWidth="1"/>
    <col min="11009" max="11009" width="13.7109375" customWidth="1"/>
    <col min="11010" max="11010" width="12.5703125" customWidth="1"/>
    <col min="11011" max="11011" width="17.5703125" customWidth="1"/>
    <col min="11016" max="11016" width="11.5703125" customWidth="1"/>
    <col min="11265" max="11265" width="13.7109375" customWidth="1"/>
    <col min="11266" max="11266" width="12.5703125" customWidth="1"/>
    <col min="11267" max="11267" width="17.5703125" customWidth="1"/>
    <col min="11272" max="11272" width="11.5703125" customWidth="1"/>
    <col min="11521" max="11521" width="13.7109375" customWidth="1"/>
    <col min="11522" max="11522" width="12.5703125" customWidth="1"/>
    <col min="11523" max="11523" width="17.5703125" customWidth="1"/>
    <col min="11528" max="11528" width="11.5703125" customWidth="1"/>
    <col min="11777" max="11777" width="13.7109375" customWidth="1"/>
    <col min="11778" max="11778" width="12.5703125" customWidth="1"/>
    <col min="11779" max="11779" width="17.5703125" customWidth="1"/>
    <col min="11784" max="11784" width="11.5703125" customWidth="1"/>
    <col min="12033" max="12033" width="13.7109375" customWidth="1"/>
    <col min="12034" max="12034" width="12.5703125" customWidth="1"/>
    <col min="12035" max="12035" width="17.5703125" customWidth="1"/>
    <col min="12040" max="12040" width="11.5703125" customWidth="1"/>
    <col min="12289" max="12289" width="13.7109375" customWidth="1"/>
    <col min="12290" max="12290" width="12.5703125" customWidth="1"/>
    <col min="12291" max="12291" width="17.5703125" customWidth="1"/>
    <col min="12296" max="12296" width="11.5703125" customWidth="1"/>
    <col min="12545" max="12545" width="13.7109375" customWidth="1"/>
    <col min="12546" max="12546" width="12.5703125" customWidth="1"/>
    <col min="12547" max="12547" width="17.5703125" customWidth="1"/>
    <col min="12552" max="12552" width="11.5703125" customWidth="1"/>
    <col min="12801" max="12801" width="13.7109375" customWidth="1"/>
    <col min="12802" max="12802" width="12.5703125" customWidth="1"/>
    <col min="12803" max="12803" width="17.5703125" customWidth="1"/>
    <col min="12808" max="12808" width="11.5703125" customWidth="1"/>
    <col min="13057" max="13057" width="13.7109375" customWidth="1"/>
    <col min="13058" max="13058" width="12.5703125" customWidth="1"/>
    <col min="13059" max="13059" width="17.5703125" customWidth="1"/>
    <col min="13064" max="13064" width="11.5703125" customWidth="1"/>
    <col min="13313" max="13313" width="13.7109375" customWidth="1"/>
    <col min="13314" max="13314" width="12.5703125" customWidth="1"/>
    <col min="13315" max="13315" width="17.5703125" customWidth="1"/>
    <col min="13320" max="13320" width="11.5703125" customWidth="1"/>
    <col min="13569" max="13569" width="13.7109375" customWidth="1"/>
    <col min="13570" max="13570" width="12.5703125" customWidth="1"/>
    <col min="13571" max="13571" width="17.5703125" customWidth="1"/>
    <col min="13576" max="13576" width="11.5703125" customWidth="1"/>
    <col min="13825" max="13825" width="13.7109375" customWidth="1"/>
    <col min="13826" max="13826" width="12.5703125" customWidth="1"/>
    <col min="13827" max="13827" width="17.5703125" customWidth="1"/>
    <col min="13832" max="13832" width="11.5703125" customWidth="1"/>
    <col min="14081" max="14081" width="13.7109375" customWidth="1"/>
    <col min="14082" max="14082" width="12.5703125" customWidth="1"/>
    <col min="14083" max="14083" width="17.5703125" customWidth="1"/>
    <col min="14088" max="14088" width="11.5703125" customWidth="1"/>
    <col min="14337" max="14337" width="13.7109375" customWidth="1"/>
    <col min="14338" max="14338" width="12.5703125" customWidth="1"/>
    <col min="14339" max="14339" width="17.5703125" customWidth="1"/>
    <col min="14344" max="14344" width="11.5703125" customWidth="1"/>
    <col min="14593" max="14593" width="13.7109375" customWidth="1"/>
    <col min="14594" max="14594" width="12.5703125" customWidth="1"/>
    <col min="14595" max="14595" width="17.5703125" customWidth="1"/>
    <col min="14600" max="14600" width="11.5703125" customWidth="1"/>
    <col min="14849" max="14849" width="13.7109375" customWidth="1"/>
    <col min="14850" max="14850" width="12.5703125" customWidth="1"/>
    <col min="14851" max="14851" width="17.5703125" customWidth="1"/>
    <col min="14856" max="14856" width="11.5703125" customWidth="1"/>
    <col min="15105" max="15105" width="13.7109375" customWidth="1"/>
    <col min="15106" max="15106" width="12.5703125" customWidth="1"/>
    <col min="15107" max="15107" width="17.5703125" customWidth="1"/>
    <col min="15112" max="15112" width="11.5703125" customWidth="1"/>
    <col min="15361" max="15361" width="13.7109375" customWidth="1"/>
    <col min="15362" max="15362" width="12.5703125" customWidth="1"/>
    <col min="15363" max="15363" width="17.5703125" customWidth="1"/>
    <col min="15368" max="15368" width="11.5703125" customWidth="1"/>
    <col min="15617" max="15617" width="13.7109375" customWidth="1"/>
    <col min="15618" max="15618" width="12.5703125" customWidth="1"/>
    <col min="15619" max="15619" width="17.5703125" customWidth="1"/>
    <col min="15624" max="15624" width="11.5703125" customWidth="1"/>
    <col min="15873" max="15873" width="13.7109375" customWidth="1"/>
    <col min="15874" max="15874" width="12.5703125" customWidth="1"/>
    <col min="15875" max="15875" width="17.5703125" customWidth="1"/>
    <col min="15880" max="15880" width="11.5703125" customWidth="1"/>
    <col min="16129" max="16129" width="13.7109375" customWidth="1"/>
    <col min="16130" max="16130" width="12.5703125" customWidth="1"/>
    <col min="16131" max="16131" width="17.5703125" customWidth="1"/>
    <col min="16136" max="16136" width="11.5703125" customWidth="1"/>
  </cols>
  <sheetData>
    <row r="1" spans="1:13">
      <c r="A1" s="423" t="s">
        <v>542</v>
      </c>
    </row>
    <row r="2" spans="1:13">
      <c r="A2" s="421" t="s">
        <v>543</v>
      </c>
      <c r="E2" s="95"/>
    </row>
    <row r="4" spans="1:13" ht="25.5">
      <c r="A4" s="298">
        <v>2017</v>
      </c>
      <c r="B4" s="588" t="s">
        <v>546</v>
      </c>
      <c r="C4" s="85"/>
      <c r="D4" s="589"/>
    </row>
    <row r="5" spans="1:13">
      <c r="A5" s="53" t="s">
        <v>246</v>
      </c>
      <c r="B5" s="386">
        <v>511522.67099999997</v>
      </c>
      <c r="C5" s="51" t="s">
        <v>366</v>
      </c>
      <c r="D5" s="589"/>
      <c r="F5" s="27"/>
      <c r="J5" s="589"/>
      <c r="K5" s="27"/>
    </row>
    <row r="6" spans="1:13">
      <c r="A6" s="561" t="s">
        <v>20</v>
      </c>
      <c r="B6" s="145">
        <v>82521.653000000006</v>
      </c>
      <c r="C6" s="49"/>
      <c r="D6" s="589"/>
      <c r="J6" s="589"/>
    </row>
    <row r="7" spans="1:13">
      <c r="A7" s="561" t="s">
        <v>23</v>
      </c>
      <c r="B7" s="145">
        <v>66989.082999999999</v>
      </c>
      <c r="C7" s="27" t="s">
        <v>133</v>
      </c>
      <c r="D7" s="589"/>
      <c r="J7" s="589"/>
      <c r="K7" s="27"/>
      <c r="M7" s="27" t="s">
        <v>179</v>
      </c>
    </row>
    <row r="8" spans="1:13">
      <c r="A8" s="561" t="s">
        <v>40</v>
      </c>
      <c r="B8" s="145">
        <v>65808.573000000004</v>
      </c>
      <c r="C8" s="27"/>
      <c r="D8" s="589"/>
      <c r="J8" s="589"/>
    </row>
    <row r="9" spans="1:13">
      <c r="A9" s="561" t="s">
        <v>25</v>
      </c>
      <c r="B9" s="145">
        <v>60589.445</v>
      </c>
      <c r="C9"/>
      <c r="D9" s="589"/>
      <c r="J9" s="589"/>
    </row>
    <row r="10" spans="1:13">
      <c r="A10" s="53" t="s">
        <v>22</v>
      </c>
      <c r="B10" s="144">
        <v>46528.023999999998</v>
      </c>
      <c r="C10"/>
      <c r="D10" s="589"/>
      <c r="J10" s="589"/>
    </row>
    <row r="11" spans="1:13">
      <c r="A11" s="561" t="s">
        <v>34</v>
      </c>
      <c r="B11" s="145">
        <v>37972.964</v>
      </c>
      <c r="C11"/>
      <c r="D11" s="589"/>
      <c r="J11" s="589"/>
    </row>
    <row r="12" spans="1:13">
      <c r="A12" s="561" t="s">
        <v>105</v>
      </c>
      <c r="B12" s="145">
        <v>19644.349999999999</v>
      </c>
      <c r="C12"/>
      <c r="D12" s="589"/>
      <c r="J12" s="589"/>
    </row>
    <row r="13" spans="1:13">
      <c r="A13" s="561" t="s">
        <v>32</v>
      </c>
      <c r="B13" s="145">
        <v>17081.507000000001</v>
      </c>
      <c r="C13"/>
      <c r="D13" s="589"/>
      <c r="J13" s="589"/>
    </row>
    <row r="14" spans="1:13">
      <c r="A14" s="561" t="s">
        <v>17</v>
      </c>
      <c r="B14" s="145">
        <v>11351.727000000001</v>
      </c>
      <c r="C14"/>
      <c r="D14" s="589"/>
      <c r="J14" s="589"/>
    </row>
    <row r="15" spans="1:13">
      <c r="A15" s="561" t="s">
        <v>181</v>
      </c>
      <c r="B15" s="145">
        <v>10768.192999999999</v>
      </c>
      <c r="C15"/>
      <c r="D15" s="589"/>
      <c r="J15" s="589"/>
    </row>
    <row r="16" spans="1:13">
      <c r="A16" s="561" t="s">
        <v>18</v>
      </c>
      <c r="B16" s="145">
        <v>10578.82</v>
      </c>
      <c r="C16"/>
      <c r="D16" s="589"/>
      <c r="J16" s="589"/>
    </row>
    <row r="17" spans="1:13">
      <c r="A17" s="507" t="s">
        <v>35</v>
      </c>
      <c r="B17" s="144">
        <v>10309.573</v>
      </c>
      <c r="C17"/>
      <c r="D17" s="589"/>
      <c r="J17" s="589"/>
      <c r="M17" s="27" t="s">
        <v>179</v>
      </c>
    </row>
    <row r="18" spans="1:13">
      <c r="A18" s="561" t="s">
        <v>39</v>
      </c>
      <c r="B18" s="145">
        <v>9995.1530000000002</v>
      </c>
      <c r="C18"/>
      <c r="D18" s="589"/>
      <c r="J18" s="589"/>
      <c r="M18" s="27" t="s">
        <v>179</v>
      </c>
    </row>
    <row r="19" spans="1:13">
      <c r="A19" s="561" t="s">
        <v>30</v>
      </c>
      <c r="B19" s="145">
        <v>9797.5609999999997</v>
      </c>
      <c r="C19"/>
      <c r="D19" s="589"/>
      <c r="J19" s="589"/>
    </row>
    <row r="20" spans="1:13">
      <c r="A20" s="561" t="s">
        <v>33</v>
      </c>
      <c r="B20" s="145">
        <v>8772.8649999999998</v>
      </c>
      <c r="C20"/>
      <c r="D20" s="589"/>
      <c r="J20" s="589"/>
      <c r="M20" s="27" t="s">
        <v>179</v>
      </c>
    </row>
    <row r="21" spans="1:13">
      <c r="A21" s="561" t="s">
        <v>106</v>
      </c>
      <c r="B21" s="145">
        <v>7101.8590000000004</v>
      </c>
      <c r="C21"/>
      <c r="D21" s="589"/>
      <c r="J21" s="589"/>
    </row>
    <row r="22" spans="1:13">
      <c r="A22" s="561" t="s">
        <v>19</v>
      </c>
      <c r="B22" s="145">
        <v>5748.7690000000002</v>
      </c>
      <c r="C22"/>
      <c r="D22" s="589"/>
      <c r="J22" s="589"/>
    </row>
    <row r="23" spans="1:13">
      <c r="A23" s="561" t="s">
        <v>38</v>
      </c>
      <c r="B23" s="145">
        <v>5503.2969999999996</v>
      </c>
      <c r="C23"/>
      <c r="D23" s="589"/>
      <c r="J23" s="589"/>
    </row>
    <row r="24" spans="1:13">
      <c r="A24" s="561" t="s">
        <v>37</v>
      </c>
      <c r="B24" s="145">
        <v>5435.3429999999998</v>
      </c>
      <c r="C24"/>
      <c r="D24" s="589"/>
      <c r="J24" s="589"/>
    </row>
    <row r="25" spans="1:13">
      <c r="A25" s="561" t="s">
        <v>24</v>
      </c>
      <c r="B25" s="145">
        <v>4784.3829999999998</v>
      </c>
      <c r="C25" s="27"/>
      <c r="D25" s="589"/>
      <c r="J25" s="589"/>
    </row>
    <row r="26" spans="1:13">
      <c r="A26" s="561" t="s">
        <v>195</v>
      </c>
      <c r="B26" s="145">
        <v>4154.2129999999997</v>
      </c>
      <c r="C26" s="75"/>
      <c r="D26" s="589"/>
      <c r="J26" s="589"/>
    </row>
    <row r="27" spans="1:13">
      <c r="A27" s="561" t="s">
        <v>28</v>
      </c>
      <c r="B27" s="145">
        <v>2847.904</v>
      </c>
      <c r="C27" s="75"/>
      <c r="D27" s="589"/>
      <c r="J27" s="589"/>
    </row>
    <row r="28" spans="1:13">
      <c r="A28" s="561" t="s">
        <v>36</v>
      </c>
      <c r="B28" s="145">
        <v>2065.895</v>
      </c>
      <c r="C28" s="49"/>
      <c r="D28" s="589"/>
      <c r="J28" s="589"/>
    </row>
    <row r="29" spans="1:13">
      <c r="A29" s="561" t="s">
        <v>27</v>
      </c>
      <c r="B29" s="145">
        <v>1950.116</v>
      </c>
      <c r="C29" s="49"/>
      <c r="D29" s="589"/>
      <c r="J29" s="589"/>
    </row>
    <row r="30" spans="1:13">
      <c r="A30" s="561" t="s">
        <v>21</v>
      </c>
      <c r="B30" s="145">
        <v>1315.635</v>
      </c>
      <c r="C30" s="49"/>
      <c r="D30" s="589"/>
      <c r="J30" s="589"/>
    </row>
    <row r="31" spans="1:13">
      <c r="A31" s="561" t="s">
        <v>26</v>
      </c>
      <c r="B31" s="145">
        <v>854.80200000000002</v>
      </c>
      <c r="C31" s="49"/>
      <c r="D31" s="589"/>
      <c r="J31" s="589"/>
    </row>
    <row r="32" spans="1:13">
      <c r="A32" s="561" t="s">
        <v>29</v>
      </c>
      <c r="B32" s="145">
        <v>590.66700000000003</v>
      </c>
      <c r="C32" s="49" t="s">
        <v>148</v>
      </c>
      <c r="D32" s="589"/>
      <c r="J32" s="589"/>
      <c r="K32" s="27"/>
    </row>
    <row r="33" spans="1:10">
      <c r="A33" s="178" t="s">
        <v>31</v>
      </c>
      <c r="B33" s="508">
        <v>460.29700000000003</v>
      </c>
      <c r="J33" s="589"/>
    </row>
    <row r="34" spans="1:10">
      <c r="A34" s="25" t="s">
        <v>230</v>
      </c>
    </row>
    <row r="35" spans="1:10">
      <c r="A35" s="25" t="s">
        <v>237</v>
      </c>
    </row>
    <row r="36" spans="1:10">
      <c r="A36" s="25" t="s">
        <v>232</v>
      </c>
    </row>
  </sheetData>
  <phoneticPr fontId="2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5"/>
  <dimension ref="A1:E34"/>
  <sheetViews>
    <sheetView showGridLines="0" workbookViewId="0">
      <selection sqref="A1:H1"/>
    </sheetView>
  </sheetViews>
  <sheetFormatPr defaultColWidth="10" defaultRowHeight="12.75"/>
  <cols>
    <col min="1" max="1" width="28.42578125" style="23" customWidth="1"/>
    <col min="2" max="2" width="12.7109375" style="23" customWidth="1"/>
    <col min="3" max="3" width="10" customWidth="1"/>
    <col min="257" max="257" width="28.42578125" customWidth="1"/>
    <col min="258" max="258" width="12.7109375" customWidth="1"/>
    <col min="259" max="259" width="10" customWidth="1"/>
    <col min="513" max="513" width="28.42578125" customWidth="1"/>
    <col min="514" max="514" width="12.7109375" customWidth="1"/>
    <col min="515" max="515" width="10" customWidth="1"/>
    <col min="769" max="769" width="28.42578125" customWidth="1"/>
    <col min="770" max="770" width="12.7109375" customWidth="1"/>
    <col min="771" max="771" width="10" customWidth="1"/>
    <col min="1025" max="1025" width="28.42578125" customWidth="1"/>
    <col min="1026" max="1026" width="12.7109375" customWidth="1"/>
    <col min="1027" max="1027" width="10" customWidth="1"/>
    <col min="1281" max="1281" width="28.42578125" customWidth="1"/>
    <col min="1282" max="1282" width="12.7109375" customWidth="1"/>
    <col min="1283" max="1283" width="10" customWidth="1"/>
    <col min="1537" max="1537" width="28.42578125" customWidth="1"/>
    <col min="1538" max="1538" width="12.7109375" customWidth="1"/>
    <col min="1539" max="1539" width="10" customWidth="1"/>
    <col min="1793" max="1793" width="28.42578125" customWidth="1"/>
    <col min="1794" max="1794" width="12.7109375" customWidth="1"/>
    <col min="1795" max="1795" width="10" customWidth="1"/>
    <col min="2049" max="2049" width="28.42578125" customWidth="1"/>
    <col min="2050" max="2050" width="12.7109375" customWidth="1"/>
    <col min="2051" max="2051" width="10" customWidth="1"/>
    <col min="2305" max="2305" width="28.42578125" customWidth="1"/>
    <col min="2306" max="2306" width="12.7109375" customWidth="1"/>
    <col min="2307" max="2307" width="10" customWidth="1"/>
    <col min="2561" max="2561" width="28.42578125" customWidth="1"/>
    <col min="2562" max="2562" width="12.7109375" customWidth="1"/>
    <col min="2563" max="2563" width="10" customWidth="1"/>
    <col min="2817" max="2817" width="28.42578125" customWidth="1"/>
    <col min="2818" max="2818" width="12.7109375" customWidth="1"/>
    <col min="2819" max="2819" width="10" customWidth="1"/>
    <col min="3073" max="3073" width="28.42578125" customWidth="1"/>
    <col min="3074" max="3074" width="12.7109375" customWidth="1"/>
    <col min="3075" max="3075" width="10" customWidth="1"/>
    <col min="3329" max="3329" width="28.42578125" customWidth="1"/>
    <col min="3330" max="3330" width="12.7109375" customWidth="1"/>
    <col min="3331" max="3331" width="10" customWidth="1"/>
    <col min="3585" max="3585" width="28.42578125" customWidth="1"/>
    <col min="3586" max="3586" width="12.7109375" customWidth="1"/>
    <col min="3587" max="3587" width="10" customWidth="1"/>
    <col min="3841" max="3841" width="28.42578125" customWidth="1"/>
    <col min="3842" max="3842" width="12.7109375" customWidth="1"/>
    <col min="3843" max="3843" width="10" customWidth="1"/>
    <col min="4097" max="4097" width="28.42578125" customWidth="1"/>
    <col min="4098" max="4098" width="12.7109375" customWidth="1"/>
    <col min="4099" max="4099" width="10" customWidth="1"/>
    <col min="4353" max="4353" width="28.42578125" customWidth="1"/>
    <col min="4354" max="4354" width="12.7109375" customWidth="1"/>
    <col min="4355" max="4355" width="10" customWidth="1"/>
    <col min="4609" max="4609" width="28.42578125" customWidth="1"/>
    <col min="4610" max="4610" width="12.7109375" customWidth="1"/>
    <col min="4611" max="4611" width="10" customWidth="1"/>
    <col min="4865" max="4865" width="28.42578125" customWidth="1"/>
    <col min="4866" max="4866" width="12.7109375" customWidth="1"/>
    <col min="4867" max="4867" width="10" customWidth="1"/>
    <col min="5121" max="5121" width="28.42578125" customWidth="1"/>
    <col min="5122" max="5122" width="12.7109375" customWidth="1"/>
    <col min="5123" max="5123" width="10" customWidth="1"/>
    <col min="5377" max="5377" width="28.42578125" customWidth="1"/>
    <col min="5378" max="5378" width="12.7109375" customWidth="1"/>
    <col min="5379" max="5379" width="10" customWidth="1"/>
    <col min="5633" max="5633" width="28.42578125" customWidth="1"/>
    <col min="5634" max="5634" width="12.7109375" customWidth="1"/>
    <col min="5635" max="5635" width="10" customWidth="1"/>
    <col min="5889" max="5889" width="28.42578125" customWidth="1"/>
    <col min="5890" max="5890" width="12.7109375" customWidth="1"/>
    <col min="5891" max="5891" width="10" customWidth="1"/>
    <col min="6145" max="6145" width="28.42578125" customWidth="1"/>
    <col min="6146" max="6146" width="12.7109375" customWidth="1"/>
    <col min="6147" max="6147" width="10" customWidth="1"/>
    <col min="6401" max="6401" width="28.42578125" customWidth="1"/>
    <col min="6402" max="6402" width="12.7109375" customWidth="1"/>
    <col min="6403" max="6403" width="10" customWidth="1"/>
    <col min="6657" max="6657" width="28.42578125" customWidth="1"/>
    <col min="6658" max="6658" width="12.7109375" customWidth="1"/>
    <col min="6659" max="6659" width="10" customWidth="1"/>
    <col min="6913" max="6913" width="28.42578125" customWidth="1"/>
    <col min="6914" max="6914" width="12.7109375" customWidth="1"/>
    <col min="6915" max="6915" width="10" customWidth="1"/>
    <col min="7169" max="7169" width="28.42578125" customWidth="1"/>
    <col min="7170" max="7170" width="12.7109375" customWidth="1"/>
    <col min="7171" max="7171" width="10" customWidth="1"/>
    <col min="7425" max="7425" width="28.42578125" customWidth="1"/>
    <col min="7426" max="7426" width="12.7109375" customWidth="1"/>
    <col min="7427" max="7427" width="10" customWidth="1"/>
    <col min="7681" max="7681" width="28.42578125" customWidth="1"/>
    <col min="7682" max="7682" width="12.7109375" customWidth="1"/>
    <col min="7683" max="7683" width="10" customWidth="1"/>
    <col min="7937" max="7937" width="28.42578125" customWidth="1"/>
    <col min="7938" max="7938" width="12.7109375" customWidth="1"/>
    <col min="7939" max="7939" width="10" customWidth="1"/>
    <col min="8193" max="8193" width="28.42578125" customWidth="1"/>
    <col min="8194" max="8194" width="12.7109375" customWidth="1"/>
    <col min="8195" max="8195" width="10" customWidth="1"/>
    <col min="8449" max="8449" width="28.42578125" customWidth="1"/>
    <col min="8450" max="8450" width="12.7109375" customWidth="1"/>
    <col min="8451" max="8451" width="10" customWidth="1"/>
    <col min="8705" max="8705" width="28.42578125" customWidth="1"/>
    <col min="8706" max="8706" width="12.7109375" customWidth="1"/>
    <col min="8707" max="8707" width="10" customWidth="1"/>
    <col min="8961" max="8961" width="28.42578125" customWidth="1"/>
    <col min="8962" max="8962" width="12.7109375" customWidth="1"/>
    <col min="8963" max="8963" width="10" customWidth="1"/>
    <col min="9217" max="9217" width="28.42578125" customWidth="1"/>
    <col min="9218" max="9218" width="12.7109375" customWidth="1"/>
    <col min="9219" max="9219" width="10" customWidth="1"/>
    <col min="9473" max="9473" width="28.42578125" customWidth="1"/>
    <col min="9474" max="9474" width="12.7109375" customWidth="1"/>
    <col min="9475" max="9475" width="10" customWidth="1"/>
    <col min="9729" max="9729" width="28.42578125" customWidth="1"/>
    <col min="9730" max="9730" width="12.7109375" customWidth="1"/>
    <col min="9731" max="9731" width="10" customWidth="1"/>
    <col min="9985" max="9985" width="28.42578125" customWidth="1"/>
    <col min="9986" max="9986" width="12.7109375" customWidth="1"/>
    <col min="9987" max="9987" width="10" customWidth="1"/>
    <col min="10241" max="10241" width="28.42578125" customWidth="1"/>
    <col min="10242" max="10242" width="12.7109375" customWidth="1"/>
    <col min="10243" max="10243" width="10" customWidth="1"/>
    <col min="10497" max="10497" width="28.42578125" customWidth="1"/>
    <col min="10498" max="10498" width="12.7109375" customWidth="1"/>
    <col min="10499" max="10499" width="10" customWidth="1"/>
    <col min="10753" max="10753" width="28.42578125" customWidth="1"/>
    <col min="10754" max="10754" width="12.7109375" customWidth="1"/>
    <col min="10755" max="10755" width="10" customWidth="1"/>
    <col min="11009" max="11009" width="28.42578125" customWidth="1"/>
    <col min="11010" max="11010" width="12.7109375" customWidth="1"/>
    <col min="11011" max="11011" width="10" customWidth="1"/>
    <col min="11265" max="11265" width="28.42578125" customWidth="1"/>
    <col min="11266" max="11266" width="12.7109375" customWidth="1"/>
    <col min="11267" max="11267" width="10" customWidth="1"/>
    <col min="11521" max="11521" width="28.42578125" customWidth="1"/>
    <col min="11522" max="11522" width="12.7109375" customWidth="1"/>
    <col min="11523" max="11523" width="10" customWidth="1"/>
    <col min="11777" max="11777" width="28.42578125" customWidth="1"/>
    <col min="11778" max="11778" width="12.7109375" customWidth="1"/>
    <col min="11779" max="11779" width="10" customWidth="1"/>
    <col min="12033" max="12033" width="28.42578125" customWidth="1"/>
    <col min="12034" max="12034" width="12.7109375" customWidth="1"/>
    <col min="12035" max="12035" width="10" customWidth="1"/>
    <col min="12289" max="12289" width="28.42578125" customWidth="1"/>
    <col min="12290" max="12290" width="12.7109375" customWidth="1"/>
    <col min="12291" max="12291" width="10" customWidth="1"/>
    <col min="12545" max="12545" width="28.42578125" customWidth="1"/>
    <col min="12546" max="12546" width="12.7109375" customWidth="1"/>
    <col min="12547" max="12547" width="10" customWidth="1"/>
    <col min="12801" max="12801" width="28.42578125" customWidth="1"/>
    <col min="12802" max="12802" width="12.7109375" customWidth="1"/>
    <col min="12803" max="12803" width="10" customWidth="1"/>
    <col min="13057" max="13057" width="28.42578125" customWidth="1"/>
    <col min="13058" max="13058" width="12.7109375" customWidth="1"/>
    <col min="13059" max="13059" width="10" customWidth="1"/>
    <col min="13313" max="13313" width="28.42578125" customWidth="1"/>
    <col min="13314" max="13314" width="12.7109375" customWidth="1"/>
    <col min="13315" max="13315" width="10" customWidth="1"/>
    <col min="13569" max="13569" width="28.42578125" customWidth="1"/>
    <col min="13570" max="13570" width="12.7109375" customWidth="1"/>
    <col min="13571" max="13571" width="10" customWidth="1"/>
    <col min="13825" max="13825" width="28.42578125" customWidth="1"/>
    <col min="13826" max="13826" width="12.7109375" customWidth="1"/>
    <col min="13827" max="13827" width="10" customWidth="1"/>
    <col min="14081" max="14081" width="28.42578125" customWidth="1"/>
    <col min="14082" max="14082" width="12.7109375" customWidth="1"/>
    <col min="14083" max="14083" width="10" customWidth="1"/>
    <col min="14337" max="14337" width="28.42578125" customWidth="1"/>
    <col min="14338" max="14338" width="12.7109375" customWidth="1"/>
    <col min="14339" max="14339" width="10" customWidth="1"/>
    <col min="14593" max="14593" width="28.42578125" customWidth="1"/>
    <col min="14594" max="14594" width="12.7109375" customWidth="1"/>
    <col min="14595" max="14595" width="10" customWidth="1"/>
    <col min="14849" max="14849" width="28.42578125" customWidth="1"/>
    <col min="14850" max="14850" width="12.7109375" customWidth="1"/>
    <col min="14851" max="14851" width="10" customWidth="1"/>
    <col min="15105" max="15105" width="28.42578125" customWidth="1"/>
    <col min="15106" max="15106" width="12.7109375" customWidth="1"/>
    <col min="15107" max="15107" width="10" customWidth="1"/>
    <col min="15361" max="15361" width="28.42578125" customWidth="1"/>
    <col min="15362" max="15362" width="12.7109375" customWidth="1"/>
    <col min="15363" max="15363" width="10" customWidth="1"/>
    <col min="15617" max="15617" width="28.42578125" customWidth="1"/>
    <col min="15618" max="15618" width="12.7109375" customWidth="1"/>
    <col min="15619" max="15619" width="10" customWidth="1"/>
    <col min="15873" max="15873" width="28.42578125" customWidth="1"/>
    <col min="15874" max="15874" width="12.7109375" customWidth="1"/>
    <col min="15875" max="15875" width="10" customWidth="1"/>
    <col min="16129" max="16129" width="28.42578125" customWidth="1"/>
    <col min="16130" max="16130" width="12.7109375" customWidth="1"/>
    <col min="16131" max="16131" width="10" customWidth="1"/>
  </cols>
  <sheetData>
    <row r="1" spans="1:5">
      <c r="A1" s="423" t="s">
        <v>544</v>
      </c>
      <c r="B1" s="28"/>
    </row>
    <row r="2" spans="1:5">
      <c r="A2" s="62" t="s">
        <v>545</v>
      </c>
      <c r="B2" s="62"/>
    </row>
    <row r="3" spans="1:5" ht="14.25">
      <c r="D3" s="235" t="s">
        <v>179</v>
      </c>
    </row>
    <row r="4" spans="1:5" ht="30.75" customHeight="1">
      <c r="A4" s="89"/>
      <c r="B4" s="590" t="s">
        <v>546</v>
      </c>
    </row>
    <row r="5" spans="1:5">
      <c r="A5" s="325" t="s">
        <v>42</v>
      </c>
      <c r="B5" s="591">
        <v>10309.573</v>
      </c>
    </row>
    <row r="6" spans="1:5">
      <c r="A6" s="293" t="s">
        <v>96</v>
      </c>
      <c r="B6" s="592">
        <v>3584.5749999999998</v>
      </c>
    </row>
    <row r="7" spans="1:5">
      <c r="A7" s="154" t="s">
        <v>213</v>
      </c>
      <c r="B7" s="593">
        <v>2821.3490000000002</v>
      </c>
    </row>
    <row r="8" spans="1:5" ht="14.25">
      <c r="A8" s="154" t="s">
        <v>51</v>
      </c>
      <c r="B8" s="593">
        <v>2243.9340000000002</v>
      </c>
      <c r="D8" s="235" t="s">
        <v>179</v>
      </c>
    </row>
    <row r="9" spans="1:5">
      <c r="A9" s="154" t="s">
        <v>102</v>
      </c>
      <c r="B9" s="593">
        <v>718.08699999999999</v>
      </c>
    </row>
    <row r="10" spans="1:5">
      <c r="A10" s="154" t="s">
        <v>98</v>
      </c>
      <c r="B10" s="593">
        <v>441.46899999999999</v>
      </c>
    </row>
    <row r="11" spans="1:5">
      <c r="A11" s="154" t="s">
        <v>214</v>
      </c>
      <c r="B11" s="593">
        <v>254.876</v>
      </c>
    </row>
    <row r="12" spans="1:5">
      <c r="A12" s="155" t="s">
        <v>215</v>
      </c>
      <c r="B12" s="594">
        <v>245.28299999999999</v>
      </c>
    </row>
    <row r="13" spans="1:5">
      <c r="A13" s="327" t="s">
        <v>43</v>
      </c>
      <c r="B13" s="591">
        <v>46528.023999999998</v>
      </c>
    </row>
    <row r="14" spans="1:5">
      <c r="A14" s="154" t="s">
        <v>49</v>
      </c>
      <c r="B14" s="595">
        <v>8408.9760000000006</v>
      </c>
    </row>
    <row r="15" spans="1:5">
      <c r="A15" s="154" t="s">
        <v>82</v>
      </c>
      <c r="B15" s="595">
        <v>7441.2839999999997</v>
      </c>
    </row>
    <row r="16" spans="1:5" ht="14.25">
      <c r="A16" s="154" t="s">
        <v>74</v>
      </c>
      <c r="B16" s="595">
        <v>6476.8379999999997</v>
      </c>
      <c r="E16" s="235" t="s">
        <v>179</v>
      </c>
    </row>
    <row r="17" spans="1:5" ht="14.25">
      <c r="A17" s="154" t="s">
        <v>84</v>
      </c>
      <c r="B17" s="595">
        <v>4935.1819999999998</v>
      </c>
      <c r="D17" s="235"/>
    </row>
    <row r="18" spans="1:5">
      <c r="A18" s="154" t="s">
        <v>61</v>
      </c>
      <c r="B18" s="595">
        <v>2710.2159999999999</v>
      </c>
    </row>
    <row r="19" spans="1:5" ht="14.25">
      <c r="A19" s="154" t="s">
        <v>76</v>
      </c>
      <c r="B19" s="595">
        <v>2435.951</v>
      </c>
      <c r="D19" s="235" t="s">
        <v>179</v>
      </c>
    </row>
    <row r="20" spans="1:5" ht="14.25">
      <c r="A20" s="154" t="s">
        <v>67</v>
      </c>
      <c r="B20" s="595">
        <v>2167.3229999999999</v>
      </c>
      <c r="E20" s="235" t="s">
        <v>179</v>
      </c>
    </row>
    <row r="21" spans="1:5" ht="14.25">
      <c r="A21" s="154" t="s">
        <v>45</v>
      </c>
      <c r="B21" s="595">
        <v>2154.9780000000001</v>
      </c>
      <c r="D21" s="235" t="s">
        <v>179</v>
      </c>
    </row>
    <row r="22" spans="1:5">
      <c r="A22" s="154" t="s">
        <v>78</v>
      </c>
      <c r="B22" s="595">
        <v>2040.9770000000001</v>
      </c>
    </row>
    <row r="23" spans="1:5">
      <c r="A23" s="154" t="s">
        <v>89</v>
      </c>
      <c r="B23" s="595">
        <v>1472.991</v>
      </c>
    </row>
    <row r="24" spans="1:5">
      <c r="A24" s="154" t="s">
        <v>53</v>
      </c>
      <c r="B24" s="595">
        <v>1316.0719999999999</v>
      </c>
    </row>
    <row r="25" spans="1:5">
      <c r="A25" s="154" t="s">
        <v>86</v>
      </c>
      <c r="B25" s="595">
        <v>1150.962</v>
      </c>
    </row>
    <row r="26" spans="1:5">
      <c r="A26" s="154" t="s">
        <v>80</v>
      </c>
      <c r="B26" s="595">
        <v>1077.5250000000001</v>
      </c>
    </row>
    <row r="27" spans="1:5">
      <c r="A27" s="154" t="s">
        <v>63</v>
      </c>
      <c r="B27" s="595">
        <v>1034.3019999999999</v>
      </c>
    </row>
    <row r="28" spans="1:5">
      <c r="A28" s="154" t="s">
        <v>69</v>
      </c>
      <c r="B28" s="555">
        <v>640.35299999999995</v>
      </c>
    </row>
    <row r="29" spans="1:5">
      <c r="A29" s="154" t="s">
        <v>65</v>
      </c>
      <c r="B29" s="555">
        <v>581.49</v>
      </c>
    </row>
    <row r="30" spans="1:5">
      <c r="A30" s="154" t="s">
        <v>71</v>
      </c>
      <c r="B30" s="555">
        <v>312.62400000000002</v>
      </c>
    </row>
    <row r="31" spans="1:5">
      <c r="A31" s="154" t="s">
        <v>109</v>
      </c>
      <c r="B31" s="555">
        <v>85.034000000000006</v>
      </c>
    </row>
    <row r="32" spans="1:5">
      <c r="A32" s="155" t="s">
        <v>110</v>
      </c>
      <c r="B32" s="556">
        <v>84.945999999999998</v>
      </c>
    </row>
    <row r="33" spans="1:4">
      <c r="A33" s="25" t="s">
        <v>230</v>
      </c>
    </row>
    <row r="34" spans="1:4" ht="14.25">
      <c r="A34" s="49"/>
      <c r="D34" s="235" t="s">
        <v>179</v>
      </c>
    </row>
  </sheetData>
  <phoneticPr fontId="2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8"/>
  <dimension ref="A1:G18"/>
  <sheetViews>
    <sheetView showGridLines="0" workbookViewId="0">
      <selection sqref="A1:H1"/>
    </sheetView>
  </sheetViews>
  <sheetFormatPr defaultColWidth="9.140625" defaultRowHeight="12.75"/>
  <cols>
    <col min="1" max="1" width="17.140625" customWidth="1"/>
    <col min="2" max="2" width="10.42578125" customWidth="1"/>
    <col min="3" max="3" width="11.85546875" customWidth="1"/>
  </cols>
  <sheetData>
    <row r="1" spans="1:7" s="20" customFormat="1">
      <c r="A1" s="59" t="s">
        <v>547</v>
      </c>
      <c r="B1" s="59"/>
      <c r="C1" s="59"/>
      <c r="D1" s="560"/>
      <c r="E1" s="105"/>
      <c r="F1" s="105"/>
    </row>
    <row r="2" spans="1:7" s="228" customFormat="1">
      <c r="A2" s="60" t="s">
        <v>548</v>
      </c>
      <c r="B2" s="60"/>
      <c r="C2" s="60"/>
      <c r="D2" s="560"/>
      <c r="E2" s="105"/>
      <c r="F2" s="105"/>
      <c r="G2" s="59"/>
    </row>
    <row r="3" spans="1:7" s="228" customFormat="1">
      <c r="A3" s="23"/>
      <c r="B3" s="23"/>
      <c r="C3" s="23"/>
      <c r="D3" s="23"/>
      <c r="E3" s="105"/>
      <c r="F3" s="105"/>
      <c r="G3" s="59"/>
    </row>
    <row r="4" spans="1:7" ht="18.75" customHeight="1">
      <c r="A4" s="23"/>
      <c r="B4" s="666" t="s">
        <v>42</v>
      </c>
      <c r="C4" s="667" t="s">
        <v>194</v>
      </c>
      <c r="D4" s="23"/>
      <c r="E4" s="23"/>
      <c r="F4" s="59"/>
      <c r="G4" s="60"/>
    </row>
    <row r="5" spans="1:7" ht="24.75" customHeight="1">
      <c r="A5" s="428"/>
      <c r="B5" s="690" t="s">
        <v>370</v>
      </c>
      <c r="C5" s="691"/>
      <c r="D5" s="23"/>
      <c r="E5" s="23"/>
      <c r="F5" s="23"/>
    </row>
    <row r="6" spans="1:7">
      <c r="A6" s="427">
        <v>2008</v>
      </c>
      <c r="B6" s="510">
        <v>0.9</v>
      </c>
      <c r="C6" s="510">
        <v>12.4</v>
      </c>
      <c r="D6" s="23"/>
      <c r="E6" s="23"/>
      <c r="F6" s="23"/>
    </row>
    <row r="7" spans="1:7">
      <c r="A7" s="427">
        <v>2009</v>
      </c>
      <c r="B7" s="509">
        <v>1</v>
      </c>
      <c r="C7" s="510">
        <v>5.3</v>
      </c>
      <c r="D7" s="23"/>
      <c r="E7" s="23"/>
      <c r="F7" s="23"/>
    </row>
    <row r="8" spans="1:7">
      <c r="A8" s="427">
        <v>2010</v>
      </c>
      <c r="B8" s="510">
        <v>-0.1</v>
      </c>
      <c r="C8" s="510">
        <v>3.9</v>
      </c>
      <c r="D8" s="23"/>
      <c r="E8" s="23"/>
      <c r="F8" s="23"/>
    </row>
    <row r="9" spans="1:7">
      <c r="A9" s="427">
        <v>2011</v>
      </c>
      <c r="B9" s="510">
        <v>-2.9</v>
      </c>
      <c r="C9" s="510">
        <v>3.2</v>
      </c>
      <c r="D9" s="23"/>
      <c r="E9" s="23"/>
      <c r="F9" s="23"/>
    </row>
    <row r="10" spans="1:7">
      <c r="A10" s="427">
        <v>2012</v>
      </c>
      <c r="B10" s="510">
        <v>-5.2</v>
      </c>
      <c r="C10" s="510">
        <v>-1.9</v>
      </c>
      <c r="D10" s="23"/>
      <c r="E10" s="23"/>
      <c r="F10" s="23"/>
    </row>
    <row r="11" spans="1:7">
      <c r="A11" s="427">
        <v>2013</v>
      </c>
      <c r="B11" s="510">
        <v>-5.7</v>
      </c>
      <c r="C11" s="510">
        <v>-4.5999999999999996</v>
      </c>
      <c r="D11" s="23"/>
      <c r="E11" s="23"/>
      <c r="F11" s="23"/>
    </row>
    <row r="12" spans="1:7">
      <c r="A12" s="427">
        <v>2014</v>
      </c>
      <c r="B12" s="509">
        <v>-5</v>
      </c>
      <c r="C12" s="510">
        <v>-1.3</v>
      </c>
      <c r="D12" s="23"/>
      <c r="E12" s="23"/>
      <c r="F12" s="23"/>
    </row>
    <row r="13" spans="1:7">
      <c r="A13" s="427">
        <v>2015</v>
      </c>
      <c r="B13" s="510">
        <v>-3.2</v>
      </c>
      <c r="C13" s="510">
        <v>-0.2</v>
      </c>
      <c r="D13" s="23"/>
      <c r="E13" s="23"/>
      <c r="F13" s="23"/>
    </row>
    <row r="14" spans="1:7">
      <c r="A14" s="427">
        <v>2016</v>
      </c>
      <c r="B14" s="510">
        <v>-3.1</v>
      </c>
      <c r="C14" s="510">
        <v>1.9</v>
      </c>
      <c r="D14" s="23"/>
      <c r="E14" s="23"/>
      <c r="F14" s="23"/>
    </row>
    <row r="15" spans="1:7">
      <c r="A15" s="495">
        <v>2017</v>
      </c>
      <c r="B15" s="510">
        <v>-1.8</v>
      </c>
      <c r="C15" s="512">
        <v>2.8</v>
      </c>
      <c r="D15" s="23"/>
      <c r="E15" s="23"/>
      <c r="F15" s="23"/>
    </row>
    <row r="16" spans="1:7">
      <c r="A16" s="229" t="s">
        <v>233</v>
      </c>
      <c r="B16" s="249"/>
      <c r="C16" s="23"/>
      <c r="D16" s="23"/>
      <c r="E16" s="23"/>
      <c r="F16" s="23"/>
    </row>
    <row r="17" spans="1:6" ht="13.5">
      <c r="A17" s="68" t="s">
        <v>549</v>
      </c>
      <c r="B17" s="117"/>
      <c r="C17" s="23"/>
      <c r="D17" s="23"/>
      <c r="E17" s="23"/>
      <c r="F17" s="23"/>
    </row>
    <row r="18" spans="1:6">
      <c r="A18" s="25"/>
      <c r="B18" s="23"/>
      <c r="C18" s="23"/>
      <c r="D18" s="23"/>
      <c r="E18" s="23"/>
      <c r="F18" s="23"/>
    </row>
  </sheetData>
  <mergeCells count="1">
    <mergeCell ref="B5:C5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6"/>
  <dimension ref="A1:J10"/>
  <sheetViews>
    <sheetView showGridLines="0" workbookViewId="0">
      <selection sqref="A1:H1"/>
    </sheetView>
  </sheetViews>
  <sheetFormatPr defaultRowHeight="12.75"/>
  <cols>
    <col min="1" max="1" width="30.85546875" customWidth="1"/>
  </cols>
  <sheetData>
    <row r="1" spans="1:10">
      <c r="A1" s="28" t="s">
        <v>471</v>
      </c>
      <c r="B1" s="23"/>
      <c r="C1" s="23"/>
      <c r="D1" s="23"/>
      <c r="E1" s="23"/>
      <c r="F1" s="23"/>
      <c r="G1" s="23"/>
      <c r="H1" s="23"/>
    </row>
    <row r="2" spans="1:10">
      <c r="A2" s="57" t="s">
        <v>472</v>
      </c>
      <c r="B2" s="23"/>
      <c r="C2" s="23"/>
      <c r="D2" s="23"/>
      <c r="E2" s="23"/>
      <c r="F2" s="23"/>
      <c r="G2" s="23"/>
      <c r="H2" s="23"/>
    </row>
    <row r="3" spans="1:10">
      <c r="A3" s="57"/>
      <c r="B3" s="23"/>
      <c r="C3" s="23"/>
      <c r="D3" s="23"/>
      <c r="E3" s="23"/>
      <c r="F3" s="23"/>
      <c r="G3" s="23"/>
      <c r="H3" s="28"/>
    </row>
    <row r="4" spans="1:10">
      <c r="A4" s="23"/>
      <c r="B4" s="506">
        <v>2020</v>
      </c>
      <c r="C4" s="288">
        <v>2030</v>
      </c>
      <c r="D4" s="506">
        <v>2040</v>
      </c>
      <c r="E4" s="506">
        <v>2050</v>
      </c>
      <c r="F4" s="288" t="s">
        <v>196</v>
      </c>
      <c r="G4" s="288">
        <v>2070</v>
      </c>
      <c r="H4" s="288">
        <v>2080</v>
      </c>
    </row>
    <row r="5" spans="1:10">
      <c r="A5" s="24" t="s">
        <v>234</v>
      </c>
      <c r="B5" s="692" t="s">
        <v>550</v>
      </c>
      <c r="C5" s="692"/>
      <c r="D5" s="692"/>
      <c r="E5" s="692"/>
      <c r="F5" s="692"/>
      <c r="G5" s="692"/>
      <c r="H5" s="692"/>
    </row>
    <row r="6" spans="1:10">
      <c r="A6" s="112" t="s">
        <v>235</v>
      </c>
      <c r="B6" s="693" t="s">
        <v>551</v>
      </c>
      <c r="C6" s="693"/>
      <c r="D6" s="693"/>
      <c r="E6" s="693"/>
      <c r="F6" s="693"/>
      <c r="G6" s="693"/>
      <c r="H6" s="693"/>
    </row>
    <row r="7" spans="1:10">
      <c r="A7" s="310" t="s">
        <v>42</v>
      </c>
      <c r="B7" s="106">
        <v>10.209628</v>
      </c>
      <c r="C7" s="106">
        <v>9.8801729999999992</v>
      </c>
      <c r="D7" s="106">
        <v>9.5536080000000005</v>
      </c>
      <c r="E7" s="106">
        <v>9.1163500000000006</v>
      </c>
      <c r="F7" s="106">
        <v>8.5523520000000008</v>
      </c>
      <c r="G7" s="106">
        <v>8.0087410000000006</v>
      </c>
      <c r="H7" s="106">
        <v>7.5795570000000003</v>
      </c>
    </row>
    <row r="8" spans="1:10">
      <c r="A8" s="302" t="s">
        <v>43</v>
      </c>
      <c r="B8" s="106">
        <v>46.562044</v>
      </c>
      <c r="C8" s="106">
        <v>47.110106000000002</v>
      </c>
      <c r="D8" s="106">
        <v>48.244791999999997</v>
      </c>
      <c r="E8" s="106">
        <v>49.257477000000002</v>
      </c>
      <c r="F8" s="106">
        <v>49.556550000000001</v>
      </c>
      <c r="G8" s="106">
        <v>49.827868000000002</v>
      </c>
      <c r="H8" s="106">
        <v>50.988205999999998</v>
      </c>
    </row>
    <row r="9" spans="1:10">
      <c r="A9" s="75" t="s">
        <v>536</v>
      </c>
      <c r="B9" s="23"/>
      <c r="C9" s="23"/>
      <c r="D9" s="23"/>
      <c r="E9" s="23"/>
      <c r="F9" s="23"/>
      <c r="G9" s="23"/>
      <c r="H9" s="23"/>
    </row>
    <row r="10" spans="1:10" ht="15">
      <c r="J10" s="513"/>
    </row>
  </sheetData>
  <mergeCells count="2">
    <mergeCell ref="B5:H5"/>
    <mergeCell ref="B6:H6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9"/>
  <dimension ref="A1:E43"/>
  <sheetViews>
    <sheetView showGridLines="0" workbookViewId="0">
      <selection sqref="A1:H1"/>
    </sheetView>
  </sheetViews>
  <sheetFormatPr defaultColWidth="10" defaultRowHeight="12.75"/>
  <cols>
    <col min="1" max="1" width="11" customWidth="1"/>
  </cols>
  <sheetData>
    <row r="1" spans="1:5">
      <c r="A1" s="119" t="s">
        <v>552</v>
      </c>
    </row>
    <row r="2" spans="1:5">
      <c r="A2" s="30" t="s">
        <v>553</v>
      </c>
    </row>
    <row r="3" spans="1:5">
      <c r="A3" s="30"/>
    </row>
    <row r="4" spans="1:5">
      <c r="A4" s="230"/>
      <c r="B4" s="694" t="s">
        <v>42</v>
      </c>
      <c r="C4" s="695"/>
      <c r="D4" s="696" t="s">
        <v>43</v>
      </c>
      <c r="E4" s="697"/>
    </row>
    <row r="5" spans="1:5">
      <c r="A5" s="562" t="s">
        <v>556</v>
      </c>
      <c r="B5" s="328" t="s">
        <v>554</v>
      </c>
      <c r="C5" s="328" t="s">
        <v>555</v>
      </c>
      <c r="D5" s="328" t="s">
        <v>554</v>
      </c>
      <c r="E5" s="328" t="s">
        <v>555</v>
      </c>
    </row>
    <row r="6" spans="1:5">
      <c r="A6" s="422" t="s">
        <v>111</v>
      </c>
      <c r="B6" s="231">
        <f>'[3]Datos Eurostat'!D12/'[3]Datos Eurostat'!$D$8</f>
        <v>2.1311842886218468E-2</v>
      </c>
      <c r="C6" s="231">
        <f>'[3]Datos Eurostat'!E12/'[3]Datos Eurostat'!$D$8</f>
        <v>2.0226637902462111E-2</v>
      </c>
      <c r="D6" s="231">
        <f>'[3]Datos Eurostat'!B12/'[3]Datos Eurostat'!$B$8</f>
        <v>2.3803503884024819E-2</v>
      </c>
      <c r="E6" s="514">
        <f>'[3]Datos Eurostat'!C12/'[3]Datos Eurostat'!$B$8</f>
        <v>2.2418961957206694E-2</v>
      </c>
    </row>
    <row r="7" spans="1:5">
      <c r="A7" s="422" t="s">
        <v>112</v>
      </c>
      <c r="B7" s="231">
        <f>'[3]Datos Eurostat'!D13/'[3]Datos Eurostat'!$D$8</f>
        <v>2.4280249046202011E-2</v>
      </c>
      <c r="C7" s="231">
        <f>'[3]Datos Eurostat'!E13/'[3]Datos Eurostat'!$D$8</f>
        <v>2.3248780526603768E-2</v>
      </c>
      <c r="D7" s="231">
        <f>'[3]Datos Eurostat'!B13/'[3]Datos Eurostat'!$B$8</f>
        <v>2.7275776852247153E-2</v>
      </c>
      <c r="E7" s="514">
        <f>'[3]Datos Eurostat'!C13/'[3]Datos Eurostat'!$B$8</f>
        <v>2.5565990079441155E-2</v>
      </c>
    </row>
    <row r="8" spans="1:5">
      <c r="A8" s="422" t="s">
        <v>113</v>
      </c>
      <c r="B8" s="231">
        <f>'[3]Datos Eurostat'!D14/'[3]Datos Eurostat'!$D$8</f>
        <v>2.6029885039855677E-2</v>
      </c>
      <c r="C8" s="231">
        <f>'[3]Datos Eurostat'!E14/'[3]Datos Eurostat'!$D$8</f>
        <v>2.4812957820852521E-2</v>
      </c>
      <c r="D8" s="231">
        <f>'[3]Datos Eurostat'!B14/'[3]Datos Eurostat'!$B$8</f>
        <v>2.6508303898742831E-2</v>
      </c>
      <c r="E8" s="514">
        <f>'[3]Datos Eurostat'!C14/'[3]Datos Eurostat'!$B$8</f>
        <v>2.498573762771443E-2</v>
      </c>
    </row>
    <row r="9" spans="1:5">
      <c r="A9" s="422" t="s">
        <v>114</v>
      </c>
      <c r="B9" s="231">
        <f>'[3]Datos Eurostat'!D15/'[3]Datos Eurostat'!$D$8</f>
        <v>2.7646925823213046E-2</v>
      </c>
      <c r="C9" s="231">
        <f>'[3]Datos Eurostat'!E15/'[3]Datos Eurostat'!$D$8</f>
        <v>2.6493531788367955E-2</v>
      </c>
      <c r="D9" s="231">
        <f>'[3]Datos Eurostat'!B15/'[3]Datos Eurostat'!$B$8</f>
        <v>2.4611296624159239E-2</v>
      </c>
      <c r="E9" s="514">
        <f>'[3]Datos Eurostat'!C15/'[3]Datos Eurostat'!$B$8</f>
        <v>2.3166618896173198E-2</v>
      </c>
    </row>
    <row r="10" spans="1:5">
      <c r="A10" s="422" t="s">
        <v>115</v>
      </c>
      <c r="B10" s="231">
        <f>'[3]Datos Eurostat'!D16/'[3]Datos Eurostat'!$D$8</f>
        <v>2.6475102315100731E-2</v>
      </c>
      <c r="C10" s="231">
        <f>'[3]Datos Eurostat'!E16/'[3]Datos Eurostat'!$D$8</f>
        <v>2.5763336658074974E-2</v>
      </c>
      <c r="D10" s="231">
        <f>'[3]Datos Eurostat'!B16/'[3]Datos Eurostat'!$B$8</f>
        <v>2.4788458671702887E-2</v>
      </c>
      <c r="E10" s="514">
        <f>'[3]Datos Eurostat'!C16/'[3]Datos Eurostat'!$B$8</f>
        <v>2.3804857906710157E-2</v>
      </c>
    </row>
    <row r="11" spans="1:5">
      <c r="A11" s="422" t="s">
        <v>116</v>
      </c>
      <c r="B11" s="231">
        <f>'[3]Datos Eurostat'!D17/'[3]Datos Eurostat'!$D$8</f>
        <v>2.6815077598267165E-2</v>
      </c>
      <c r="C11" s="231">
        <f>'[3]Datos Eurostat'!E17/'[3]Datos Eurostat'!$D$8</f>
        <v>2.6719535328960764E-2</v>
      </c>
      <c r="D11" s="231">
        <f>'[3]Datos Eurostat'!B17/'[3]Datos Eurostat'!$B$8</f>
        <v>2.7185573150495281E-2</v>
      </c>
      <c r="E11" s="514">
        <f>'[3]Datos Eurostat'!C17/'[3]Datos Eurostat'!$B$8</f>
        <v>2.6948855597220291E-2</v>
      </c>
    </row>
    <row r="12" spans="1:5">
      <c r="A12" s="422" t="s">
        <v>117</v>
      </c>
      <c r="B12" s="231">
        <f>'[3]Datos Eurostat'!D18/'[3]Datos Eurostat'!$D$8</f>
        <v>2.9121186687363288E-2</v>
      </c>
      <c r="C12" s="231">
        <f>'[3]Datos Eurostat'!E18/'[3]Datos Eurostat'!$D$8</f>
        <v>3.051639481091991E-2</v>
      </c>
      <c r="D12" s="231">
        <f>'[3]Datos Eurostat'!B18/'[3]Datos Eurostat'!$B$8</f>
        <v>3.173631444137838E-2</v>
      </c>
      <c r="E12" s="514">
        <f>'[3]Datos Eurostat'!C18/'[3]Datos Eurostat'!$B$8</f>
        <v>3.191955884479427E-2</v>
      </c>
    </row>
    <row r="13" spans="1:5">
      <c r="A13" s="422" t="s">
        <v>118</v>
      </c>
      <c r="B13" s="596">
        <f>'[3]Datos Eurostat'!D19/'[3]Datos Eurostat'!$D$8</f>
        <v>3.401653977327674E-2</v>
      </c>
      <c r="C13" s="596">
        <f>'[3]Datos Eurostat'!E19/'[3]Datos Eurostat'!$D$8</f>
        <v>3.6912973990290386E-2</v>
      </c>
      <c r="D13" s="596">
        <f>'[3]Datos Eurostat'!B19/'[3]Datos Eurostat'!$B$8</f>
        <v>4.032930777374083E-2</v>
      </c>
      <c r="E13" s="514">
        <f>'[3]Datos Eurostat'!C19/'[3]Datos Eurostat'!$B$8</f>
        <v>3.956744434279006E-2</v>
      </c>
    </row>
    <row r="14" spans="1:5">
      <c r="A14" s="422" t="s">
        <v>119</v>
      </c>
      <c r="B14" s="596">
        <f>'[3]Datos Eurostat'!D20/'[3]Datos Eurostat'!$D$8</f>
        <v>3.7613584966128086E-2</v>
      </c>
      <c r="C14" s="596">
        <f>'[3]Datos Eurostat'!E20/'[3]Datos Eurostat'!$D$8</f>
        <v>4.1121198715019527E-2</v>
      </c>
      <c r="D14" s="596">
        <f>'[3]Datos Eurostat'!B20/'[3]Datos Eurostat'!$B$8</f>
        <v>4.3279314849046673E-2</v>
      </c>
      <c r="E14" s="514">
        <f>'[3]Datos Eurostat'!C20/'[3]Datos Eurostat'!$B$8</f>
        <v>4.1854560597716334E-2</v>
      </c>
    </row>
    <row r="15" spans="1:5">
      <c r="A15" s="422" t="s">
        <v>120</v>
      </c>
      <c r="B15" s="231">
        <f>'[3]Datos Eurostat'!D21/'[3]Datos Eurostat'!$D$8</f>
        <v>3.5178275569705944E-2</v>
      </c>
      <c r="C15" s="231">
        <f>'[3]Datos Eurostat'!E21/'[3]Datos Eurostat'!$D$8</f>
        <v>3.8441068315826464E-2</v>
      </c>
      <c r="D15" s="231">
        <f>'[3]Datos Eurostat'!B21/'[3]Datos Eurostat'!$B$8</f>
        <v>4.0623474575236636E-2</v>
      </c>
      <c r="E15" s="514">
        <f>'[3]Datos Eurostat'!C21/'[3]Datos Eurostat'!$B$8</f>
        <v>3.98246871605809E-2</v>
      </c>
    </row>
    <row r="16" spans="1:5">
      <c r="A16" s="422" t="s">
        <v>121</v>
      </c>
      <c r="B16" s="231">
        <f>'[3]Datos Eurostat'!D22/'[3]Datos Eurostat'!$D$8</f>
        <v>3.4793778559015005E-2</v>
      </c>
      <c r="C16" s="231">
        <f>'[3]Datos Eurostat'!E22/'[3]Datos Eurostat'!$D$8</f>
        <v>3.8621677153845263E-2</v>
      </c>
      <c r="D16" s="231">
        <f>'[3]Datos Eurostat'!B22/'[3]Datos Eurostat'!$B$8</f>
        <v>3.7793782087113779E-2</v>
      </c>
      <c r="E16" s="514">
        <f>'[3]Datos Eurostat'!C22/'[3]Datos Eurostat'!$B$8</f>
        <v>3.7966774604483527E-2</v>
      </c>
    </row>
    <row r="17" spans="1:5">
      <c r="A17" s="422" t="s">
        <v>122</v>
      </c>
      <c r="B17" s="231">
        <f>'[3]Datos Eurostat'!D23/'[3]Datos Eurostat'!$D$8</f>
        <v>3.276546953011536E-2</v>
      </c>
      <c r="C17" s="231">
        <f>'[3]Datos Eurostat'!E23/'[3]Datos Eurostat'!$D$8</f>
        <v>3.6568633831876453E-2</v>
      </c>
      <c r="D17" s="231">
        <f>'[3]Datos Eurostat'!B23/'[3]Datos Eurostat'!$B$8</f>
        <v>3.3363226428872197E-2</v>
      </c>
      <c r="E17" s="514">
        <f>'[3]Datos Eurostat'!C23/'[3]Datos Eurostat'!$B$8</f>
        <v>3.437756135957977E-2</v>
      </c>
    </row>
    <row r="18" spans="1:5">
      <c r="A18" s="422" t="s">
        <v>123</v>
      </c>
      <c r="B18" s="231">
        <f>'[3]Datos Eurostat'!D24/'[3]Datos Eurostat'!$D$8</f>
        <v>2.9501803808945338E-2</v>
      </c>
      <c r="C18" s="231">
        <f>'[3]Datos Eurostat'!E24/'[3]Datos Eurostat'!$D$8</f>
        <v>3.3875505804168614E-2</v>
      </c>
      <c r="D18" s="231">
        <f>'[3]Datos Eurostat'!B24/'[3]Datos Eurostat'!$B$8</f>
        <v>2.753968232134681E-2</v>
      </c>
      <c r="E18" s="514">
        <f>'[3]Datos Eurostat'!C24/'[3]Datos Eurostat'!$B$8</f>
        <v>2.914088937024276E-2</v>
      </c>
    </row>
    <row r="19" spans="1:5">
      <c r="A19" s="422" t="s">
        <v>124</v>
      </c>
      <c r="B19" s="231">
        <f>'[3]Datos Eurostat'!D25/'[3]Datos Eurostat'!$D$8</f>
        <v>2.7093653636285422E-2</v>
      </c>
      <c r="C19" s="231">
        <f>'[3]Datos Eurostat'!E25/'[3]Datos Eurostat'!$D$8</f>
        <v>3.1763779159427845E-2</v>
      </c>
      <c r="D19" s="231">
        <f>'[3]Datos Eurostat'!B25/'[3]Datos Eurostat'!$B$8</f>
        <v>2.4262646528896221E-2</v>
      </c>
      <c r="E19" s="514">
        <f>'[3]Datos Eurostat'!C25/'[3]Datos Eurostat'!$B$8</f>
        <v>2.6687679665914892E-2</v>
      </c>
    </row>
    <row r="20" spans="1:5">
      <c r="A20" s="422" t="s">
        <v>125</v>
      </c>
      <c r="B20" s="231">
        <f>'[3]Datos Eurostat'!D26/'[3]Datos Eurostat'!$D$8</f>
        <v>2.1693138988394572E-2</v>
      </c>
      <c r="C20" s="231">
        <f>'[3]Datos Eurostat'!E26/'[3]Datos Eurostat'!$D$8</f>
        <v>2.7799114473509232E-2</v>
      </c>
      <c r="D20" s="231">
        <f>'[3]Datos Eurostat'!B26/'[3]Datos Eurostat'!$B$8</f>
        <v>2.0432825602050068E-2</v>
      </c>
      <c r="E20" s="514">
        <f>'[3]Datos Eurostat'!C26/'[3]Datos Eurostat'!$B$8</f>
        <v>2.3752201468946972E-2</v>
      </c>
    </row>
    <row r="21" spans="1:5">
      <c r="A21" s="422" t="s">
        <v>126</v>
      </c>
      <c r="B21" s="231">
        <f>'[3]Datos Eurostat'!D27/'[3]Datos Eurostat'!$D$8</f>
        <v>1.7351155086636469E-2</v>
      </c>
      <c r="C21" s="231">
        <f>'[3]Datos Eurostat'!E27/'[3]Datos Eurostat'!$D$8</f>
        <v>2.4035622037886534E-2</v>
      </c>
      <c r="D21" s="231">
        <f>'[3]Datos Eurostat'!B27/'[3]Datos Eurostat'!$B$8</f>
        <v>1.4484109619613333E-2</v>
      </c>
      <c r="E21" s="514">
        <f>'[3]Datos Eurostat'!C27/'[3]Datos Eurostat'!$B$8</f>
        <v>1.8487718283501573E-2</v>
      </c>
    </row>
    <row r="22" spans="1:5">
      <c r="A22" s="422" t="s">
        <v>127</v>
      </c>
      <c r="B22" s="231">
        <f>'[3]Datos Eurostat'!D28/'[3]Datos Eurostat'!$D$8</f>
        <v>1.3017415949234754E-2</v>
      </c>
      <c r="C22" s="231">
        <f>'[3]Datos Eurostat'!E28/'[3]Datos Eurostat'!$D$8</f>
        <v>2.0670206224835889E-2</v>
      </c>
      <c r="D22" s="231">
        <f>'[3]Datos Eurostat'!B28/'[3]Datos Eurostat'!$B$8</f>
        <v>1.2590970981273566E-2</v>
      </c>
      <c r="E22" s="514">
        <f>'[3]Datos Eurostat'!C28/'[3]Datos Eurostat'!$B$8</f>
        <v>1.855606419047583E-2</v>
      </c>
    </row>
    <row r="23" spans="1:5">
      <c r="A23" s="466" t="s">
        <v>128</v>
      </c>
      <c r="B23" s="515">
        <f>'[3]Datos Eurostat'!D29/'[3]Datos Eurostat'!$D$8</f>
        <v>8.8796112118319538E-3</v>
      </c>
      <c r="C23" s="515">
        <f>'[3]Datos Eurostat'!E29/'[3]Datos Eurostat'!$D$8</f>
        <v>1.8824348981281765E-2</v>
      </c>
      <c r="D23" s="515">
        <f>'[3]Datos Eurostat'!B29/'[3]Datos Eurostat'!$B$8</f>
        <v>1.0162284132246837E-2</v>
      </c>
      <c r="E23" s="516">
        <f>'[3]Datos Eurostat'!C29/'[3]Datos Eurostat'!$B$8</f>
        <v>2.0202985624319658E-2</v>
      </c>
    </row>
    <row r="24" spans="1:5">
      <c r="A24" s="26" t="s">
        <v>230</v>
      </c>
      <c r="B24" s="35"/>
      <c r="C24" s="35"/>
      <c r="D24" s="35"/>
      <c r="E24" s="35"/>
    </row>
    <row r="26" spans="1:5">
      <c r="B26" s="233"/>
      <c r="C26" s="233"/>
      <c r="D26" s="233"/>
      <c r="E26" s="233"/>
    </row>
    <row r="27" spans="1:5">
      <c r="B27" s="233"/>
      <c r="C27" s="233"/>
      <c r="D27" s="233"/>
      <c r="E27" s="233"/>
    </row>
    <row r="28" spans="1:5">
      <c r="B28" s="233"/>
      <c r="C28" s="233"/>
      <c r="D28" s="233"/>
      <c r="E28" s="233"/>
    </row>
    <row r="29" spans="1:5">
      <c r="B29" s="233"/>
      <c r="C29" s="233"/>
      <c r="D29" s="233"/>
      <c r="E29" s="233"/>
    </row>
    <row r="30" spans="1:5">
      <c r="B30" s="233"/>
      <c r="C30" s="233"/>
      <c r="D30" s="233"/>
      <c r="E30" s="233"/>
    </row>
    <row r="31" spans="1:5">
      <c r="B31" s="233"/>
      <c r="C31" s="233"/>
      <c r="D31" s="233"/>
      <c r="E31" s="233"/>
    </row>
    <row r="32" spans="1:5">
      <c r="B32" s="233"/>
      <c r="C32" s="233"/>
      <c r="D32" s="233"/>
      <c r="E32" s="233"/>
    </row>
    <row r="33" spans="2:5">
      <c r="B33" s="233"/>
      <c r="C33" s="233"/>
      <c r="D33" s="233"/>
      <c r="E33" s="233"/>
    </row>
    <row r="34" spans="2:5">
      <c r="B34" s="233"/>
      <c r="C34" s="233"/>
      <c r="D34" s="233"/>
      <c r="E34" s="233"/>
    </row>
    <row r="35" spans="2:5">
      <c r="B35" s="233"/>
      <c r="C35" s="233"/>
      <c r="D35" s="233"/>
      <c r="E35" s="233"/>
    </row>
    <row r="36" spans="2:5">
      <c r="B36" s="233"/>
      <c r="C36" s="233"/>
      <c r="D36" s="233"/>
      <c r="E36" s="233"/>
    </row>
    <row r="37" spans="2:5">
      <c r="B37" s="233"/>
      <c r="C37" s="233"/>
      <c r="D37" s="233"/>
      <c r="E37" s="233"/>
    </row>
    <row r="38" spans="2:5">
      <c r="B38" s="233"/>
      <c r="C38" s="233"/>
      <c r="D38" s="233"/>
      <c r="E38" s="233"/>
    </row>
    <row r="39" spans="2:5">
      <c r="B39" s="233"/>
      <c r="C39" s="233"/>
      <c r="D39" s="233"/>
      <c r="E39" s="233"/>
    </row>
    <row r="40" spans="2:5">
      <c r="B40" s="233"/>
      <c r="C40" s="233"/>
      <c r="D40" s="233"/>
      <c r="E40" s="233"/>
    </row>
    <row r="41" spans="2:5">
      <c r="B41" s="233"/>
      <c r="C41" s="233"/>
      <c r="D41" s="233"/>
      <c r="E41" s="233"/>
    </row>
    <row r="42" spans="2:5">
      <c r="B42" s="233"/>
      <c r="C42" s="233"/>
      <c r="D42" s="233"/>
      <c r="E42" s="233"/>
    </row>
    <row r="43" spans="2:5">
      <c r="B43" s="233"/>
      <c r="C43" s="233"/>
      <c r="D43" s="233"/>
      <c r="E43" s="233"/>
    </row>
  </sheetData>
  <mergeCells count="2">
    <mergeCell ref="B4:C4"/>
    <mergeCell ref="D4:E4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21"/>
  <dimension ref="A1:F32"/>
  <sheetViews>
    <sheetView showGridLines="0" workbookViewId="0">
      <selection sqref="A1:H1"/>
    </sheetView>
  </sheetViews>
  <sheetFormatPr defaultRowHeight="12.75"/>
  <cols>
    <col min="1" max="1" width="10.85546875" style="24" customWidth="1"/>
    <col min="2" max="2" width="31.140625" style="24" customWidth="1"/>
    <col min="3" max="3" width="10" style="24" customWidth="1"/>
    <col min="4" max="4" width="14.28515625" style="24" customWidth="1"/>
    <col min="5" max="5" width="5.42578125" style="27" customWidth="1"/>
  </cols>
  <sheetData>
    <row r="1" spans="1:6">
      <c r="A1" s="28" t="s">
        <v>557</v>
      </c>
      <c r="B1" s="28"/>
      <c r="E1" s="24"/>
      <c r="F1" s="23"/>
    </row>
    <row r="2" spans="1:6">
      <c r="A2" s="57" t="s">
        <v>558</v>
      </c>
      <c r="B2" s="57"/>
      <c r="E2" s="23"/>
      <c r="F2" s="23"/>
    </row>
    <row r="3" spans="1:6">
      <c r="E3" s="23"/>
      <c r="F3" s="23"/>
    </row>
    <row r="4" spans="1:6">
      <c r="A4" s="313" t="s">
        <v>11</v>
      </c>
      <c r="B4" s="314" t="s">
        <v>226</v>
      </c>
      <c r="C4" s="315" t="s">
        <v>13</v>
      </c>
      <c r="D4" s="50"/>
      <c r="E4" s="23"/>
      <c r="F4" s="23"/>
    </row>
    <row r="5" spans="1:6">
      <c r="A5" s="316" t="s">
        <v>60</v>
      </c>
      <c r="B5" s="316" t="s">
        <v>61</v>
      </c>
      <c r="C5" s="38">
        <v>24.6</v>
      </c>
      <c r="D5" s="38"/>
    </row>
    <row r="6" spans="1:6">
      <c r="A6" s="66" t="s">
        <v>62</v>
      </c>
      <c r="B6" s="66" t="s">
        <v>63</v>
      </c>
      <c r="C6" s="38">
        <v>24.8</v>
      </c>
      <c r="D6" s="38"/>
    </row>
    <row r="7" spans="1:6">
      <c r="A7" s="66" t="s">
        <v>64</v>
      </c>
      <c r="B7" s="66" t="s">
        <v>65</v>
      </c>
      <c r="C7" s="38">
        <v>21.1</v>
      </c>
      <c r="D7" s="38"/>
    </row>
    <row r="8" spans="1:6">
      <c r="A8" s="66" t="s">
        <v>66</v>
      </c>
      <c r="B8" s="66" t="s">
        <v>67</v>
      </c>
      <c r="C8" s="38">
        <v>22</v>
      </c>
      <c r="D8" s="38"/>
    </row>
    <row r="9" spans="1:6">
      <c r="A9" s="66" t="s">
        <v>68</v>
      </c>
      <c r="B9" s="66" t="s">
        <v>69</v>
      </c>
      <c r="C9" s="38">
        <v>19.5</v>
      </c>
      <c r="D9" s="38"/>
      <c r="E9" s="24"/>
    </row>
    <row r="10" spans="1:6">
      <c r="A10" s="66" t="s">
        <v>70</v>
      </c>
      <c r="B10" s="66" t="s">
        <v>71</v>
      </c>
      <c r="C10" s="38">
        <v>20.6</v>
      </c>
      <c r="D10" s="38"/>
    </row>
    <row r="11" spans="1:6">
      <c r="A11" s="66" t="s">
        <v>72</v>
      </c>
      <c r="B11" s="66" t="s">
        <v>53</v>
      </c>
      <c r="C11" s="38">
        <v>21.3</v>
      </c>
      <c r="D11" s="38"/>
    </row>
    <row r="12" spans="1:6">
      <c r="A12" s="66" t="s">
        <v>73</v>
      </c>
      <c r="B12" s="66" t="s">
        <v>74</v>
      </c>
      <c r="C12" s="38">
        <v>17.5</v>
      </c>
      <c r="D12" s="38"/>
    </row>
    <row r="13" spans="1:6">
      <c r="A13" s="66" t="s">
        <v>75</v>
      </c>
      <c r="B13" s="66" t="s">
        <v>76</v>
      </c>
      <c r="C13" s="38">
        <v>24.6</v>
      </c>
      <c r="D13" s="38"/>
    </row>
    <row r="14" spans="1:6">
      <c r="A14" s="66" t="s">
        <v>77</v>
      </c>
      <c r="B14" s="66" t="s">
        <v>78</v>
      </c>
      <c r="C14" s="38">
        <v>18.600000000000001</v>
      </c>
      <c r="D14" s="38"/>
    </row>
    <row r="15" spans="1:6">
      <c r="A15" s="66" t="s">
        <v>79</v>
      </c>
      <c r="B15" s="66" t="s">
        <v>80</v>
      </c>
      <c r="C15" s="38">
        <v>20.100000000000001</v>
      </c>
      <c r="D15" s="38"/>
    </row>
    <row r="16" spans="1:6">
      <c r="A16" s="66" t="s">
        <v>81</v>
      </c>
      <c r="B16" s="66" t="s">
        <v>82</v>
      </c>
      <c r="C16" s="38">
        <v>18.8</v>
      </c>
      <c r="D16" s="38"/>
    </row>
    <row r="17" spans="1:6">
      <c r="A17" s="66" t="s">
        <v>83</v>
      </c>
      <c r="B17" s="66" t="s">
        <v>84</v>
      </c>
      <c r="C17" s="38">
        <v>19.100000000000001</v>
      </c>
      <c r="D17" s="38"/>
    </row>
    <row r="18" spans="1:6">
      <c r="A18" s="66" t="s">
        <v>85</v>
      </c>
      <c r="B18" s="66" t="s">
        <v>86</v>
      </c>
      <c r="C18" s="38">
        <v>15.6</v>
      </c>
      <c r="D18" s="38"/>
    </row>
    <row r="19" spans="1:6">
      <c r="A19" s="66" t="s">
        <v>87</v>
      </c>
      <c r="B19" s="66" t="s">
        <v>49</v>
      </c>
      <c r="C19" s="38">
        <v>16.600000000000001</v>
      </c>
      <c r="D19" s="38"/>
    </row>
    <row r="20" spans="1:6">
      <c r="A20" s="66" t="s">
        <v>88</v>
      </c>
      <c r="B20" s="66" t="s">
        <v>89</v>
      </c>
      <c r="C20" s="38">
        <v>15.5</v>
      </c>
      <c r="D20" s="38"/>
    </row>
    <row r="21" spans="1:6">
      <c r="A21" s="66" t="s">
        <v>90</v>
      </c>
      <c r="B21" s="66" t="s">
        <v>91</v>
      </c>
      <c r="C21" s="38">
        <v>11.5</v>
      </c>
      <c r="D21" s="38"/>
    </row>
    <row r="22" spans="1:6">
      <c r="A22" s="66" t="s">
        <v>92</v>
      </c>
      <c r="B22" s="66" t="s">
        <v>93</v>
      </c>
      <c r="C22" s="38">
        <v>10.199999999999999</v>
      </c>
      <c r="D22" s="38"/>
    </row>
    <row r="23" spans="1:6">
      <c r="A23" s="66" t="s">
        <v>94</v>
      </c>
      <c r="B23" s="66" t="s">
        <v>45</v>
      </c>
      <c r="C23" s="38">
        <v>15.6</v>
      </c>
      <c r="D23" s="38"/>
    </row>
    <row r="24" spans="1:6">
      <c r="A24" s="66" t="s">
        <v>95</v>
      </c>
      <c r="B24" s="66" t="s">
        <v>96</v>
      </c>
      <c r="C24" s="38">
        <v>19.5</v>
      </c>
      <c r="D24" s="38"/>
    </row>
    <row r="25" spans="1:6">
      <c r="A25" s="66" t="s">
        <v>97</v>
      </c>
      <c r="B25" s="66" t="s">
        <v>98</v>
      </c>
      <c r="C25" s="38">
        <v>21.1</v>
      </c>
      <c r="D25" s="38"/>
    </row>
    <row r="26" spans="1:6">
      <c r="A26" s="66" t="s">
        <v>99</v>
      </c>
      <c r="B26" s="66" t="s">
        <v>51</v>
      </c>
      <c r="C26" s="38">
        <v>23.6</v>
      </c>
      <c r="D26" s="38"/>
    </row>
    <row r="27" spans="1:6">
      <c r="A27" s="66" t="s">
        <v>100</v>
      </c>
      <c r="B27" s="66" t="s">
        <v>213</v>
      </c>
      <c r="C27" s="38">
        <v>21.3</v>
      </c>
      <c r="D27" s="38"/>
    </row>
    <row r="28" spans="1:6">
      <c r="A28" s="66" t="s">
        <v>101</v>
      </c>
      <c r="B28" s="66" t="s">
        <v>102</v>
      </c>
      <c r="C28" s="38">
        <v>25</v>
      </c>
      <c r="D28" s="38"/>
      <c r="E28"/>
      <c r="F28" s="157"/>
    </row>
    <row r="29" spans="1:6">
      <c r="A29" s="66" t="s">
        <v>103</v>
      </c>
      <c r="B29" s="66" t="s">
        <v>215</v>
      </c>
      <c r="C29" s="38">
        <v>13.8</v>
      </c>
      <c r="D29" s="38"/>
      <c r="E29"/>
      <c r="F29" s="157"/>
    </row>
    <row r="30" spans="1:6">
      <c r="A30" s="67" t="s">
        <v>104</v>
      </c>
      <c r="B30" s="67" t="s">
        <v>214</v>
      </c>
      <c r="C30" s="39">
        <v>16</v>
      </c>
      <c r="D30" s="63"/>
      <c r="E30"/>
      <c r="F30" s="157"/>
    </row>
    <row r="31" spans="1:6">
      <c r="A31" s="25" t="s">
        <v>230</v>
      </c>
      <c r="E31"/>
      <c r="F31" s="157"/>
    </row>
    <row r="32" spans="1:6">
      <c r="E32"/>
      <c r="F32" s="157"/>
    </row>
  </sheetData>
  <phoneticPr fontId="2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7"/>
  <dimension ref="A1:E34"/>
  <sheetViews>
    <sheetView showGridLines="0" workbookViewId="0">
      <selection sqref="A1:H1"/>
    </sheetView>
  </sheetViews>
  <sheetFormatPr defaultColWidth="10" defaultRowHeight="12.75"/>
  <cols>
    <col min="1" max="1" width="19.5703125" style="23" customWidth="1"/>
    <col min="2" max="3" width="10.28515625" style="23" customWidth="1"/>
    <col min="4" max="4" width="10" customWidth="1"/>
    <col min="257" max="257" width="19.5703125" customWidth="1"/>
    <col min="258" max="259" width="10.28515625" customWidth="1"/>
    <col min="260" max="260" width="10" customWidth="1"/>
    <col min="513" max="513" width="19.5703125" customWidth="1"/>
    <col min="514" max="515" width="10.28515625" customWidth="1"/>
    <col min="516" max="516" width="10" customWidth="1"/>
    <col min="769" max="769" width="19.5703125" customWidth="1"/>
    <col min="770" max="771" width="10.28515625" customWidth="1"/>
    <col min="772" max="772" width="10" customWidth="1"/>
    <col min="1025" max="1025" width="19.5703125" customWidth="1"/>
    <col min="1026" max="1027" width="10.28515625" customWidth="1"/>
    <col min="1028" max="1028" width="10" customWidth="1"/>
    <col min="1281" max="1281" width="19.5703125" customWidth="1"/>
    <col min="1282" max="1283" width="10.28515625" customWidth="1"/>
    <col min="1284" max="1284" width="10" customWidth="1"/>
    <col min="1537" max="1537" width="19.5703125" customWidth="1"/>
    <col min="1538" max="1539" width="10.28515625" customWidth="1"/>
    <col min="1540" max="1540" width="10" customWidth="1"/>
    <col min="1793" max="1793" width="19.5703125" customWidth="1"/>
    <col min="1794" max="1795" width="10.28515625" customWidth="1"/>
    <col min="1796" max="1796" width="10" customWidth="1"/>
    <col min="2049" max="2049" width="19.5703125" customWidth="1"/>
    <col min="2050" max="2051" width="10.28515625" customWidth="1"/>
    <col min="2052" max="2052" width="10" customWidth="1"/>
    <col min="2305" max="2305" width="19.5703125" customWidth="1"/>
    <col min="2306" max="2307" width="10.28515625" customWidth="1"/>
    <col min="2308" max="2308" width="10" customWidth="1"/>
    <col min="2561" max="2561" width="19.5703125" customWidth="1"/>
    <col min="2562" max="2563" width="10.28515625" customWidth="1"/>
    <col min="2564" max="2564" width="10" customWidth="1"/>
    <col min="2817" max="2817" width="19.5703125" customWidth="1"/>
    <col min="2818" max="2819" width="10.28515625" customWidth="1"/>
    <col min="2820" max="2820" width="10" customWidth="1"/>
    <col min="3073" max="3073" width="19.5703125" customWidth="1"/>
    <col min="3074" max="3075" width="10.28515625" customWidth="1"/>
    <col min="3076" max="3076" width="10" customWidth="1"/>
    <col min="3329" max="3329" width="19.5703125" customWidth="1"/>
    <col min="3330" max="3331" width="10.28515625" customWidth="1"/>
    <col min="3332" max="3332" width="10" customWidth="1"/>
    <col min="3585" max="3585" width="19.5703125" customWidth="1"/>
    <col min="3586" max="3587" width="10.28515625" customWidth="1"/>
    <col min="3588" max="3588" width="10" customWidth="1"/>
    <col min="3841" max="3841" width="19.5703125" customWidth="1"/>
    <col min="3842" max="3843" width="10.28515625" customWidth="1"/>
    <col min="3844" max="3844" width="10" customWidth="1"/>
    <col min="4097" max="4097" width="19.5703125" customWidth="1"/>
    <col min="4098" max="4099" width="10.28515625" customWidth="1"/>
    <col min="4100" max="4100" width="10" customWidth="1"/>
    <col min="4353" max="4353" width="19.5703125" customWidth="1"/>
    <col min="4354" max="4355" width="10.28515625" customWidth="1"/>
    <col min="4356" max="4356" width="10" customWidth="1"/>
    <col min="4609" max="4609" width="19.5703125" customWidth="1"/>
    <col min="4610" max="4611" width="10.28515625" customWidth="1"/>
    <col min="4612" max="4612" width="10" customWidth="1"/>
    <col min="4865" max="4865" width="19.5703125" customWidth="1"/>
    <col min="4866" max="4867" width="10.28515625" customWidth="1"/>
    <col min="4868" max="4868" width="10" customWidth="1"/>
    <col min="5121" max="5121" width="19.5703125" customWidth="1"/>
    <col min="5122" max="5123" width="10.28515625" customWidth="1"/>
    <col min="5124" max="5124" width="10" customWidth="1"/>
    <col min="5377" max="5377" width="19.5703125" customWidth="1"/>
    <col min="5378" max="5379" width="10.28515625" customWidth="1"/>
    <col min="5380" max="5380" width="10" customWidth="1"/>
    <col min="5633" max="5633" width="19.5703125" customWidth="1"/>
    <col min="5634" max="5635" width="10.28515625" customWidth="1"/>
    <col min="5636" max="5636" width="10" customWidth="1"/>
    <col min="5889" max="5889" width="19.5703125" customWidth="1"/>
    <col min="5890" max="5891" width="10.28515625" customWidth="1"/>
    <col min="5892" max="5892" width="10" customWidth="1"/>
    <col min="6145" max="6145" width="19.5703125" customWidth="1"/>
    <col min="6146" max="6147" width="10.28515625" customWidth="1"/>
    <col min="6148" max="6148" width="10" customWidth="1"/>
    <col min="6401" max="6401" width="19.5703125" customWidth="1"/>
    <col min="6402" max="6403" width="10.28515625" customWidth="1"/>
    <col min="6404" max="6404" width="10" customWidth="1"/>
    <col min="6657" max="6657" width="19.5703125" customWidth="1"/>
    <col min="6658" max="6659" width="10.28515625" customWidth="1"/>
    <col min="6660" max="6660" width="10" customWidth="1"/>
    <col min="6913" max="6913" width="19.5703125" customWidth="1"/>
    <col min="6914" max="6915" width="10.28515625" customWidth="1"/>
    <col min="6916" max="6916" width="10" customWidth="1"/>
    <col min="7169" max="7169" width="19.5703125" customWidth="1"/>
    <col min="7170" max="7171" width="10.28515625" customWidth="1"/>
    <col min="7172" max="7172" width="10" customWidth="1"/>
    <col min="7425" max="7425" width="19.5703125" customWidth="1"/>
    <col min="7426" max="7427" width="10.28515625" customWidth="1"/>
    <col min="7428" max="7428" width="10" customWidth="1"/>
    <col min="7681" max="7681" width="19.5703125" customWidth="1"/>
    <col min="7682" max="7683" width="10.28515625" customWidth="1"/>
    <col min="7684" max="7684" width="10" customWidth="1"/>
    <col min="7937" max="7937" width="19.5703125" customWidth="1"/>
    <col min="7938" max="7939" width="10.28515625" customWidth="1"/>
    <col min="7940" max="7940" width="10" customWidth="1"/>
    <col min="8193" max="8193" width="19.5703125" customWidth="1"/>
    <col min="8194" max="8195" width="10.28515625" customWidth="1"/>
    <col min="8196" max="8196" width="10" customWidth="1"/>
    <col min="8449" max="8449" width="19.5703125" customWidth="1"/>
    <col min="8450" max="8451" width="10.28515625" customWidth="1"/>
    <col min="8452" max="8452" width="10" customWidth="1"/>
    <col min="8705" max="8705" width="19.5703125" customWidth="1"/>
    <col min="8706" max="8707" width="10.28515625" customWidth="1"/>
    <col min="8708" max="8708" width="10" customWidth="1"/>
    <col min="8961" max="8961" width="19.5703125" customWidth="1"/>
    <col min="8962" max="8963" width="10.28515625" customWidth="1"/>
    <col min="8964" max="8964" width="10" customWidth="1"/>
    <col min="9217" max="9217" width="19.5703125" customWidth="1"/>
    <col min="9218" max="9219" width="10.28515625" customWidth="1"/>
    <col min="9220" max="9220" width="10" customWidth="1"/>
    <col min="9473" max="9473" width="19.5703125" customWidth="1"/>
    <col min="9474" max="9475" width="10.28515625" customWidth="1"/>
    <col min="9476" max="9476" width="10" customWidth="1"/>
    <col min="9729" max="9729" width="19.5703125" customWidth="1"/>
    <col min="9730" max="9731" width="10.28515625" customWidth="1"/>
    <col min="9732" max="9732" width="10" customWidth="1"/>
    <col min="9985" max="9985" width="19.5703125" customWidth="1"/>
    <col min="9986" max="9987" width="10.28515625" customWidth="1"/>
    <col min="9988" max="9988" width="10" customWidth="1"/>
    <col min="10241" max="10241" width="19.5703125" customWidth="1"/>
    <col min="10242" max="10243" width="10.28515625" customWidth="1"/>
    <col min="10244" max="10244" width="10" customWidth="1"/>
    <col min="10497" max="10497" width="19.5703125" customWidth="1"/>
    <col min="10498" max="10499" width="10.28515625" customWidth="1"/>
    <col min="10500" max="10500" width="10" customWidth="1"/>
    <col min="10753" max="10753" width="19.5703125" customWidth="1"/>
    <col min="10754" max="10755" width="10.28515625" customWidth="1"/>
    <col min="10756" max="10756" width="10" customWidth="1"/>
    <col min="11009" max="11009" width="19.5703125" customWidth="1"/>
    <col min="11010" max="11011" width="10.28515625" customWidth="1"/>
    <col min="11012" max="11012" width="10" customWidth="1"/>
    <col min="11265" max="11265" width="19.5703125" customWidth="1"/>
    <col min="11266" max="11267" width="10.28515625" customWidth="1"/>
    <col min="11268" max="11268" width="10" customWidth="1"/>
    <col min="11521" max="11521" width="19.5703125" customWidth="1"/>
    <col min="11522" max="11523" width="10.28515625" customWidth="1"/>
    <col min="11524" max="11524" width="10" customWidth="1"/>
    <col min="11777" max="11777" width="19.5703125" customWidth="1"/>
    <col min="11778" max="11779" width="10.28515625" customWidth="1"/>
    <col min="11780" max="11780" width="10" customWidth="1"/>
    <col min="12033" max="12033" width="19.5703125" customWidth="1"/>
    <col min="12034" max="12035" width="10.28515625" customWidth="1"/>
    <col min="12036" max="12036" width="10" customWidth="1"/>
    <col min="12289" max="12289" width="19.5703125" customWidth="1"/>
    <col min="12290" max="12291" width="10.28515625" customWidth="1"/>
    <col min="12292" max="12292" width="10" customWidth="1"/>
    <col min="12545" max="12545" width="19.5703125" customWidth="1"/>
    <col min="12546" max="12547" width="10.28515625" customWidth="1"/>
    <col min="12548" max="12548" width="10" customWidth="1"/>
    <col min="12801" max="12801" width="19.5703125" customWidth="1"/>
    <col min="12802" max="12803" width="10.28515625" customWidth="1"/>
    <col min="12804" max="12804" width="10" customWidth="1"/>
    <col min="13057" max="13057" width="19.5703125" customWidth="1"/>
    <col min="13058" max="13059" width="10.28515625" customWidth="1"/>
    <col min="13060" max="13060" width="10" customWidth="1"/>
    <col min="13313" max="13313" width="19.5703125" customWidth="1"/>
    <col min="13314" max="13315" width="10.28515625" customWidth="1"/>
    <col min="13316" max="13316" width="10" customWidth="1"/>
    <col min="13569" max="13569" width="19.5703125" customWidth="1"/>
    <col min="13570" max="13571" width="10.28515625" customWidth="1"/>
    <col min="13572" max="13572" width="10" customWidth="1"/>
    <col min="13825" max="13825" width="19.5703125" customWidth="1"/>
    <col min="13826" max="13827" width="10.28515625" customWidth="1"/>
    <col min="13828" max="13828" width="10" customWidth="1"/>
    <col min="14081" max="14081" width="19.5703125" customWidth="1"/>
    <col min="14082" max="14083" width="10.28515625" customWidth="1"/>
    <col min="14084" max="14084" width="10" customWidth="1"/>
    <col min="14337" max="14337" width="19.5703125" customWidth="1"/>
    <col min="14338" max="14339" width="10.28515625" customWidth="1"/>
    <col min="14340" max="14340" width="10" customWidth="1"/>
    <col min="14593" max="14593" width="19.5703125" customWidth="1"/>
    <col min="14594" max="14595" width="10.28515625" customWidth="1"/>
    <col min="14596" max="14596" width="10" customWidth="1"/>
    <col min="14849" max="14849" width="19.5703125" customWidth="1"/>
    <col min="14850" max="14851" width="10.28515625" customWidth="1"/>
    <col min="14852" max="14852" width="10" customWidth="1"/>
    <col min="15105" max="15105" width="19.5703125" customWidth="1"/>
    <col min="15106" max="15107" width="10.28515625" customWidth="1"/>
    <col min="15108" max="15108" width="10" customWidth="1"/>
    <col min="15361" max="15361" width="19.5703125" customWidth="1"/>
    <col min="15362" max="15363" width="10.28515625" customWidth="1"/>
    <col min="15364" max="15364" width="10" customWidth="1"/>
    <col min="15617" max="15617" width="19.5703125" customWidth="1"/>
    <col min="15618" max="15619" width="10.28515625" customWidth="1"/>
    <col min="15620" max="15620" width="10" customWidth="1"/>
    <col min="15873" max="15873" width="19.5703125" customWidth="1"/>
    <col min="15874" max="15875" width="10.28515625" customWidth="1"/>
    <col min="15876" max="15876" width="10" customWidth="1"/>
    <col min="16129" max="16129" width="19.5703125" customWidth="1"/>
    <col min="16130" max="16131" width="10.28515625" customWidth="1"/>
    <col min="16132" max="16132" width="10" customWidth="1"/>
  </cols>
  <sheetData>
    <row r="1" spans="1:3">
      <c r="A1" s="51" t="s">
        <v>559</v>
      </c>
      <c r="B1" s="156"/>
    </row>
    <row r="2" spans="1:3">
      <c r="A2" s="62" t="s">
        <v>560</v>
      </c>
      <c r="B2" s="49"/>
    </row>
    <row r="4" spans="1:3">
      <c r="A4" s="285">
        <v>2017</v>
      </c>
      <c r="B4" s="285" t="s">
        <v>13</v>
      </c>
    </row>
    <row r="5" spans="1:3">
      <c r="A5" s="322" t="s">
        <v>246</v>
      </c>
      <c r="B5" s="517">
        <v>19.399999999999999</v>
      </c>
      <c r="C5" s="119"/>
    </row>
    <row r="6" spans="1:3">
      <c r="A6" s="55" t="s">
        <v>25</v>
      </c>
      <c r="B6" s="40">
        <v>22.3</v>
      </c>
      <c r="C6" s="49"/>
    </row>
    <row r="7" spans="1:3">
      <c r="A7" s="55" t="s">
        <v>181</v>
      </c>
      <c r="B7" s="40">
        <v>21.5</v>
      </c>
      <c r="C7" s="74"/>
    </row>
    <row r="8" spans="1:3">
      <c r="A8" s="55" t="s">
        <v>20</v>
      </c>
      <c r="B8" s="40">
        <v>21.2</v>
      </c>
      <c r="C8" s="49"/>
    </row>
    <row r="9" spans="1:3">
      <c r="A9" s="50" t="s">
        <v>35</v>
      </c>
      <c r="B9" s="41">
        <v>21.1</v>
      </c>
      <c r="C9" s="518"/>
    </row>
    <row r="10" spans="1:3">
      <c r="A10" s="55" t="s">
        <v>38</v>
      </c>
      <c r="B10" s="40">
        <v>20.9</v>
      </c>
      <c r="C10" s="49"/>
    </row>
    <row r="11" spans="1:3">
      <c r="A11" s="55" t="s">
        <v>106</v>
      </c>
      <c r="B11" s="40">
        <v>20.7</v>
      </c>
      <c r="C11" s="49"/>
    </row>
    <row r="12" spans="1:3">
      <c r="A12" s="55" t="s">
        <v>27</v>
      </c>
      <c r="B12" s="40">
        <v>19.899999999999999</v>
      </c>
      <c r="C12" s="49"/>
    </row>
    <row r="13" spans="1:3">
      <c r="A13" s="55" t="s">
        <v>39</v>
      </c>
      <c r="B13" s="40">
        <v>19.8</v>
      </c>
      <c r="C13" s="74"/>
    </row>
    <row r="14" spans="1:3">
      <c r="A14" s="55" t="s">
        <v>195</v>
      </c>
      <c r="B14" s="40">
        <v>19.600000000000001</v>
      </c>
      <c r="C14" s="74"/>
    </row>
    <row r="15" spans="1:3">
      <c r="A15" s="55" t="s">
        <v>21</v>
      </c>
      <c r="B15" s="40">
        <v>19.3</v>
      </c>
      <c r="C15" s="74"/>
    </row>
    <row r="16" spans="1:3">
      <c r="A16" s="55" t="s">
        <v>28</v>
      </c>
      <c r="B16" s="40">
        <v>19.3</v>
      </c>
      <c r="C16" s="49"/>
    </row>
    <row r="17" spans="1:5" ht="14.25">
      <c r="A17" s="55" t="s">
        <v>23</v>
      </c>
      <c r="B17" s="40">
        <v>19.2</v>
      </c>
      <c r="C17" s="49"/>
      <c r="E17" s="235" t="s">
        <v>179</v>
      </c>
    </row>
    <row r="18" spans="1:5">
      <c r="A18" s="55" t="s">
        <v>19</v>
      </c>
      <c r="B18" s="40">
        <v>19.100000000000001</v>
      </c>
      <c r="C18" s="49"/>
    </row>
    <row r="19" spans="1:5">
      <c r="A19" s="50" t="s">
        <v>22</v>
      </c>
      <c r="B19" s="41">
        <v>19</v>
      </c>
      <c r="C19" s="49"/>
    </row>
    <row r="20" spans="1:5" ht="14.25">
      <c r="A20" s="561" t="s">
        <v>36</v>
      </c>
      <c r="B20" s="40">
        <v>18.899999999999999</v>
      </c>
      <c r="C20" s="74"/>
      <c r="E20" s="235" t="s">
        <v>179</v>
      </c>
    </row>
    <row r="21" spans="1:5">
      <c r="A21" s="55" t="s">
        <v>18</v>
      </c>
      <c r="B21" s="40">
        <v>18.8</v>
      </c>
      <c r="C21" s="561"/>
    </row>
    <row r="22" spans="1:5">
      <c r="A22" s="55" t="s">
        <v>31</v>
      </c>
      <c r="B22" s="40">
        <v>18.8</v>
      </c>
      <c r="C22" s="74"/>
    </row>
    <row r="23" spans="1:5">
      <c r="A23" s="561" t="s">
        <v>30</v>
      </c>
      <c r="B23" s="100">
        <v>18.7</v>
      </c>
      <c r="C23" s="74"/>
    </row>
    <row r="24" spans="1:5">
      <c r="A24" s="55" t="s">
        <v>33</v>
      </c>
      <c r="B24" s="40">
        <v>18.5</v>
      </c>
      <c r="C24" s="49"/>
    </row>
    <row r="25" spans="1:5">
      <c r="A25" s="55" t="s">
        <v>17</v>
      </c>
      <c r="B25" s="40">
        <v>18.5</v>
      </c>
      <c r="C25" s="49"/>
    </row>
    <row r="26" spans="1:5">
      <c r="A26" s="55" t="s">
        <v>32</v>
      </c>
      <c r="B26" s="40">
        <v>18.5</v>
      </c>
      <c r="C26" s="74"/>
    </row>
    <row r="27" spans="1:5">
      <c r="A27" s="55" t="s">
        <v>40</v>
      </c>
      <c r="B27" s="40">
        <v>18.100000000000001</v>
      </c>
      <c r="C27" s="519"/>
    </row>
    <row r="28" spans="1:5">
      <c r="A28" s="55" t="s">
        <v>105</v>
      </c>
      <c r="B28" s="40">
        <v>17.8</v>
      </c>
      <c r="C28" s="74"/>
    </row>
    <row r="29" spans="1:5">
      <c r="A29" s="55" t="s">
        <v>34</v>
      </c>
      <c r="B29" s="40">
        <v>16.5</v>
      </c>
      <c r="C29" s="74"/>
    </row>
    <row r="30" spans="1:5">
      <c r="A30" s="561" t="s">
        <v>26</v>
      </c>
      <c r="B30" s="40">
        <v>15.6</v>
      </c>
      <c r="C30" s="49"/>
    </row>
    <row r="31" spans="1:5">
      <c r="A31" s="55" t="s">
        <v>37</v>
      </c>
      <c r="B31" s="40">
        <v>15</v>
      </c>
      <c r="C31" s="49"/>
    </row>
    <row r="32" spans="1:5">
      <c r="A32" s="55" t="s">
        <v>29</v>
      </c>
      <c r="B32" s="40">
        <v>14.2</v>
      </c>
      <c r="C32" s="49"/>
    </row>
    <row r="33" spans="1:3" s="82" customFormat="1">
      <c r="A33" s="56" t="s">
        <v>24</v>
      </c>
      <c r="B33" s="86">
        <v>13.5</v>
      </c>
      <c r="C33" s="49"/>
    </row>
    <row r="34" spans="1:3">
      <c r="A34" s="25" t="s">
        <v>230</v>
      </c>
      <c r="B34" s="82"/>
      <c r="C34" s="82"/>
    </row>
  </sheetData>
  <phoneticPr fontId="2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8"/>
  <dimension ref="A1:H31"/>
  <sheetViews>
    <sheetView showGridLines="0" workbookViewId="0">
      <selection sqref="A1:H1"/>
    </sheetView>
  </sheetViews>
  <sheetFormatPr defaultColWidth="8.85546875" defaultRowHeight="12.75"/>
  <cols>
    <col min="1" max="1" width="11.5703125" style="71" customWidth="1"/>
    <col min="2" max="2" width="31.140625" style="71" customWidth="1"/>
    <col min="3" max="3" width="11" style="71" bestFit="1" customWidth="1"/>
    <col min="4" max="6" width="8.85546875" style="92" customWidth="1"/>
    <col min="7" max="256" width="8.85546875" style="92"/>
    <col min="257" max="257" width="11.5703125" style="92" customWidth="1"/>
    <col min="258" max="258" width="31.140625" style="92" customWidth="1"/>
    <col min="259" max="259" width="11" style="92" bestFit="1" customWidth="1"/>
    <col min="260" max="262" width="8.85546875" style="92" customWidth="1"/>
    <col min="263" max="512" width="8.85546875" style="92"/>
    <col min="513" max="513" width="11.5703125" style="92" customWidth="1"/>
    <col min="514" max="514" width="31.140625" style="92" customWidth="1"/>
    <col min="515" max="515" width="11" style="92" bestFit="1" customWidth="1"/>
    <col min="516" max="518" width="8.85546875" style="92" customWidth="1"/>
    <col min="519" max="768" width="8.85546875" style="92"/>
    <col min="769" max="769" width="11.5703125" style="92" customWidth="1"/>
    <col min="770" max="770" width="31.140625" style="92" customWidth="1"/>
    <col min="771" max="771" width="11" style="92" bestFit="1" customWidth="1"/>
    <col min="772" max="774" width="8.85546875" style="92" customWidth="1"/>
    <col min="775" max="1024" width="8.85546875" style="92"/>
    <col min="1025" max="1025" width="11.5703125" style="92" customWidth="1"/>
    <col min="1026" max="1026" width="31.140625" style="92" customWidth="1"/>
    <col min="1027" max="1027" width="11" style="92" bestFit="1" customWidth="1"/>
    <col min="1028" max="1030" width="8.85546875" style="92" customWidth="1"/>
    <col min="1031" max="1280" width="8.85546875" style="92"/>
    <col min="1281" max="1281" width="11.5703125" style="92" customWidth="1"/>
    <col min="1282" max="1282" width="31.140625" style="92" customWidth="1"/>
    <col min="1283" max="1283" width="11" style="92" bestFit="1" customWidth="1"/>
    <col min="1284" max="1286" width="8.85546875" style="92" customWidth="1"/>
    <col min="1287" max="1536" width="8.85546875" style="92"/>
    <col min="1537" max="1537" width="11.5703125" style="92" customWidth="1"/>
    <col min="1538" max="1538" width="31.140625" style="92" customWidth="1"/>
    <col min="1539" max="1539" width="11" style="92" bestFit="1" customWidth="1"/>
    <col min="1540" max="1542" width="8.85546875" style="92" customWidth="1"/>
    <col min="1543" max="1792" width="8.85546875" style="92"/>
    <col min="1793" max="1793" width="11.5703125" style="92" customWidth="1"/>
    <col min="1794" max="1794" width="31.140625" style="92" customWidth="1"/>
    <col min="1795" max="1795" width="11" style="92" bestFit="1" customWidth="1"/>
    <col min="1796" max="1798" width="8.85546875" style="92" customWidth="1"/>
    <col min="1799" max="2048" width="8.85546875" style="92"/>
    <col min="2049" max="2049" width="11.5703125" style="92" customWidth="1"/>
    <col min="2050" max="2050" width="31.140625" style="92" customWidth="1"/>
    <col min="2051" max="2051" width="11" style="92" bestFit="1" customWidth="1"/>
    <col min="2052" max="2054" width="8.85546875" style="92" customWidth="1"/>
    <col min="2055" max="2304" width="8.85546875" style="92"/>
    <col min="2305" max="2305" width="11.5703125" style="92" customWidth="1"/>
    <col min="2306" max="2306" width="31.140625" style="92" customWidth="1"/>
    <col min="2307" max="2307" width="11" style="92" bestFit="1" customWidth="1"/>
    <col min="2308" max="2310" width="8.85546875" style="92" customWidth="1"/>
    <col min="2311" max="2560" width="8.85546875" style="92"/>
    <col min="2561" max="2561" width="11.5703125" style="92" customWidth="1"/>
    <col min="2562" max="2562" width="31.140625" style="92" customWidth="1"/>
    <col min="2563" max="2563" width="11" style="92" bestFit="1" customWidth="1"/>
    <col min="2564" max="2566" width="8.85546875" style="92" customWidth="1"/>
    <col min="2567" max="2816" width="8.85546875" style="92"/>
    <col min="2817" max="2817" width="11.5703125" style="92" customWidth="1"/>
    <col min="2818" max="2818" width="31.140625" style="92" customWidth="1"/>
    <col min="2819" max="2819" width="11" style="92" bestFit="1" customWidth="1"/>
    <col min="2820" max="2822" width="8.85546875" style="92" customWidth="1"/>
    <col min="2823" max="3072" width="8.85546875" style="92"/>
    <col min="3073" max="3073" width="11.5703125" style="92" customWidth="1"/>
    <col min="3074" max="3074" width="31.140625" style="92" customWidth="1"/>
    <col min="3075" max="3075" width="11" style="92" bestFit="1" customWidth="1"/>
    <col min="3076" max="3078" width="8.85546875" style="92" customWidth="1"/>
    <col min="3079" max="3328" width="8.85546875" style="92"/>
    <col min="3329" max="3329" width="11.5703125" style="92" customWidth="1"/>
    <col min="3330" max="3330" width="31.140625" style="92" customWidth="1"/>
    <col min="3331" max="3331" width="11" style="92" bestFit="1" customWidth="1"/>
    <col min="3332" max="3334" width="8.85546875" style="92" customWidth="1"/>
    <col min="3335" max="3584" width="8.85546875" style="92"/>
    <col min="3585" max="3585" width="11.5703125" style="92" customWidth="1"/>
    <col min="3586" max="3586" width="31.140625" style="92" customWidth="1"/>
    <col min="3587" max="3587" width="11" style="92" bestFit="1" customWidth="1"/>
    <col min="3588" max="3590" width="8.85546875" style="92" customWidth="1"/>
    <col min="3591" max="3840" width="8.85546875" style="92"/>
    <col min="3841" max="3841" width="11.5703125" style="92" customWidth="1"/>
    <col min="3842" max="3842" width="31.140625" style="92" customWidth="1"/>
    <col min="3843" max="3843" width="11" style="92" bestFit="1" customWidth="1"/>
    <col min="3844" max="3846" width="8.85546875" style="92" customWidth="1"/>
    <col min="3847" max="4096" width="8.85546875" style="92"/>
    <col min="4097" max="4097" width="11.5703125" style="92" customWidth="1"/>
    <col min="4098" max="4098" width="31.140625" style="92" customWidth="1"/>
    <col min="4099" max="4099" width="11" style="92" bestFit="1" customWidth="1"/>
    <col min="4100" max="4102" width="8.85546875" style="92" customWidth="1"/>
    <col min="4103" max="4352" width="8.85546875" style="92"/>
    <col min="4353" max="4353" width="11.5703125" style="92" customWidth="1"/>
    <col min="4354" max="4354" width="31.140625" style="92" customWidth="1"/>
    <col min="4355" max="4355" width="11" style="92" bestFit="1" customWidth="1"/>
    <col min="4356" max="4358" width="8.85546875" style="92" customWidth="1"/>
    <col min="4359" max="4608" width="8.85546875" style="92"/>
    <col min="4609" max="4609" width="11.5703125" style="92" customWidth="1"/>
    <col min="4610" max="4610" width="31.140625" style="92" customWidth="1"/>
    <col min="4611" max="4611" width="11" style="92" bestFit="1" customWidth="1"/>
    <col min="4612" max="4614" width="8.85546875" style="92" customWidth="1"/>
    <col min="4615" max="4864" width="8.85546875" style="92"/>
    <col min="4865" max="4865" width="11.5703125" style="92" customWidth="1"/>
    <col min="4866" max="4866" width="31.140625" style="92" customWidth="1"/>
    <col min="4867" max="4867" width="11" style="92" bestFit="1" customWidth="1"/>
    <col min="4868" max="4870" width="8.85546875" style="92" customWidth="1"/>
    <col min="4871" max="5120" width="8.85546875" style="92"/>
    <col min="5121" max="5121" width="11.5703125" style="92" customWidth="1"/>
    <col min="5122" max="5122" width="31.140625" style="92" customWidth="1"/>
    <col min="5123" max="5123" width="11" style="92" bestFit="1" customWidth="1"/>
    <col min="5124" max="5126" width="8.85546875" style="92" customWidth="1"/>
    <col min="5127" max="5376" width="8.85546875" style="92"/>
    <col min="5377" max="5377" width="11.5703125" style="92" customWidth="1"/>
    <col min="5378" max="5378" width="31.140625" style="92" customWidth="1"/>
    <col min="5379" max="5379" width="11" style="92" bestFit="1" customWidth="1"/>
    <col min="5380" max="5382" width="8.85546875" style="92" customWidth="1"/>
    <col min="5383" max="5632" width="8.85546875" style="92"/>
    <col min="5633" max="5633" width="11.5703125" style="92" customWidth="1"/>
    <col min="5634" max="5634" width="31.140625" style="92" customWidth="1"/>
    <col min="5635" max="5635" width="11" style="92" bestFit="1" customWidth="1"/>
    <col min="5636" max="5638" width="8.85546875" style="92" customWidth="1"/>
    <col min="5639" max="5888" width="8.85546875" style="92"/>
    <col min="5889" max="5889" width="11.5703125" style="92" customWidth="1"/>
    <col min="5890" max="5890" width="31.140625" style="92" customWidth="1"/>
    <col min="5891" max="5891" width="11" style="92" bestFit="1" customWidth="1"/>
    <col min="5892" max="5894" width="8.85546875" style="92" customWidth="1"/>
    <col min="5895" max="6144" width="8.85546875" style="92"/>
    <col min="6145" max="6145" width="11.5703125" style="92" customWidth="1"/>
    <col min="6146" max="6146" width="31.140625" style="92" customWidth="1"/>
    <col min="6147" max="6147" width="11" style="92" bestFit="1" customWidth="1"/>
    <col min="6148" max="6150" width="8.85546875" style="92" customWidth="1"/>
    <col min="6151" max="6400" width="8.85546875" style="92"/>
    <col min="6401" max="6401" width="11.5703125" style="92" customWidth="1"/>
    <col min="6402" max="6402" width="31.140625" style="92" customWidth="1"/>
    <col min="6403" max="6403" width="11" style="92" bestFit="1" customWidth="1"/>
    <col min="6404" max="6406" width="8.85546875" style="92" customWidth="1"/>
    <col min="6407" max="6656" width="8.85546875" style="92"/>
    <col min="6657" max="6657" width="11.5703125" style="92" customWidth="1"/>
    <col min="6658" max="6658" width="31.140625" style="92" customWidth="1"/>
    <col min="6659" max="6659" width="11" style="92" bestFit="1" customWidth="1"/>
    <col min="6660" max="6662" width="8.85546875" style="92" customWidth="1"/>
    <col min="6663" max="6912" width="8.85546875" style="92"/>
    <col min="6913" max="6913" width="11.5703125" style="92" customWidth="1"/>
    <col min="6914" max="6914" width="31.140625" style="92" customWidth="1"/>
    <col min="6915" max="6915" width="11" style="92" bestFit="1" customWidth="1"/>
    <col min="6916" max="6918" width="8.85546875" style="92" customWidth="1"/>
    <col min="6919" max="7168" width="8.85546875" style="92"/>
    <col min="7169" max="7169" width="11.5703125" style="92" customWidth="1"/>
    <col min="7170" max="7170" width="31.140625" style="92" customWidth="1"/>
    <col min="7171" max="7171" width="11" style="92" bestFit="1" customWidth="1"/>
    <col min="7172" max="7174" width="8.85546875" style="92" customWidth="1"/>
    <col min="7175" max="7424" width="8.85546875" style="92"/>
    <col min="7425" max="7425" width="11.5703125" style="92" customWidth="1"/>
    <col min="7426" max="7426" width="31.140625" style="92" customWidth="1"/>
    <col min="7427" max="7427" width="11" style="92" bestFit="1" customWidth="1"/>
    <col min="7428" max="7430" width="8.85546875" style="92" customWidth="1"/>
    <col min="7431" max="7680" width="8.85546875" style="92"/>
    <col min="7681" max="7681" width="11.5703125" style="92" customWidth="1"/>
    <col min="7682" max="7682" width="31.140625" style="92" customWidth="1"/>
    <col min="7683" max="7683" width="11" style="92" bestFit="1" customWidth="1"/>
    <col min="7684" max="7686" width="8.85546875" style="92" customWidth="1"/>
    <col min="7687" max="7936" width="8.85546875" style="92"/>
    <col min="7937" max="7937" width="11.5703125" style="92" customWidth="1"/>
    <col min="7938" max="7938" width="31.140625" style="92" customWidth="1"/>
    <col min="7939" max="7939" width="11" style="92" bestFit="1" customWidth="1"/>
    <col min="7940" max="7942" width="8.85546875" style="92" customWidth="1"/>
    <col min="7943" max="8192" width="8.85546875" style="92"/>
    <col min="8193" max="8193" width="11.5703125" style="92" customWidth="1"/>
    <col min="8194" max="8194" width="31.140625" style="92" customWidth="1"/>
    <col min="8195" max="8195" width="11" style="92" bestFit="1" customWidth="1"/>
    <col min="8196" max="8198" width="8.85546875" style="92" customWidth="1"/>
    <col min="8199" max="8448" width="8.85546875" style="92"/>
    <col min="8449" max="8449" width="11.5703125" style="92" customWidth="1"/>
    <col min="8450" max="8450" width="31.140625" style="92" customWidth="1"/>
    <col min="8451" max="8451" width="11" style="92" bestFit="1" customWidth="1"/>
    <col min="8452" max="8454" width="8.85546875" style="92" customWidth="1"/>
    <col min="8455" max="8704" width="8.85546875" style="92"/>
    <col min="8705" max="8705" width="11.5703125" style="92" customWidth="1"/>
    <col min="8706" max="8706" width="31.140625" style="92" customWidth="1"/>
    <col min="8707" max="8707" width="11" style="92" bestFit="1" customWidth="1"/>
    <col min="8708" max="8710" width="8.85546875" style="92" customWidth="1"/>
    <col min="8711" max="8960" width="8.85546875" style="92"/>
    <col min="8961" max="8961" width="11.5703125" style="92" customWidth="1"/>
    <col min="8962" max="8962" width="31.140625" style="92" customWidth="1"/>
    <col min="8963" max="8963" width="11" style="92" bestFit="1" customWidth="1"/>
    <col min="8964" max="8966" width="8.85546875" style="92" customWidth="1"/>
    <col min="8967" max="9216" width="8.85546875" style="92"/>
    <col min="9217" max="9217" width="11.5703125" style="92" customWidth="1"/>
    <col min="9218" max="9218" width="31.140625" style="92" customWidth="1"/>
    <col min="9219" max="9219" width="11" style="92" bestFit="1" customWidth="1"/>
    <col min="9220" max="9222" width="8.85546875" style="92" customWidth="1"/>
    <col min="9223" max="9472" width="8.85546875" style="92"/>
    <col min="9473" max="9473" width="11.5703125" style="92" customWidth="1"/>
    <col min="9474" max="9474" width="31.140625" style="92" customWidth="1"/>
    <col min="9475" max="9475" width="11" style="92" bestFit="1" customWidth="1"/>
    <col min="9476" max="9478" width="8.85546875" style="92" customWidth="1"/>
    <col min="9479" max="9728" width="8.85546875" style="92"/>
    <col min="9729" max="9729" width="11.5703125" style="92" customWidth="1"/>
    <col min="9730" max="9730" width="31.140625" style="92" customWidth="1"/>
    <col min="9731" max="9731" width="11" style="92" bestFit="1" customWidth="1"/>
    <col min="9732" max="9734" width="8.85546875" style="92" customWidth="1"/>
    <col min="9735" max="9984" width="8.85546875" style="92"/>
    <col min="9985" max="9985" width="11.5703125" style="92" customWidth="1"/>
    <col min="9986" max="9986" width="31.140625" style="92" customWidth="1"/>
    <col min="9987" max="9987" width="11" style="92" bestFit="1" customWidth="1"/>
    <col min="9988" max="9990" width="8.85546875" style="92" customWidth="1"/>
    <col min="9991" max="10240" width="8.85546875" style="92"/>
    <col min="10241" max="10241" width="11.5703125" style="92" customWidth="1"/>
    <col min="10242" max="10242" width="31.140625" style="92" customWidth="1"/>
    <col min="10243" max="10243" width="11" style="92" bestFit="1" customWidth="1"/>
    <col min="10244" max="10246" width="8.85546875" style="92" customWidth="1"/>
    <col min="10247" max="10496" width="8.85546875" style="92"/>
    <col min="10497" max="10497" width="11.5703125" style="92" customWidth="1"/>
    <col min="10498" max="10498" width="31.140625" style="92" customWidth="1"/>
    <col min="10499" max="10499" width="11" style="92" bestFit="1" customWidth="1"/>
    <col min="10500" max="10502" width="8.85546875" style="92" customWidth="1"/>
    <col min="10503" max="10752" width="8.85546875" style="92"/>
    <col min="10753" max="10753" width="11.5703125" style="92" customWidth="1"/>
    <col min="10754" max="10754" width="31.140625" style="92" customWidth="1"/>
    <col min="10755" max="10755" width="11" style="92" bestFit="1" customWidth="1"/>
    <col min="10756" max="10758" width="8.85546875" style="92" customWidth="1"/>
    <col min="10759" max="11008" width="8.85546875" style="92"/>
    <col min="11009" max="11009" width="11.5703125" style="92" customWidth="1"/>
    <col min="11010" max="11010" width="31.140625" style="92" customWidth="1"/>
    <col min="11011" max="11011" width="11" style="92" bestFit="1" customWidth="1"/>
    <col min="11012" max="11014" width="8.85546875" style="92" customWidth="1"/>
    <col min="11015" max="11264" width="8.85546875" style="92"/>
    <col min="11265" max="11265" width="11.5703125" style="92" customWidth="1"/>
    <col min="11266" max="11266" width="31.140625" style="92" customWidth="1"/>
    <col min="11267" max="11267" width="11" style="92" bestFit="1" customWidth="1"/>
    <col min="11268" max="11270" width="8.85546875" style="92" customWidth="1"/>
    <col min="11271" max="11520" width="8.85546875" style="92"/>
    <col min="11521" max="11521" width="11.5703125" style="92" customWidth="1"/>
    <col min="11522" max="11522" width="31.140625" style="92" customWidth="1"/>
    <col min="11523" max="11523" width="11" style="92" bestFit="1" customWidth="1"/>
    <col min="11524" max="11526" width="8.85546875" style="92" customWidth="1"/>
    <col min="11527" max="11776" width="8.85546875" style="92"/>
    <col min="11777" max="11777" width="11.5703125" style="92" customWidth="1"/>
    <col min="11778" max="11778" width="31.140625" style="92" customWidth="1"/>
    <col min="11779" max="11779" width="11" style="92" bestFit="1" customWidth="1"/>
    <col min="11780" max="11782" width="8.85546875" style="92" customWidth="1"/>
    <col min="11783" max="12032" width="8.85546875" style="92"/>
    <col min="12033" max="12033" width="11.5703125" style="92" customWidth="1"/>
    <col min="12034" max="12034" width="31.140625" style="92" customWidth="1"/>
    <col min="12035" max="12035" width="11" style="92" bestFit="1" customWidth="1"/>
    <col min="12036" max="12038" width="8.85546875" style="92" customWidth="1"/>
    <col min="12039" max="12288" width="8.85546875" style="92"/>
    <col min="12289" max="12289" width="11.5703125" style="92" customWidth="1"/>
    <col min="12290" max="12290" width="31.140625" style="92" customWidth="1"/>
    <col min="12291" max="12291" width="11" style="92" bestFit="1" customWidth="1"/>
    <col min="12292" max="12294" width="8.85546875" style="92" customWidth="1"/>
    <col min="12295" max="12544" width="8.85546875" style="92"/>
    <col min="12545" max="12545" width="11.5703125" style="92" customWidth="1"/>
    <col min="12546" max="12546" width="31.140625" style="92" customWidth="1"/>
    <col min="12547" max="12547" width="11" style="92" bestFit="1" customWidth="1"/>
    <col min="12548" max="12550" width="8.85546875" style="92" customWidth="1"/>
    <col min="12551" max="12800" width="8.85546875" style="92"/>
    <col min="12801" max="12801" width="11.5703125" style="92" customWidth="1"/>
    <col min="12802" max="12802" width="31.140625" style="92" customWidth="1"/>
    <col min="12803" max="12803" width="11" style="92" bestFit="1" customWidth="1"/>
    <col min="12804" max="12806" width="8.85546875" style="92" customWidth="1"/>
    <col min="12807" max="13056" width="8.85546875" style="92"/>
    <col min="13057" max="13057" width="11.5703125" style="92" customWidth="1"/>
    <col min="13058" max="13058" width="31.140625" style="92" customWidth="1"/>
    <col min="13059" max="13059" width="11" style="92" bestFit="1" customWidth="1"/>
    <col min="13060" max="13062" width="8.85546875" style="92" customWidth="1"/>
    <col min="13063" max="13312" width="8.85546875" style="92"/>
    <col min="13313" max="13313" width="11.5703125" style="92" customWidth="1"/>
    <col min="13314" max="13314" width="31.140625" style="92" customWidth="1"/>
    <col min="13315" max="13315" width="11" style="92" bestFit="1" customWidth="1"/>
    <col min="13316" max="13318" width="8.85546875" style="92" customWidth="1"/>
    <col min="13319" max="13568" width="8.85546875" style="92"/>
    <col min="13569" max="13569" width="11.5703125" style="92" customWidth="1"/>
    <col min="13570" max="13570" width="31.140625" style="92" customWidth="1"/>
    <col min="13571" max="13571" width="11" style="92" bestFit="1" customWidth="1"/>
    <col min="13572" max="13574" width="8.85546875" style="92" customWidth="1"/>
    <col min="13575" max="13824" width="8.85546875" style="92"/>
    <col min="13825" max="13825" width="11.5703125" style="92" customWidth="1"/>
    <col min="13826" max="13826" width="31.140625" style="92" customWidth="1"/>
    <col min="13827" max="13827" width="11" style="92" bestFit="1" customWidth="1"/>
    <col min="13828" max="13830" width="8.85546875" style="92" customWidth="1"/>
    <col min="13831" max="14080" width="8.85546875" style="92"/>
    <col min="14081" max="14081" width="11.5703125" style="92" customWidth="1"/>
    <col min="14082" max="14082" width="31.140625" style="92" customWidth="1"/>
    <col min="14083" max="14083" width="11" style="92" bestFit="1" customWidth="1"/>
    <col min="14084" max="14086" width="8.85546875" style="92" customWidth="1"/>
    <col min="14087" max="14336" width="8.85546875" style="92"/>
    <col min="14337" max="14337" width="11.5703125" style="92" customWidth="1"/>
    <col min="14338" max="14338" width="31.140625" style="92" customWidth="1"/>
    <col min="14339" max="14339" width="11" style="92" bestFit="1" customWidth="1"/>
    <col min="14340" max="14342" width="8.85546875" style="92" customWidth="1"/>
    <col min="14343" max="14592" width="8.85546875" style="92"/>
    <col min="14593" max="14593" width="11.5703125" style="92" customWidth="1"/>
    <col min="14594" max="14594" width="31.140625" style="92" customWidth="1"/>
    <col min="14595" max="14595" width="11" style="92" bestFit="1" customWidth="1"/>
    <col min="14596" max="14598" width="8.85546875" style="92" customWidth="1"/>
    <col min="14599" max="14848" width="8.85546875" style="92"/>
    <col min="14849" max="14849" width="11.5703125" style="92" customWidth="1"/>
    <col min="14850" max="14850" width="31.140625" style="92" customWidth="1"/>
    <col min="14851" max="14851" width="11" style="92" bestFit="1" customWidth="1"/>
    <col min="14852" max="14854" width="8.85546875" style="92" customWidth="1"/>
    <col min="14855" max="15104" width="8.85546875" style="92"/>
    <col min="15105" max="15105" width="11.5703125" style="92" customWidth="1"/>
    <col min="15106" max="15106" width="31.140625" style="92" customWidth="1"/>
    <col min="15107" max="15107" width="11" style="92" bestFit="1" customWidth="1"/>
    <col min="15108" max="15110" width="8.85546875" style="92" customWidth="1"/>
    <col min="15111" max="15360" width="8.85546875" style="92"/>
    <col min="15361" max="15361" width="11.5703125" style="92" customWidth="1"/>
    <col min="15362" max="15362" width="31.140625" style="92" customWidth="1"/>
    <col min="15363" max="15363" width="11" style="92" bestFit="1" customWidth="1"/>
    <col min="15364" max="15366" width="8.85546875" style="92" customWidth="1"/>
    <col min="15367" max="15616" width="8.85546875" style="92"/>
    <col min="15617" max="15617" width="11.5703125" style="92" customWidth="1"/>
    <col min="15618" max="15618" width="31.140625" style="92" customWidth="1"/>
    <col min="15619" max="15619" width="11" style="92" bestFit="1" customWidth="1"/>
    <col min="15620" max="15622" width="8.85546875" style="92" customWidth="1"/>
    <col min="15623" max="15872" width="8.85546875" style="92"/>
    <col min="15873" max="15873" width="11.5703125" style="92" customWidth="1"/>
    <col min="15874" max="15874" width="31.140625" style="92" customWidth="1"/>
    <col min="15875" max="15875" width="11" style="92" bestFit="1" customWidth="1"/>
    <col min="15876" max="15878" width="8.85546875" style="92" customWidth="1"/>
    <col min="15879" max="16128" width="8.85546875" style="92"/>
    <col min="16129" max="16129" width="11.5703125" style="92" customWidth="1"/>
    <col min="16130" max="16130" width="31.140625" style="92" customWidth="1"/>
    <col min="16131" max="16131" width="11" style="92" bestFit="1" customWidth="1"/>
    <col min="16132" max="16134" width="8.85546875" style="92" customWidth="1"/>
    <col min="16135" max="16384" width="8.85546875" style="92"/>
  </cols>
  <sheetData>
    <row r="1" spans="1:8">
      <c r="A1" s="51" t="s">
        <v>561</v>
      </c>
    </row>
    <row r="2" spans="1:8">
      <c r="A2" s="62" t="s">
        <v>562</v>
      </c>
    </row>
    <row r="4" spans="1:8" ht="28.5" customHeight="1">
      <c r="A4" s="425" t="s">
        <v>11</v>
      </c>
      <c r="B4" s="298" t="s">
        <v>563</v>
      </c>
      <c r="C4" s="417" t="s">
        <v>265</v>
      </c>
      <c r="F4" s="698"/>
      <c r="G4" s="698"/>
      <c r="H4" s="698"/>
    </row>
    <row r="5" spans="1:8">
      <c r="A5" s="113" t="s">
        <v>60</v>
      </c>
      <c r="B5" s="23" t="s">
        <v>61</v>
      </c>
      <c r="C5" s="29">
        <v>92.4</v>
      </c>
      <c r="F5"/>
      <c r="G5" s="598"/>
      <c r="H5"/>
    </row>
    <row r="6" spans="1:8">
      <c r="A6" s="24" t="s">
        <v>62</v>
      </c>
      <c r="B6" s="23" t="s">
        <v>63</v>
      </c>
      <c r="C6" s="29">
        <v>98.2</v>
      </c>
      <c r="F6"/>
      <c r="G6" s="598"/>
      <c r="H6"/>
    </row>
    <row r="7" spans="1:8">
      <c r="A7" s="113" t="s">
        <v>64</v>
      </c>
      <c r="B7" s="23" t="s">
        <v>65</v>
      </c>
      <c r="C7" s="29">
        <v>110.5</v>
      </c>
      <c r="F7"/>
      <c r="G7" s="598"/>
      <c r="H7"/>
    </row>
    <row r="8" spans="1:8">
      <c r="A8" s="24" t="s">
        <v>66</v>
      </c>
      <c r="B8" s="23" t="s">
        <v>67</v>
      </c>
      <c r="C8" s="29">
        <v>301.2</v>
      </c>
      <c r="F8"/>
      <c r="G8" s="598"/>
      <c r="H8"/>
    </row>
    <row r="9" spans="1:8">
      <c r="A9" s="24" t="s">
        <v>68</v>
      </c>
      <c r="B9" s="23" t="s">
        <v>69</v>
      </c>
      <c r="C9" s="29">
        <v>61.7</v>
      </c>
      <c r="F9"/>
      <c r="G9" s="598"/>
      <c r="H9"/>
    </row>
    <row r="10" spans="1:8">
      <c r="A10" s="113" t="s">
        <v>70</v>
      </c>
      <c r="B10" s="23" t="s">
        <v>71</v>
      </c>
      <c r="C10" s="29">
        <v>62.2</v>
      </c>
      <c r="F10"/>
      <c r="G10" s="598"/>
      <c r="H10"/>
    </row>
    <row r="11" spans="1:8">
      <c r="A11" s="24" t="s">
        <v>72</v>
      </c>
      <c r="B11" s="23" t="s">
        <v>53</v>
      </c>
      <c r="C11" s="29">
        <v>27.8</v>
      </c>
      <c r="F11"/>
      <c r="G11" s="598"/>
      <c r="H11"/>
    </row>
    <row r="12" spans="1:8">
      <c r="A12" s="24" t="s">
        <v>73</v>
      </c>
      <c r="B12" s="23" t="s">
        <v>74</v>
      </c>
      <c r="C12" s="29">
        <v>809.2</v>
      </c>
      <c r="F12"/>
      <c r="G12" s="598"/>
      <c r="H12"/>
    </row>
    <row r="13" spans="1:8">
      <c r="A13" s="24" t="s">
        <v>75</v>
      </c>
      <c r="B13" s="23" t="s">
        <v>76</v>
      </c>
      <c r="C13" s="29">
        <v>26.1</v>
      </c>
      <c r="F13"/>
      <c r="G13" s="598"/>
      <c r="H13"/>
    </row>
    <row r="14" spans="1:8">
      <c r="A14" s="24" t="s">
        <v>77</v>
      </c>
      <c r="B14" s="23" t="s">
        <v>108</v>
      </c>
      <c r="C14" s="29">
        <v>25.8</v>
      </c>
      <c r="F14"/>
      <c r="G14" s="598"/>
      <c r="H14"/>
    </row>
    <row r="15" spans="1:8">
      <c r="A15" s="24" t="s">
        <v>79</v>
      </c>
      <c r="B15" s="23" t="s">
        <v>80</v>
      </c>
      <c r="C15" s="29">
        <v>26.4</v>
      </c>
      <c r="F15"/>
      <c r="G15" s="598"/>
      <c r="H15"/>
    </row>
    <row r="16" spans="1:8">
      <c r="A16" s="24" t="s">
        <v>81</v>
      </c>
      <c r="B16" s="23" t="s">
        <v>82</v>
      </c>
      <c r="C16" s="29">
        <v>232.3</v>
      </c>
      <c r="F16"/>
      <c r="G16" s="598"/>
      <c r="H16"/>
    </row>
    <row r="17" spans="1:8">
      <c r="A17" s="24" t="s">
        <v>83</v>
      </c>
      <c r="B17" s="23" t="s">
        <v>84</v>
      </c>
      <c r="C17" s="29">
        <v>213.3</v>
      </c>
      <c r="F17"/>
      <c r="G17" s="598"/>
      <c r="H17"/>
    </row>
    <row r="18" spans="1:8">
      <c r="A18" s="24" t="s">
        <v>85</v>
      </c>
      <c r="B18" s="23" t="s">
        <v>86</v>
      </c>
      <c r="C18" s="29">
        <v>229.9</v>
      </c>
      <c r="F18"/>
      <c r="G18" s="598"/>
      <c r="H18"/>
    </row>
    <row r="19" spans="1:8">
      <c r="A19" s="24" t="s">
        <v>87</v>
      </c>
      <c r="B19" s="23" t="s">
        <v>49</v>
      </c>
      <c r="C19" s="29">
        <v>96.9</v>
      </c>
      <c r="F19"/>
      <c r="G19" s="598"/>
      <c r="H19"/>
    </row>
    <row r="20" spans="1:8">
      <c r="A20" s="24" t="s">
        <v>88</v>
      </c>
      <c r="B20" s="23" t="s">
        <v>89</v>
      </c>
      <c r="C20" s="29">
        <v>130</v>
      </c>
      <c r="F20"/>
      <c r="G20"/>
      <c r="H20"/>
    </row>
    <row r="21" spans="1:8">
      <c r="A21" s="24" t="s">
        <v>90</v>
      </c>
      <c r="B21" s="23" t="s">
        <v>91</v>
      </c>
      <c r="C21" s="29">
        <v>4242.2</v>
      </c>
      <c r="F21"/>
      <c r="G21" s="598"/>
      <c r="H21"/>
    </row>
    <row r="22" spans="1:8">
      <c r="A22" s="24" t="s">
        <v>92</v>
      </c>
      <c r="B22" s="23" t="s">
        <v>93</v>
      </c>
      <c r="C22" s="29">
        <v>6061.1</v>
      </c>
      <c r="F22"/>
      <c r="G22" s="598"/>
      <c r="H22"/>
    </row>
    <row r="23" spans="1:8">
      <c r="A23" s="24" t="s">
        <v>94</v>
      </c>
      <c r="B23" s="23" t="s">
        <v>45</v>
      </c>
      <c r="C23" s="29">
        <v>289.10000000000002</v>
      </c>
      <c r="F23"/>
      <c r="G23" s="598"/>
      <c r="H23"/>
    </row>
    <row r="24" spans="1:8">
      <c r="A24" s="24" t="s">
        <v>95</v>
      </c>
      <c r="B24" s="23" t="s">
        <v>96</v>
      </c>
      <c r="C24" s="29">
        <v>170.2</v>
      </c>
      <c r="F24"/>
      <c r="G24" s="598"/>
      <c r="H24"/>
    </row>
    <row r="25" spans="1:8">
      <c r="A25" s="24" t="s">
        <v>97</v>
      </c>
      <c r="B25" s="23" t="s">
        <v>98</v>
      </c>
      <c r="C25" s="29">
        <v>89.5</v>
      </c>
      <c r="F25"/>
      <c r="G25" s="598"/>
      <c r="H25"/>
    </row>
    <row r="26" spans="1:8">
      <c r="A26" s="24" t="s">
        <v>99</v>
      </c>
      <c r="B26" s="23" t="s">
        <v>51</v>
      </c>
      <c r="C26" s="29">
        <v>80.400000000000006</v>
      </c>
      <c r="F26"/>
      <c r="G26" s="598"/>
      <c r="H26"/>
    </row>
    <row r="27" spans="1:8">
      <c r="A27" s="24" t="s">
        <v>100</v>
      </c>
      <c r="B27" t="s">
        <v>213</v>
      </c>
      <c r="C27" s="29">
        <v>1002.5</v>
      </c>
      <c r="F27"/>
      <c r="G27" s="598"/>
      <c r="H27"/>
    </row>
    <row r="28" spans="1:8">
      <c r="A28" s="24" t="s">
        <v>101</v>
      </c>
      <c r="B28" s="23" t="s">
        <v>102</v>
      </c>
      <c r="C28" s="29">
        <v>23.2</v>
      </c>
      <c r="F28"/>
      <c r="G28" s="598"/>
      <c r="H28"/>
    </row>
    <row r="29" spans="1:8">
      <c r="A29" s="24" t="s">
        <v>103</v>
      </c>
      <c r="B29" s="66" t="s">
        <v>215</v>
      </c>
      <c r="C29" s="29">
        <v>106.5</v>
      </c>
      <c r="F29"/>
      <c r="G29" s="598"/>
      <c r="H29"/>
    </row>
    <row r="30" spans="1:8">
      <c r="A30" s="109" t="s">
        <v>104</v>
      </c>
      <c r="B30" s="116" t="s">
        <v>214</v>
      </c>
      <c r="C30" s="108">
        <v>320</v>
      </c>
      <c r="F30"/>
      <c r="G30"/>
      <c r="H30"/>
    </row>
    <row r="31" spans="1:8">
      <c r="A31" s="49" t="s">
        <v>227</v>
      </c>
    </row>
  </sheetData>
  <mergeCells count="1">
    <mergeCell ref="F4:H4"/>
  </mergeCells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44"/>
  <sheetViews>
    <sheetView showGridLines="0" tabSelected="1" workbookViewId="0">
      <selection activeCell="C5" sqref="C5"/>
    </sheetView>
  </sheetViews>
  <sheetFormatPr defaultRowHeight="12.75"/>
  <cols>
    <col min="1" max="1" width="85.28515625" customWidth="1"/>
  </cols>
  <sheetData>
    <row r="1" spans="1:9" ht="48.75" customHeight="1">
      <c r="A1" s="764" t="s">
        <v>951</v>
      </c>
      <c r="B1" s="764"/>
      <c r="C1" s="764"/>
      <c r="D1" s="764"/>
      <c r="E1" s="764"/>
      <c r="F1" s="764"/>
      <c r="G1" s="764"/>
      <c r="H1" s="764"/>
      <c r="I1" s="676"/>
    </row>
    <row r="3" spans="1:9">
      <c r="A3" s="559" t="s">
        <v>321</v>
      </c>
    </row>
    <row r="4" spans="1:9">
      <c r="A4" s="559"/>
    </row>
    <row r="5" spans="1:9">
      <c r="A5" s="680" t="s">
        <v>952</v>
      </c>
    </row>
    <row r="6" spans="1:9" s="679" customFormat="1">
      <c r="A6" s="678" t="s">
        <v>521</v>
      </c>
    </row>
    <row r="7" spans="1:9" s="679" customFormat="1">
      <c r="A7" s="678" t="s">
        <v>224</v>
      </c>
    </row>
    <row r="8" spans="1:9" s="679" customFormat="1">
      <c r="A8" s="678" t="s">
        <v>470</v>
      </c>
    </row>
    <row r="9" spans="1:9" s="679" customFormat="1">
      <c r="A9" s="678" t="s">
        <v>523</v>
      </c>
    </row>
    <row r="10" spans="1:9" s="679" customFormat="1">
      <c r="A10" s="678" t="s">
        <v>525</v>
      </c>
    </row>
    <row r="11" spans="1:9" s="679" customFormat="1">
      <c r="A11" s="678" t="s">
        <v>529</v>
      </c>
    </row>
    <row r="12" spans="1:9" s="679" customFormat="1">
      <c r="A12" s="678" t="s">
        <v>535</v>
      </c>
    </row>
    <row r="13" spans="1:9" s="679" customFormat="1">
      <c r="A13" s="678" t="s">
        <v>897</v>
      </c>
    </row>
    <row r="14" spans="1:9">
      <c r="A14" s="559"/>
    </row>
    <row r="15" spans="1:9">
      <c r="A15" s="680" t="s">
        <v>953</v>
      </c>
    </row>
    <row r="16" spans="1:9" s="679" customFormat="1">
      <c r="A16" s="678" t="s">
        <v>543</v>
      </c>
    </row>
    <row r="17" spans="1:1" s="679" customFormat="1">
      <c r="A17" s="678" t="s">
        <v>545</v>
      </c>
    </row>
    <row r="18" spans="1:1" s="679" customFormat="1">
      <c r="A18" s="678" t="s">
        <v>548</v>
      </c>
    </row>
    <row r="19" spans="1:1" s="679" customFormat="1">
      <c r="A19" s="678" t="s">
        <v>472</v>
      </c>
    </row>
    <row r="20" spans="1:1" s="679" customFormat="1">
      <c r="A20" s="678" t="s">
        <v>553</v>
      </c>
    </row>
    <row r="21" spans="1:1" s="679" customFormat="1">
      <c r="A21" s="678" t="s">
        <v>558</v>
      </c>
    </row>
    <row r="22" spans="1:1" s="679" customFormat="1">
      <c r="A22" s="678" t="s">
        <v>560</v>
      </c>
    </row>
    <row r="23" spans="1:1" s="679" customFormat="1">
      <c r="A23" s="678" t="s">
        <v>898</v>
      </c>
    </row>
    <row r="24" spans="1:1" s="679" customFormat="1">
      <c r="A24" s="678" t="s">
        <v>565</v>
      </c>
    </row>
    <row r="25" spans="1:1" s="679" customFormat="1">
      <c r="A25" s="678" t="s">
        <v>569</v>
      </c>
    </row>
    <row r="26" spans="1:1" s="679" customFormat="1">
      <c r="A26" s="678" t="s">
        <v>571</v>
      </c>
    </row>
    <row r="27" spans="1:1" s="679" customFormat="1">
      <c r="A27" s="678" t="s">
        <v>573</v>
      </c>
    </row>
    <row r="28" spans="1:1" s="679" customFormat="1">
      <c r="A28" s="678" t="s">
        <v>575</v>
      </c>
    </row>
    <row r="29" spans="1:1" s="679" customFormat="1">
      <c r="A29" s="678" t="s">
        <v>585</v>
      </c>
    </row>
    <row r="30" spans="1:1" s="679" customFormat="1">
      <c r="A30" s="678" t="s">
        <v>588</v>
      </c>
    </row>
    <row r="31" spans="1:1" s="679" customFormat="1">
      <c r="A31" s="678" t="s">
        <v>591</v>
      </c>
    </row>
    <row r="32" spans="1:1" s="679" customFormat="1">
      <c r="A32" s="678" t="s">
        <v>593</v>
      </c>
    </row>
    <row r="33" spans="1:1" s="679" customFormat="1">
      <c r="A33" s="678" t="s">
        <v>595</v>
      </c>
    </row>
    <row r="34" spans="1:1" s="679" customFormat="1">
      <c r="A34" s="678" t="s">
        <v>598</v>
      </c>
    </row>
    <row r="35" spans="1:1">
      <c r="A35" s="559"/>
    </row>
    <row r="36" spans="1:1">
      <c r="A36" s="680" t="s">
        <v>954</v>
      </c>
    </row>
    <row r="37" spans="1:1" s="679" customFormat="1">
      <c r="A37" s="678" t="s">
        <v>602</v>
      </c>
    </row>
    <row r="38" spans="1:1" s="679" customFormat="1">
      <c r="A38" s="678" t="s">
        <v>899</v>
      </c>
    </row>
    <row r="39" spans="1:1" s="679" customFormat="1">
      <c r="A39" s="678" t="s">
        <v>900</v>
      </c>
    </row>
    <row r="40" spans="1:1">
      <c r="A40" s="559"/>
    </row>
    <row r="41" spans="1:1">
      <c r="A41" s="680" t="s">
        <v>955</v>
      </c>
    </row>
    <row r="42" spans="1:1" s="679" customFormat="1">
      <c r="A42" s="678" t="s">
        <v>611</v>
      </c>
    </row>
    <row r="43" spans="1:1" s="679" customFormat="1">
      <c r="A43" s="678" t="s">
        <v>901</v>
      </c>
    </row>
    <row r="44" spans="1:1" s="679" customFormat="1">
      <c r="A44" s="678" t="s">
        <v>620</v>
      </c>
    </row>
    <row r="45" spans="1:1" s="679" customFormat="1">
      <c r="A45" s="678" t="s">
        <v>624</v>
      </c>
    </row>
    <row r="46" spans="1:1" s="679" customFormat="1">
      <c r="A46" s="678" t="s">
        <v>627</v>
      </c>
    </row>
    <row r="47" spans="1:1" s="679" customFormat="1">
      <c r="A47" s="678" t="s">
        <v>629</v>
      </c>
    </row>
    <row r="48" spans="1:1" s="679" customFormat="1">
      <c r="A48" s="678" t="s">
        <v>632</v>
      </c>
    </row>
    <row r="49" spans="1:1" s="679" customFormat="1">
      <c r="A49" s="678" t="s">
        <v>477</v>
      </c>
    </row>
    <row r="50" spans="1:1">
      <c r="A50" s="559"/>
    </row>
    <row r="51" spans="1:1">
      <c r="A51" s="680" t="s">
        <v>956</v>
      </c>
    </row>
    <row r="52" spans="1:1" s="679" customFormat="1">
      <c r="A52" s="678" t="s">
        <v>634</v>
      </c>
    </row>
    <row r="53" spans="1:1" s="679" customFormat="1">
      <c r="A53" s="678" t="s">
        <v>902</v>
      </c>
    </row>
    <row r="54" spans="1:1" s="679" customFormat="1">
      <c r="A54" s="678" t="s">
        <v>903</v>
      </c>
    </row>
    <row r="55" spans="1:1" s="679" customFormat="1">
      <c r="A55" s="678" t="s">
        <v>904</v>
      </c>
    </row>
    <row r="56" spans="1:1" s="679" customFormat="1">
      <c r="A56" s="678" t="s">
        <v>905</v>
      </c>
    </row>
    <row r="57" spans="1:1" s="679" customFormat="1">
      <c r="A57" s="678" t="s">
        <v>906</v>
      </c>
    </row>
    <row r="58" spans="1:1">
      <c r="A58" s="559"/>
    </row>
    <row r="59" spans="1:1">
      <c r="A59" s="680" t="s">
        <v>957</v>
      </c>
    </row>
    <row r="60" spans="1:1" s="679" customFormat="1">
      <c r="A60" s="678" t="s">
        <v>647</v>
      </c>
    </row>
    <row r="61" spans="1:1" s="679" customFormat="1">
      <c r="A61" s="678" t="s">
        <v>654</v>
      </c>
    </row>
    <row r="62" spans="1:1" s="679" customFormat="1">
      <c r="A62" s="678" t="s">
        <v>656</v>
      </c>
    </row>
    <row r="63" spans="1:1" s="679" customFormat="1">
      <c r="A63" s="678" t="s">
        <v>658</v>
      </c>
    </row>
    <row r="64" spans="1:1">
      <c r="A64" s="559"/>
    </row>
    <row r="65" spans="1:1">
      <c r="A65" s="680" t="s">
        <v>958</v>
      </c>
    </row>
    <row r="66" spans="1:1" s="679" customFormat="1">
      <c r="A66" s="678" t="s">
        <v>907</v>
      </c>
    </row>
    <row r="67" spans="1:1" s="679" customFormat="1">
      <c r="A67" s="678" t="s">
        <v>908</v>
      </c>
    </row>
    <row r="68" spans="1:1" s="679" customFormat="1">
      <c r="A68" s="678" t="s">
        <v>909</v>
      </c>
    </row>
    <row r="69" spans="1:1" s="679" customFormat="1">
      <c r="A69" s="678" t="s">
        <v>910</v>
      </c>
    </row>
    <row r="70" spans="1:1" s="679" customFormat="1">
      <c r="A70" s="678" t="s">
        <v>670</v>
      </c>
    </row>
    <row r="71" spans="1:1" s="679" customFormat="1">
      <c r="A71" s="678" t="s">
        <v>911</v>
      </c>
    </row>
    <row r="72" spans="1:1" s="679" customFormat="1">
      <c r="A72" s="678" t="s">
        <v>912</v>
      </c>
    </row>
    <row r="73" spans="1:1" s="679" customFormat="1">
      <c r="A73" s="678" t="s">
        <v>913</v>
      </c>
    </row>
    <row r="74" spans="1:1" s="679" customFormat="1">
      <c r="A74" s="678" t="s">
        <v>914</v>
      </c>
    </row>
    <row r="75" spans="1:1" s="679" customFormat="1">
      <c r="A75" s="678" t="s">
        <v>915</v>
      </c>
    </row>
    <row r="76" spans="1:1" s="679" customFormat="1">
      <c r="A76" s="678" t="s">
        <v>916</v>
      </c>
    </row>
    <row r="77" spans="1:1" s="679" customFormat="1">
      <c r="A77" s="678" t="s">
        <v>917</v>
      </c>
    </row>
    <row r="78" spans="1:1">
      <c r="A78" s="559"/>
    </row>
    <row r="79" spans="1:1">
      <c r="A79" s="680" t="s">
        <v>959</v>
      </c>
    </row>
    <row r="80" spans="1:1" s="679" customFormat="1">
      <c r="A80" s="678" t="s">
        <v>691</v>
      </c>
    </row>
    <row r="81" spans="1:1" s="679" customFormat="1">
      <c r="A81" s="678" t="s">
        <v>695</v>
      </c>
    </row>
    <row r="82" spans="1:1" s="679" customFormat="1">
      <c r="A82" s="678" t="s">
        <v>918</v>
      </c>
    </row>
    <row r="83" spans="1:1" s="679" customFormat="1">
      <c r="A83" s="678" t="s">
        <v>699</v>
      </c>
    </row>
    <row r="84" spans="1:1" s="679" customFormat="1">
      <c r="A84" s="678" t="s">
        <v>704</v>
      </c>
    </row>
    <row r="85" spans="1:1" s="679" customFormat="1">
      <c r="A85" s="678" t="s">
        <v>706</v>
      </c>
    </row>
    <row r="86" spans="1:1" s="679" customFormat="1">
      <c r="A86" s="678" t="s">
        <v>708</v>
      </c>
    </row>
    <row r="87" spans="1:1">
      <c r="A87" s="559"/>
    </row>
    <row r="88" spans="1:1">
      <c r="A88" s="680" t="s">
        <v>960</v>
      </c>
    </row>
    <row r="89" spans="1:1" s="679" customFormat="1">
      <c r="A89" s="678" t="s">
        <v>710</v>
      </c>
    </row>
    <row r="90" spans="1:1" s="679" customFormat="1">
      <c r="A90" s="678" t="s">
        <v>712</v>
      </c>
    </row>
    <row r="91" spans="1:1" s="679" customFormat="1">
      <c r="A91" s="678" t="s">
        <v>714</v>
      </c>
    </row>
    <row r="92" spans="1:1" s="679" customFormat="1">
      <c r="A92" s="678" t="s">
        <v>919</v>
      </c>
    </row>
    <row r="93" spans="1:1" s="679" customFormat="1">
      <c r="A93" s="678" t="s">
        <v>720</v>
      </c>
    </row>
    <row r="94" spans="1:1" s="679" customFormat="1">
      <c r="A94" s="678" t="s">
        <v>722</v>
      </c>
    </row>
    <row r="95" spans="1:1" s="679" customFormat="1">
      <c r="A95" s="678" t="s">
        <v>920</v>
      </c>
    </row>
    <row r="96" spans="1:1">
      <c r="A96" s="559"/>
    </row>
    <row r="97" spans="1:6">
      <c r="A97" s="680" t="s">
        <v>961</v>
      </c>
    </row>
    <row r="98" spans="1:6" s="679" customFormat="1">
      <c r="A98" s="678" t="s">
        <v>921</v>
      </c>
    </row>
    <row r="99" spans="1:6" s="679" customFormat="1">
      <c r="A99" s="678" t="s">
        <v>736</v>
      </c>
    </row>
    <row r="100" spans="1:6" s="679" customFormat="1">
      <c r="A100" s="678" t="s">
        <v>739</v>
      </c>
    </row>
    <row r="101" spans="1:6" s="679" customFormat="1">
      <c r="A101" s="678" t="s">
        <v>922</v>
      </c>
      <c r="B101" s="681"/>
      <c r="C101" s="681"/>
      <c r="D101" s="681"/>
      <c r="E101" s="681"/>
      <c r="F101" s="681"/>
    </row>
    <row r="102" spans="1:6" s="679" customFormat="1">
      <c r="A102" s="678" t="s">
        <v>923</v>
      </c>
    </row>
    <row r="103" spans="1:6" s="679" customFormat="1">
      <c r="A103" s="678" t="s">
        <v>747</v>
      </c>
    </row>
    <row r="104" spans="1:6" s="679" customFormat="1">
      <c r="A104" s="678" t="s">
        <v>749</v>
      </c>
    </row>
    <row r="105" spans="1:6" s="679" customFormat="1">
      <c r="A105" s="678" t="s">
        <v>751</v>
      </c>
    </row>
    <row r="106" spans="1:6" s="679" customFormat="1">
      <c r="A106" s="678" t="s">
        <v>756</v>
      </c>
    </row>
    <row r="107" spans="1:6" s="679" customFormat="1">
      <c r="A107" s="678" t="s">
        <v>758</v>
      </c>
    </row>
    <row r="108" spans="1:6">
      <c r="A108" s="559"/>
    </row>
    <row r="109" spans="1:6">
      <c r="A109" s="680" t="s">
        <v>962</v>
      </c>
    </row>
    <row r="110" spans="1:6" s="679" customFormat="1">
      <c r="A110" s="678" t="s">
        <v>924</v>
      </c>
    </row>
    <row r="111" spans="1:6" s="679" customFormat="1">
      <c r="A111" s="678" t="s">
        <v>765</v>
      </c>
    </row>
    <row r="112" spans="1:6" s="679" customFormat="1">
      <c r="A112" s="678" t="s">
        <v>925</v>
      </c>
    </row>
    <row r="113" spans="1:8" s="679" customFormat="1">
      <c r="A113" s="678" t="s">
        <v>775</v>
      </c>
    </row>
    <row r="114" spans="1:8" s="679" customFormat="1">
      <c r="A114" s="678" t="s">
        <v>926</v>
      </c>
    </row>
    <row r="115" spans="1:8" s="679" customFormat="1">
      <c r="A115" s="678" t="s">
        <v>927</v>
      </c>
    </row>
    <row r="116" spans="1:8" s="679" customFormat="1">
      <c r="A116" s="678" t="s">
        <v>928</v>
      </c>
    </row>
    <row r="117" spans="1:8">
      <c r="A117" s="559"/>
    </row>
    <row r="118" spans="1:8">
      <c r="A118" s="680" t="s">
        <v>963</v>
      </c>
    </row>
    <row r="119" spans="1:8" s="679" customFormat="1">
      <c r="A119" s="678" t="s">
        <v>929</v>
      </c>
    </row>
    <row r="120" spans="1:8" s="679" customFormat="1">
      <c r="A120" s="678" t="s">
        <v>930</v>
      </c>
    </row>
    <row r="121" spans="1:8" s="679" customFormat="1">
      <c r="A121" s="678" t="s">
        <v>789</v>
      </c>
      <c r="B121" s="678"/>
      <c r="C121" s="678"/>
      <c r="D121" s="678"/>
      <c r="E121" s="678"/>
    </row>
    <row r="122" spans="1:8" s="679" customFormat="1">
      <c r="A122" s="678" t="s">
        <v>791</v>
      </c>
      <c r="B122" s="678"/>
      <c r="C122" s="678"/>
      <c r="D122" s="678"/>
      <c r="E122" s="678"/>
      <c r="F122" s="678"/>
      <c r="G122" s="678"/>
      <c r="H122" s="678"/>
    </row>
    <row r="123" spans="1:8" s="679" customFormat="1">
      <c r="A123" s="678" t="s">
        <v>792</v>
      </c>
    </row>
    <row r="124" spans="1:8" s="679" customFormat="1">
      <c r="A124" s="678" t="s">
        <v>794</v>
      </c>
    </row>
    <row r="125" spans="1:8" s="679" customFormat="1">
      <c r="A125" s="678" t="s">
        <v>931</v>
      </c>
    </row>
    <row r="126" spans="1:8">
      <c r="A126" s="559"/>
    </row>
    <row r="127" spans="1:8">
      <c r="A127" s="680" t="s">
        <v>964</v>
      </c>
    </row>
    <row r="128" spans="1:8" s="679" customFormat="1">
      <c r="A128" s="678" t="s">
        <v>932</v>
      </c>
    </row>
    <row r="129" spans="1:1" s="679" customFormat="1">
      <c r="A129" s="678" t="s">
        <v>800</v>
      </c>
    </row>
    <row r="130" spans="1:1" s="679" customFormat="1">
      <c r="A130" s="678" t="s">
        <v>841</v>
      </c>
    </row>
    <row r="131" spans="1:1" s="679" customFormat="1">
      <c r="A131" s="678" t="s">
        <v>843</v>
      </c>
    </row>
    <row r="132" spans="1:1" s="679" customFormat="1">
      <c r="A132" s="678" t="s">
        <v>806</v>
      </c>
    </row>
    <row r="133" spans="1:1" s="679" customFormat="1">
      <c r="A133" s="678" t="s">
        <v>809</v>
      </c>
    </row>
    <row r="134" spans="1:1" s="679" customFormat="1">
      <c r="A134" s="678" t="s">
        <v>933</v>
      </c>
    </row>
    <row r="135" spans="1:1">
      <c r="A135" s="559"/>
    </row>
    <row r="136" spans="1:1">
      <c r="A136" s="680" t="s">
        <v>965</v>
      </c>
    </row>
    <row r="137" spans="1:1" s="679" customFormat="1">
      <c r="A137" s="678" t="s">
        <v>934</v>
      </c>
    </row>
    <row r="138" spans="1:1" s="679" customFormat="1">
      <c r="A138" s="678" t="s">
        <v>819</v>
      </c>
    </row>
    <row r="139" spans="1:1" s="679" customFormat="1">
      <c r="A139" s="678" t="s">
        <v>821</v>
      </c>
    </row>
    <row r="140" spans="1:1" s="679" customFormat="1">
      <c r="A140" s="678" t="s">
        <v>935</v>
      </c>
    </row>
    <row r="141" spans="1:1" s="679" customFormat="1">
      <c r="A141" s="678" t="s">
        <v>936</v>
      </c>
    </row>
    <row r="142" spans="1:1" s="679" customFormat="1">
      <c r="A142" s="678" t="s">
        <v>833</v>
      </c>
    </row>
    <row r="143" spans="1:1" s="679" customFormat="1">
      <c r="A143" s="678" t="s">
        <v>835</v>
      </c>
    </row>
    <row r="144" spans="1:1" s="679" customFormat="1"/>
  </sheetData>
  <hyperlinks>
    <hyperlink ref="A3" location="'Siglas Abreviaturas'!A2" display="Acronyms and Abreviations"/>
    <hyperlink ref="A6" location="'1'!A2" display="1 - Territorial characteristics, 2017"/>
    <hyperlink ref="A7" location="'2'!A2" display="2 - Higher mountains"/>
    <hyperlink ref="A8" location="'3'!A2" display="3 - NUTS II map"/>
    <hyperlink ref="A9" location="'4'!A2" display="4 - Protected terrestrial areas for biodiversity, 2017"/>
    <hyperlink ref="A10" location="'5'!A2" display="5 - Greenhouse gas emissions per capita, 2016"/>
    <hyperlink ref="A11" location="'6'!A2" display="6 - Greenhouse gas emissions per capita, 2007-2016"/>
    <hyperlink ref="A12" location="'7'!A2" display="7 - Share of renewable energy in gross final energy consumption, 2016"/>
    <hyperlink ref="A13" location="'8'!A2" display="8 - Waste generated1, 2004-2016"/>
    <hyperlink ref="A16" location="'9'!A2" display="9 - Population on 1 January 2017"/>
    <hyperlink ref="A17" location="'10'!A2" display="10 - Population on 1 January 2017 (NUTS II)"/>
    <hyperlink ref="A18" location="'11'!A2" display="11 - Crude rate of population change, 2008-2017"/>
    <hyperlink ref="A19" location="'12'!A2" display="12 - Population projections, 2020-2080"/>
    <hyperlink ref="A20" location="'13'!A2" display="12 - Population pyramids, 1 January 2017"/>
    <hyperlink ref="A21" location="'14'!A2" display="14 - Population aged 65 and more years, 2017"/>
    <hyperlink ref="A22" location="'15'!A2" display="15 - Population aged 65 and more years, 2017"/>
    <hyperlink ref="A23" location="'16'!A2" display="16 - Population density, 2016"/>
    <hyperlink ref="A24" location="'17'!A2" display="17 - Life expectancy at birth, 2016"/>
    <hyperlink ref="A25" location="'18'!A2" display="18 - Life expectancy at age 65, 2016"/>
    <hyperlink ref="A26" location="'19'!A2" display="19 - Crude birth rate and crude death rate, 2008-2017"/>
    <hyperlink ref="A27" location="'20'!A2" display="20 - Crude birth rate and crude death rate, 2007-2016"/>
    <hyperlink ref="A28" location="'21'!A2" display="21 - Crude birth rate, 2017"/>
    <hyperlink ref="A29" location="'22'!A2" display="22 - Live births outside marriage, 2016"/>
    <hyperlink ref="A30" location="'23'!A2" display="23 - Live births outside marriage, 2016"/>
    <hyperlink ref="A31" location="'24'!A2" display="24 - Mean age of women at birth of first child, 2007-2016"/>
    <hyperlink ref="A32" location="'25'!A2" display="25 - Total fertility rate (number of children per woman), 1997-2016 "/>
    <hyperlink ref="A33" location="'26'!A2" display="26 - Crude marriage rate, 2007-2016"/>
    <hyperlink ref="A34" location="'27'!A2" display="27 - Crude rate of net migration (per 1000 inhab.), 2008-2017"/>
    <hyperlink ref="A37" location="'28'!A2" display="28 - Early leavers from education and training (population aged 18-24), 2008-2017"/>
    <hyperlink ref="A38" location="'29'!A2" display="29 - Tertiary educational attainment level1 (population aged 30 to 34 years), 2008-2017"/>
    <hyperlink ref="A39" location="'30'!A2" display="30 - Population aged 25-64 with upper secondary educational attainment level1, 2017"/>
    <hyperlink ref="A42" location="'31'!A2" display="31 - Self-perceived health, 2017"/>
    <hyperlink ref="A43" location="'32'!A2" display="32 - People1 having a long-standing illness or health problem, 2016"/>
    <hyperlink ref="A44" location="'33'!A2" display="33 - Social protection: sickness/health care, 2007-2016"/>
    <hyperlink ref="A45" location="'34'!A2" display="34 - Practising physicians per 1000 inhabitants, 2017"/>
    <hyperlink ref="A46" location="'35'!A2" display="35 - Expenditure on social protection, 2007-2016"/>
    <hyperlink ref="A47" location="'36'!A2" display="36 - Expenditure on old age pensions, 2007-2016"/>
    <hyperlink ref="A48" location="'37'!A2" display="37 - Healthy life years in absolute value at 65, 2016"/>
    <hyperlink ref="A49" location="'38'!A2" display="38 - Leading causes of death, 2015"/>
    <hyperlink ref="A52" location="'39'!A2" display="39 - Harmonised Index of Consumer Prices, 2010-2017"/>
    <hyperlink ref="A53" location="'40'!A2" display="40 - Comparison of price levels1, 2017"/>
    <hyperlink ref="A54" location="'41'!A2" display="41 - Household final consumption expenditure per capita in PPS1, 2008-20172"/>
    <hyperlink ref="A55" location="'42'!A2" display="42 - Real adjusted gross disposable income of households per capita in PPS1, 2017"/>
    <hyperlink ref="A56" location="'43'!A2" display="43 - People at risk of poverty or social exclusion1, 2017"/>
    <hyperlink ref="A57" location="'44'!A2" display="44 - Young people (15-29 years) at risk of poverty or social exclusion1, 2017"/>
    <hyperlink ref="A60" location="'45'!A2" display="45 - R&amp;D expenditure, 2017"/>
    <hyperlink ref="A61" location="'46'!A2" display="46 - Scientists and engineers (25-64 years, 2008-2017"/>
    <hyperlink ref="A62" location="'47'!A2" display="47 - Households with Internet access, 2017"/>
    <hyperlink ref="A63" location="'48'!A2" display="48 - Viviendas con acceso a Internet, 2017"/>
    <hyperlink ref="A66" location="'49'!A2" display="49 - Work hours in full time1, 2008-2017"/>
    <hyperlink ref="A67" location="'50'!A2" display="50 - Work hours in full time, 20161"/>
    <hyperlink ref="A68" location="'51'!A2" display="51 - Work hours in part-time1, 2017"/>
    <hyperlink ref="A69" location="'52'!A2" display="52 - Part-time workers1, 2017"/>
    <hyperlink ref="A70" location="'53'!A2" display="53 - Employment rate, 2017"/>
    <hyperlink ref="A71" location="'54'!A2" display="54 - Unemployment rate1, 2017"/>
    <hyperlink ref="A72" location="'55'!A2" display="55 - Unemployment rate1, 2017"/>
    <hyperlink ref="A73" location="'56'!A2" display="56 - Unemployment rate1, 2017"/>
    <hyperlink ref="A74" location="'57'!A2" display="57 - Minimum wages1"/>
    <hyperlink ref="A75" location="'58'!A2" display="58 - Minimum wages1, 20182"/>
    <hyperlink ref="A76" location="'59'!A2" display="59 - Employees2 by educational attainment level1, 2016"/>
    <hyperlink ref="A77" location="'60'!A2" display="60 - Foreign employees in total employment1, 2017"/>
    <hyperlink ref="A80" location="'61'!A2" display="61 - Real GDP growth rate on previous year at current prices (base = 2011), 2008-2017"/>
    <hyperlink ref="A81" location="'62'!A2" display="62 - GDP per capita in PPS, 2017"/>
    <hyperlink ref="A82" location="'63'!A2" display="63 - GDP per capita in PPS1, 2008-2017"/>
    <hyperlink ref="A83" location="'64'!A2" display="64 - Labour productivity indicators (EU = 100), 2017"/>
    <hyperlink ref="A84" location="'65'!A2" display="65 - General government consolidated gross debt, 2008-2017"/>
    <hyperlink ref="A85" location="'66'!A2" display="66 - General government consolidated gross debt, 2017"/>
    <hyperlink ref="A86" location="'67'!A2" display="67 - General government net lending (+) /net borrowing (-), 2008-2017"/>
    <hyperlink ref="A89" location="'68'!A2" display="68 - Share of exports to EU 28 countries in total exports, 2008-2017"/>
    <hyperlink ref="A90" location="'69'!A2" display="69 - Share of imports from EU 28 countries in total imports, 2008-2017"/>
    <hyperlink ref="A91" location="'70'!A2" display="70 - International trade – main partners, 2017"/>
    <hyperlink ref="A92" location="'71'!A2" display="71 - Trade balance between Portugal and España, 2008-20171"/>
    <hyperlink ref="A93" location="'72'!A2" display="72 - International trade, total product, 2008-2017"/>
    <hyperlink ref="A94" location="'73'!A2" display="73 - Trade balance – total product, 2017"/>
    <hyperlink ref="A95" location="'74'!A2" display="74- Main products (value) in trade between Portugal and España, 20171"/>
    <hyperlink ref="A98" location="'75'!A2" display="75 - Employment in Industry (1) (2), 2017"/>
    <hyperlink ref="A99" location="'76'!A2" display="76 - Apparent labour productivity (GVA fc/employement) in Manufacturing, 2016"/>
    <hyperlink ref="A100" location="'77'!A2" display="77 - Construction enterprises by number of employees, 2016"/>
    <hyperlink ref="A101" location="'78'!A2" display="78 - GVA at basic prices in Manufacturing1 related to total_x000a_GVA at basic prices, 2017"/>
    <hyperlink ref="A102" location="'79'!A2" display="79 - GVA at basic prices in Manufacturing1 related to total GVA at basic prices, 2008-2017"/>
    <hyperlink ref="A103" location="'80'!A2" display="80 - Electricity imports, 2007-2016"/>
    <hyperlink ref="A104" location="'81'!A2" display="81 - Natural gas imports, 2007-2016"/>
    <hyperlink ref="A105" location="'82'!A2" display="82 - Main manufacturing industries (GVA cf), 2016"/>
    <hyperlink ref="A106" location="'83'!A2" display="83 - GVA at basic prices in Construction related to total GVA at basic prices, 2017"/>
    <hyperlink ref="A107" location="'84'!A2" display="84 - GVA at basic prices in Construction related to total GVA at basic prices, 2008-2017"/>
    <hyperlink ref="A110" location="'85'!A2" display="85 - Employment in Agriculture, forestry and fishing1, 2017"/>
    <hyperlink ref="A111" location="'86'!A2" display="86 - Fish catches, 2017"/>
    <hyperlink ref="A112" location="'87'!A2" display="87 - Production from aquaculture1, 2016"/>
    <hyperlink ref="A113" location="'88'!A2" display="88 - Wheat productivity (yield), 2009-2018"/>
    <hyperlink ref="A114" location="'89'!A2" display="89 - Wine production, 2007-20161"/>
    <hyperlink ref="A115" location="'90'!A2" display="90 - Cattle population1, 20172"/>
    <hyperlink ref="A116" location="'91'!A2" display="91 - Share of total UAA2 occupied by organic farming1, 2012-2017"/>
    <hyperlink ref="A119" location="'92'!A2" display="92 - Employment in Services (1) (2), 2017"/>
    <hyperlink ref="A120" location="'93'!A2" display="93 - Enterprises’ total turnover from e-commerce1, 2017"/>
    <hyperlink ref="A121" location="'94'!A2" display="94 - Apparent labour productivity (GVA per person_x000a_employed) in Real estate activities, 2016"/>
    <hyperlink ref="A122" location="'95'!A2" display="95 - Apparent labour productivity (GVA per person_x000a_employed) in Real estate activities, 2016"/>
    <hyperlink ref="A123" location="'96'!A2" display="96 - Share of personnel costs in production, 2016"/>
    <hyperlink ref="A124" location="'97'!A2" display="97 - Turnover by enterprise/sector, 2016"/>
    <hyperlink ref="A125" location="'98'!A2" display="98 - Births of enterprises in Commerce1, 2007-2016"/>
    <hyperlink ref="A128" location="'99'!A2" display="99 - Goods transport by road1, 2008-2017"/>
    <hyperlink ref="A129" location="'100'!A2" display="100 - Goods transport by rail, 2007-2016"/>
    <hyperlink ref="A130" location="'101'!A2" display="101 - Passengers carried in airports, 2008-2017"/>
    <hyperlink ref="A131" location="'102'!A2" display="102 - Air passenger transport by main airports, 2017"/>
    <hyperlink ref="A132" location="'103'!A2" display="103 - Goods handled in all ports, 2007-2016"/>
    <hyperlink ref="A133" location="'104'!A2" display="104 - Killed in road accidents, 2016"/>
    <hyperlink ref="A134" location="'105'!A2" display="105 - Victims1 in road accidents per 1000 inhabitants, 2016"/>
    <hyperlink ref="A137" location="'106'!A2" display="106 - Bed-places in hotels and similar accommodation1, 2008-2017"/>
    <hyperlink ref="A138" location="'107'!A2" display="107 - Nights spent in hotels and similar accommodation, 2016-2017"/>
    <hyperlink ref="A139" location="'108'!A2" display="108 - Use of bed-places net in hotels and similar establishments, 2017"/>
    <hyperlink ref="A140" location="'109'!A2" display="109 - Main nationalities of non-resident tourists1, 2017"/>
    <hyperlink ref="A141" location="'110'!A2" display="110 - Total nights spent by non-residents in hotels and similar accommodation1, 2008-2017"/>
    <hyperlink ref="A142" location="'111'!A2" display="111 - Tourism intensity, 2017"/>
    <hyperlink ref="A143" location="'112'!A2" display="112 - Net monthly occupancy rate of bed-places and bedrooms in hotels and similar accommodation, 2017"/>
  </hyperlink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/>
  <dimension ref="A1:G39"/>
  <sheetViews>
    <sheetView showGridLines="0" workbookViewId="0">
      <selection sqref="A1:H1"/>
    </sheetView>
  </sheetViews>
  <sheetFormatPr defaultColWidth="10" defaultRowHeight="12.75"/>
  <cols>
    <col min="1" max="1" width="12.140625" style="23" customWidth="1"/>
    <col min="2" max="2" width="14.42578125" style="23" customWidth="1"/>
    <col min="3" max="3" width="9.7109375" style="97" customWidth="1"/>
    <col min="4" max="4" width="14.42578125" style="24" customWidth="1"/>
    <col min="5" max="5" width="14.42578125" style="23" customWidth="1"/>
    <col min="6" max="6" width="10.28515625" style="27" customWidth="1"/>
    <col min="7" max="7" width="10" customWidth="1"/>
    <col min="257" max="257" width="12.140625" customWidth="1"/>
    <col min="258" max="258" width="14.42578125" customWidth="1"/>
    <col min="259" max="259" width="9.7109375" customWidth="1"/>
    <col min="260" max="261" width="14.42578125" customWidth="1"/>
    <col min="262" max="262" width="10.28515625" customWidth="1"/>
    <col min="263" max="263" width="10" customWidth="1"/>
    <col min="513" max="513" width="12.140625" customWidth="1"/>
    <col min="514" max="514" width="14.42578125" customWidth="1"/>
    <col min="515" max="515" width="9.7109375" customWidth="1"/>
    <col min="516" max="517" width="14.42578125" customWidth="1"/>
    <col min="518" max="518" width="10.28515625" customWidth="1"/>
    <col min="519" max="519" width="10" customWidth="1"/>
    <col min="769" max="769" width="12.140625" customWidth="1"/>
    <col min="770" max="770" width="14.42578125" customWidth="1"/>
    <col min="771" max="771" width="9.7109375" customWidth="1"/>
    <col min="772" max="773" width="14.42578125" customWidth="1"/>
    <col min="774" max="774" width="10.28515625" customWidth="1"/>
    <col min="775" max="775" width="10" customWidth="1"/>
    <col min="1025" max="1025" width="12.140625" customWidth="1"/>
    <col min="1026" max="1026" width="14.42578125" customWidth="1"/>
    <col min="1027" max="1027" width="9.7109375" customWidth="1"/>
    <col min="1028" max="1029" width="14.42578125" customWidth="1"/>
    <col min="1030" max="1030" width="10.28515625" customWidth="1"/>
    <col min="1031" max="1031" width="10" customWidth="1"/>
    <col min="1281" max="1281" width="12.140625" customWidth="1"/>
    <col min="1282" max="1282" width="14.42578125" customWidth="1"/>
    <col min="1283" max="1283" width="9.7109375" customWidth="1"/>
    <col min="1284" max="1285" width="14.42578125" customWidth="1"/>
    <col min="1286" max="1286" width="10.28515625" customWidth="1"/>
    <col min="1287" max="1287" width="10" customWidth="1"/>
    <col min="1537" max="1537" width="12.140625" customWidth="1"/>
    <col min="1538" max="1538" width="14.42578125" customWidth="1"/>
    <col min="1539" max="1539" width="9.7109375" customWidth="1"/>
    <col min="1540" max="1541" width="14.42578125" customWidth="1"/>
    <col min="1542" max="1542" width="10.28515625" customWidth="1"/>
    <col min="1543" max="1543" width="10" customWidth="1"/>
    <col min="1793" max="1793" width="12.140625" customWidth="1"/>
    <col min="1794" max="1794" width="14.42578125" customWidth="1"/>
    <col min="1795" max="1795" width="9.7109375" customWidth="1"/>
    <col min="1796" max="1797" width="14.42578125" customWidth="1"/>
    <col min="1798" max="1798" width="10.28515625" customWidth="1"/>
    <col min="1799" max="1799" width="10" customWidth="1"/>
    <col min="2049" max="2049" width="12.140625" customWidth="1"/>
    <col min="2050" max="2050" width="14.42578125" customWidth="1"/>
    <col min="2051" max="2051" width="9.7109375" customWidth="1"/>
    <col min="2052" max="2053" width="14.42578125" customWidth="1"/>
    <col min="2054" max="2054" width="10.28515625" customWidth="1"/>
    <col min="2055" max="2055" width="10" customWidth="1"/>
    <col min="2305" max="2305" width="12.140625" customWidth="1"/>
    <col min="2306" max="2306" width="14.42578125" customWidth="1"/>
    <col min="2307" max="2307" width="9.7109375" customWidth="1"/>
    <col min="2308" max="2309" width="14.42578125" customWidth="1"/>
    <col min="2310" max="2310" width="10.28515625" customWidth="1"/>
    <col min="2311" max="2311" width="10" customWidth="1"/>
    <col min="2561" max="2561" width="12.140625" customWidth="1"/>
    <col min="2562" max="2562" width="14.42578125" customWidth="1"/>
    <col min="2563" max="2563" width="9.7109375" customWidth="1"/>
    <col min="2564" max="2565" width="14.42578125" customWidth="1"/>
    <col min="2566" max="2566" width="10.28515625" customWidth="1"/>
    <col min="2567" max="2567" width="10" customWidth="1"/>
    <col min="2817" max="2817" width="12.140625" customWidth="1"/>
    <col min="2818" max="2818" width="14.42578125" customWidth="1"/>
    <col min="2819" max="2819" width="9.7109375" customWidth="1"/>
    <col min="2820" max="2821" width="14.42578125" customWidth="1"/>
    <col min="2822" max="2822" width="10.28515625" customWidth="1"/>
    <col min="2823" max="2823" width="10" customWidth="1"/>
    <col min="3073" max="3073" width="12.140625" customWidth="1"/>
    <col min="3074" max="3074" width="14.42578125" customWidth="1"/>
    <col min="3075" max="3075" width="9.7109375" customWidth="1"/>
    <col min="3076" max="3077" width="14.42578125" customWidth="1"/>
    <col min="3078" max="3078" width="10.28515625" customWidth="1"/>
    <col min="3079" max="3079" width="10" customWidth="1"/>
    <col min="3329" max="3329" width="12.140625" customWidth="1"/>
    <col min="3330" max="3330" width="14.42578125" customWidth="1"/>
    <col min="3331" max="3331" width="9.7109375" customWidth="1"/>
    <col min="3332" max="3333" width="14.42578125" customWidth="1"/>
    <col min="3334" max="3334" width="10.28515625" customWidth="1"/>
    <col min="3335" max="3335" width="10" customWidth="1"/>
    <col min="3585" max="3585" width="12.140625" customWidth="1"/>
    <col min="3586" max="3586" width="14.42578125" customWidth="1"/>
    <col min="3587" max="3587" width="9.7109375" customWidth="1"/>
    <col min="3588" max="3589" width="14.42578125" customWidth="1"/>
    <col min="3590" max="3590" width="10.28515625" customWidth="1"/>
    <col min="3591" max="3591" width="10" customWidth="1"/>
    <col min="3841" max="3841" width="12.140625" customWidth="1"/>
    <col min="3842" max="3842" width="14.42578125" customWidth="1"/>
    <col min="3843" max="3843" width="9.7109375" customWidth="1"/>
    <col min="3844" max="3845" width="14.42578125" customWidth="1"/>
    <col min="3846" max="3846" width="10.28515625" customWidth="1"/>
    <col min="3847" max="3847" width="10" customWidth="1"/>
    <col min="4097" max="4097" width="12.140625" customWidth="1"/>
    <col min="4098" max="4098" width="14.42578125" customWidth="1"/>
    <col min="4099" max="4099" width="9.7109375" customWidth="1"/>
    <col min="4100" max="4101" width="14.42578125" customWidth="1"/>
    <col min="4102" max="4102" width="10.28515625" customWidth="1"/>
    <col min="4103" max="4103" width="10" customWidth="1"/>
    <col min="4353" max="4353" width="12.140625" customWidth="1"/>
    <col min="4354" max="4354" width="14.42578125" customWidth="1"/>
    <col min="4355" max="4355" width="9.7109375" customWidth="1"/>
    <col min="4356" max="4357" width="14.42578125" customWidth="1"/>
    <col min="4358" max="4358" width="10.28515625" customWidth="1"/>
    <col min="4359" max="4359" width="10" customWidth="1"/>
    <col min="4609" max="4609" width="12.140625" customWidth="1"/>
    <col min="4610" max="4610" width="14.42578125" customWidth="1"/>
    <col min="4611" max="4611" width="9.7109375" customWidth="1"/>
    <col min="4612" max="4613" width="14.42578125" customWidth="1"/>
    <col min="4614" max="4614" width="10.28515625" customWidth="1"/>
    <col min="4615" max="4615" width="10" customWidth="1"/>
    <col min="4865" max="4865" width="12.140625" customWidth="1"/>
    <col min="4866" max="4866" width="14.42578125" customWidth="1"/>
    <col min="4867" max="4867" width="9.7109375" customWidth="1"/>
    <col min="4868" max="4869" width="14.42578125" customWidth="1"/>
    <col min="4870" max="4870" width="10.28515625" customWidth="1"/>
    <col min="4871" max="4871" width="10" customWidth="1"/>
    <col min="5121" max="5121" width="12.140625" customWidth="1"/>
    <col min="5122" max="5122" width="14.42578125" customWidth="1"/>
    <col min="5123" max="5123" width="9.7109375" customWidth="1"/>
    <col min="5124" max="5125" width="14.42578125" customWidth="1"/>
    <col min="5126" max="5126" width="10.28515625" customWidth="1"/>
    <col min="5127" max="5127" width="10" customWidth="1"/>
    <col min="5377" max="5377" width="12.140625" customWidth="1"/>
    <col min="5378" max="5378" width="14.42578125" customWidth="1"/>
    <col min="5379" max="5379" width="9.7109375" customWidth="1"/>
    <col min="5380" max="5381" width="14.42578125" customWidth="1"/>
    <col min="5382" max="5382" width="10.28515625" customWidth="1"/>
    <col min="5383" max="5383" width="10" customWidth="1"/>
    <col min="5633" max="5633" width="12.140625" customWidth="1"/>
    <col min="5634" max="5634" width="14.42578125" customWidth="1"/>
    <col min="5635" max="5635" width="9.7109375" customWidth="1"/>
    <col min="5636" max="5637" width="14.42578125" customWidth="1"/>
    <col min="5638" max="5638" width="10.28515625" customWidth="1"/>
    <col min="5639" max="5639" width="10" customWidth="1"/>
    <col min="5889" max="5889" width="12.140625" customWidth="1"/>
    <col min="5890" max="5890" width="14.42578125" customWidth="1"/>
    <col min="5891" max="5891" width="9.7109375" customWidth="1"/>
    <col min="5892" max="5893" width="14.42578125" customWidth="1"/>
    <col min="5894" max="5894" width="10.28515625" customWidth="1"/>
    <col min="5895" max="5895" width="10" customWidth="1"/>
    <col min="6145" max="6145" width="12.140625" customWidth="1"/>
    <col min="6146" max="6146" width="14.42578125" customWidth="1"/>
    <col min="6147" max="6147" width="9.7109375" customWidth="1"/>
    <col min="6148" max="6149" width="14.42578125" customWidth="1"/>
    <col min="6150" max="6150" width="10.28515625" customWidth="1"/>
    <col min="6151" max="6151" width="10" customWidth="1"/>
    <col min="6401" max="6401" width="12.140625" customWidth="1"/>
    <col min="6402" max="6402" width="14.42578125" customWidth="1"/>
    <col min="6403" max="6403" width="9.7109375" customWidth="1"/>
    <col min="6404" max="6405" width="14.42578125" customWidth="1"/>
    <col min="6406" max="6406" width="10.28515625" customWidth="1"/>
    <col min="6407" max="6407" width="10" customWidth="1"/>
    <col min="6657" max="6657" width="12.140625" customWidth="1"/>
    <col min="6658" max="6658" width="14.42578125" customWidth="1"/>
    <col min="6659" max="6659" width="9.7109375" customWidth="1"/>
    <col min="6660" max="6661" width="14.42578125" customWidth="1"/>
    <col min="6662" max="6662" width="10.28515625" customWidth="1"/>
    <col min="6663" max="6663" width="10" customWidth="1"/>
    <col min="6913" max="6913" width="12.140625" customWidth="1"/>
    <col min="6914" max="6914" width="14.42578125" customWidth="1"/>
    <col min="6915" max="6915" width="9.7109375" customWidth="1"/>
    <col min="6916" max="6917" width="14.42578125" customWidth="1"/>
    <col min="6918" max="6918" width="10.28515625" customWidth="1"/>
    <col min="6919" max="6919" width="10" customWidth="1"/>
    <col min="7169" max="7169" width="12.140625" customWidth="1"/>
    <col min="7170" max="7170" width="14.42578125" customWidth="1"/>
    <col min="7171" max="7171" width="9.7109375" customWidth="1"/>
    <col min="7172" max="7173" width="14.42578125" customWidth="1"/>
    <col min="7174" max="7174" width="10.28515625" customWidth="1"/>
    <col min="7175" max="7175" width="10" customWidth="1"/>
    <col min="7425" max="7425" width="12.140625" customWidth="1"/>
    <col min="7426" max="7426" width="14.42578125" customWidth="1"/>
    <col min="7427" max="7427" width="9.7109375" customWidth="1"/>
    <col min="7428" max="7429" width="14.42578125" customWidth="1"/>
    <col min="7430" max="7430" width="10.28515625" customWidth="1"/>
    <col min="7431" max="7431" width="10" customWidth="1"/>
    <col min="7681" max="7681" width="12.140625" customWidth="1"/>
    <col min="7682" max="7682" width="14.42578125" customWidth="1"/>
    <col min="7683" max="7683" width="9.7109375" customWidth="1"/>
    <col min="7684" max="7685" width="14.42578125" customWidth="1"/>
    <col min="7686" max="7686" width="10.28515625" customWidth="1"/>
    <col min="7687" max="7687" width="10" customWidth="1"/>
    <col min="7937" max="7937" width="12.140625" customWidth="1"/>
    <col min="7938" max="7938" width="14.42578125" customWidth="1"/>
    <col min="7939" max="7939" width="9.7109375" customWidth="1"/>
    <col min="7940" max="7941" width="14.42578125" customWidth="1"/>
    <col min="7942" max="7942" width="10.28515625" customWidth="1"/>
    <col min="7943" max="7943" width="10" customWidth="1"/>
    <col min="8193" max="8193" width="12.140625" customWidth="1"/>
    <col min="8194" max="8194" width="14.42578125" customWidth="1"/>
    <col min="8195" max="8195" width="9.7109375" customWidth="1"/>
    <col min="8196" max="8197" width="14.42578125" customWidth="1"/>
    <col min="8198" max="8198" width="10.28515625" customWidth="1"/>
    <col min="8199" max="8199" width="10" customWidth="1"/>
    <col min="8449" max="8449" width="12.140625" customWidth="1"/>
    <col min="8450" max="8450" width="14.42578125" customWidth="1"/>
    <col min="8451" max="8451" width="9.7109375" customWidth="1"/>
    <col min="8452" max="8453" width="14.42578125" customWidth="1"/>
    <col min="8454" max="8454" width="10.28515625" customWidth="1"/>
    <col min="8455" max="8455" width="10" customWidth="1"/>
    <col min="8705" max="8705" width="12.140625" customWidth="1"/>
    <col min="8706" max="8706" width="14.42578125" customWidth="1"/>
    <col min="8707" max="8707" width="9.7109375" customWidth="1"/>
    <col min="8708" max="8709" width="14.42578125" customWidth="1"/>
    <col min="8710" max="8710" width="10.28515625" customWidth="1"/>
    <col min="8711" max="8711" width="10" customWidth="1"/>
    <col min="8961" max="8961" width="12.140625" customWidth="1"/>
    <col min="8962" max="8962" width="14.42578125" customWidth="1"/>
    <col min="8963" max="8963" width="9.7109375" customWidth="1"/>
    <col min="8964" max="8965" width="14.42578125" customWidth="1"/>
    <col min="8966" max="8966" width="10.28515625" customWidth="1"/>
    <col min="8967" max="8967" width="10" customWidth="1"/>
    <col min="9217" max="9217" width="12.140625" customWidth="1"/>
    <col min="9218" max="9218" width="14.42578125" customWidth="1"/>
    <col min="9219" max="9219" width="9.7109375" customWidth="1"/>
    <col min="9220" max="9221" width="14.42578125" customWidth="1"/>
    <col min="9222" max="9222" width="10.28515625" customWidth="1"/>
    <col min="9223" max="9223" width="10" customWidth="1"/>
    <col min="9473" max="9473" width="12.140625" customWidth="1"/>
    <col min="9474" max="9474" width="14.42578125" customWidth="1"/>
    <col min="9475" max="9475" width="9.7109375" customWidth="1"/>
    <col min="9476" max="9477" width="14.42578125" customWidth="1"/>
    <col min="9478" max="9478" width="10.28515625" customWidth="1"/>
    <col min="9479" max="9479" width="10" customWidth="1"/>
    <col min="9729" max="9729" width="12.140625" customWidth="1"/>
    <col min="9730" max="9730" width="14.42578125" customWidth="1"/>
    <col min="9731" max="9731" width="9.7109375" customWidth="1"/>
    <col min="9732" max="9733" width="14.42578125" customWidth="1"/>
    <col min="9734" max="9734" width="10.28515625" customWidth="1"/>
    <col min="9735" max="9735" width="10" customWidth="1"/>
    <col min="9985" max="9985" width="12.140625" customWidth="1"/>
    <col min="9986" max="9986" width="14.42578125" customWidth="1"/>
    <col min="9987" max="9987" width="9.7109375" customWidth="1"/>
    <col min="9988" max="9989" width="14.42578125" customWidth="1"/>
    <col min="9990" max="9990" width="10.28515625" customWidth="1"/>
    <col min="9991" max="9991" width="10" customWidth="1"/>
    <col min="10241" max="10241" width="12.140625" customWidth="1"/>
    <col min="10242" max="10242" width="14.42578125" customWidth="1"/>
    <col min="10243" max="10243" width="9.7109375" customWidth="1"/>
    <col min="10244" max="10245" width="14.42578125" customWidth="1"/>
    <col min="10246" max="10246" width="10.28515625" customWidth="1"/>
    <col min="10247" max="10247" width="10" customWidth="1"/>
    <col min="10497" max="10497" width="12.140625" customWidth="1"/>
    <col min="10498" max="10498" width="14.42578125" customWidth="1"/>
    <col min="10499" max="10499" width="9.7109375" customWidth="1"/>
    <col min="10500" max="10501" width="14.42578125" customWidth="1"/>
    <col min="10502" max="10502" width="10.28515625" customWidth="1"/>
    <col min="10503" max="10503" width="10" customWidth="1"/>
    <col min="10753" max="10753" width="12.140625" customWidth="1"/>
    <col min="10754" max="10754" width="14.42578125" customWidth="1"/>
    <col min="10755" max="10755" width="9.7109375" customWidth="1"/>
    <col min="10756" max="10757" width="14.42578125" customWidth="1"/>
    <col min="10758" max="10758" width="10.28515625" customWidth="1"/>
    <col min="10759" max="10759" width="10" customWidth="1"/>
    <col min="11009" max="11009" width="12.140625" customWidth="1"/>
    <col min="11010" max="11010" width="14.42578125" customWidth="1"/>
    <col min="11011" max="11011" width="9.7109375" customWidth="1"/>
    <col min="11012" max="11013" width="14.42578125" customWidth="1"/>
    <col min="11014" max="11014" width="10.28515625" customWidth="1"/>
    <col min="11015" max="11015" width="10" customWidth="1"/>
    <col min="11265" max="11265" width="12.140625" customWidth="1"/>
    <col min="11266" max="11266" width="14.42578125" customWidth="1"/>
    <col min="11267" max="11267" width="9.7109375" customWidth="1"/>
    <col min="11268" max="11269" width="14.42578125" customWidth="1"/>
    <col min="11270" max="11270" width="10.28515625" customWidth="1"/>
    <col min="11271" max="11271" width="10" customWidth="1"/>
    <col min="11521" max="11521" width="12.140625" customWidth="1"/>
    <col min="11522" max="11522" width="14.42578125" customWidth="1"/>
    <col min="11523" max="11523" width="9.7109375" customWidth="1"/>
    <col min="11524" max="11525" width="14.42578125" customWidth="1"/>
    <col min="11526" max="11526" width="10.28515625" customWidth="1"/>
    <col min="11527" max="11527" width="10" customWidth="1"/>
    <col min="11777" max="11777" width="12.140625" customWidth="1"/>
    <col min="11778" max="11778" width="14.42578125" customWidth="1"/>
    <col min="11779" max="11779" width="9.7109375" customWidth="1"/>
    <col min="11780" max="11781" width="14.42578125" customWidth="1"/>
    <col min="11782" max="11782" width="10.28515625" customWidth="1"/>
    <col min="11783" max="11783" width="10" customWidth="1"/>
    <col min="12033" max="12033" width="12.140625" customWidth="1"/>
    <col min="12034" max="12034" width="14.42578125" customWidth="1"/>
    <col min="12035" max="12035" width="9.7109375" customWidth="1"/>
    <col min="12036" max="12037" width="14.42578125" customWidth="1"/>
    <col min="12038" max="12038" width="10.28515625" customWidth="1"/>
    <col min="12039" max="12039" width="10" customWidth="1"/>
    <col min="12289" max="12289" width="12.140625" customWidth="1"/>
    <col min="12290" max="12290" width="14.42578125" customWidth="1"/>
    <col min="12291" max="12291" width="9.7109375" customWidth="1"/>
    <col min="12292" max="12293" width="14.42578125" customWidth="1"/>
    <col min="12294" max="12294" width="10.28515625" customWidth="1"/>
    <col min="12295" max="12295" width="10" customWidth="1"/>
    <col min="12545" max="12545" width="12.140625" customWidth="1"/>
    <col min="12546" max="12546" width="14.42578125" customWidth="1"/>
    <col min="12547" max="12547" width="9.7109375" customWidth="1"/>
    <col min="12548" max="12549" width="14.42578125" customWidth="1"/>
    <col min="12550" max="12550" width="10.28515625" customWidth="1"/>
    <col min="12551" max="12551" width="10" customWidth="1"/>
    <col min="12801" max="12801" width="12.140625" customWidth="1"/>
    <col min="12802" max="12802" width="14.42578125" customWidth="1"/>
    <col min="12803" max="12803" width="9.7109375" customWidth="1"/>
    <col min="12804" max="12805" width="14.42578125" customWidth="1"/>
    <col min="12806" max="12806" width="10.28515625" customWidth="1"/>
    <col min="12807" max="12807" width="10" customWidth="1"/>
    <col min="13057" max="13057" width="12.140625" customWidth="1"/>
    <col min="13058" max="13058" width="14.42578125" customWidth="1"/>
    <col min="13059" max="13059" width="9.7109375" customWidth="1"/>
    <col min="13060" max="13061" width="14.42578125" customWidth="1"/>
    <col min="13062" max="13062" width="10.28515625" customWidth="1"/>
    <col min="13063" max="13063" width="10" customWidth="1"/>
    <col min="13313" max="13313" width="12.140625" customWidth="1"/>
    <col min="13314" max="13314" width="14.42578125" customWidth="1"/>
    <col min="13315" max="13315" width="9.7109375" customWidth="1"/>
    <col min="13316" max="13317" width="14.42578125" customWidth="1"/>
    <col min="13318" max="13318" width="10.28515625" customWidth="1"/>
    <col min="13319" max="13319" width="10" customWidth="1"/>
    <col min="13569" max="13569" width="12.140625" customWidth="1"/>
    <col min="13570" max="13570" width="14.42578125" customWidth="1"/>
    <col min="13571" max="13571" width="9.7109375" customWidth="1"/>
    <col min="13572" max="13573" width="14.42578125" customWidth="1"/>
    <col min="13574" max="13574" width="10.28515625" customWidth="1"/>
    <col min="13575" max="13575" width="10" customWidth="1"/>
    <col min="13825" max="13825" width="12.140625" customWidth="1"/>
    <col min="13826" max="13826" width="14.42578125" customWidth="1"/>
    <col min="13827" max="13827" width="9.7109375" customWidth="1"/>
    <col min="13828" max="13829" width="14.42578125" customWidth="1"/>
    <col min="13830" max="13830" width="10.28515625" customWidth="1"/>
    <col min="13831" max="13831" width="10" customWidth="1"/>
    <col min="14081" max="14081" width="12.140625" customWidth="1"/>
    <col min="14082" max="14082" width="14.42578125" customWidth="1"/>
    <col min="14083" max="14083" width="9.7109375" customWidth="1"/>
    <col min="14084" max="14085" width="14.42578125" customWidth="1"/>
    <col min="14086" max="14086" width="10.28515625" customWidth="1"/>
    <col min="14087" max="14087" width="10" customWidth="1"/>
    <col min="14337" max="14337" width="12.140625" customWidth="1"/>
    <col min="14338" max="14338" width="14.42578125" customWidth="1"/>
    <col min="14339" max="14339" width="9.7109375" customWidth="1"/>
    <col min="14340" max="14341" width="14.42578125" customWidth="1"/>
    <col min="14342" max="14342" width="10.28515625" customWidth="1"/>
    <col min="14343" max="14343" width="10" customWidth="1"/>
    <col min="14593" max="14593" width="12.140625" customWidth="1"/>
    <col min="14594" max="14594" width="14.42578125" customWidth="1"/>
    <col min="14595" max="14595" width="9.7109375" customWidth="1"/>
    <col min="14596" max="14597" width="14.42578125" customWidth="1"/>
    <col min="14598" max="14598" width="10.28515625" customWidth="1"/>
    <col min="14599" max="14599" width="10" customWidth="1"/>
    <col min="14849" max="14849" width="12.140625" customWidth="1"/>
    <col min="14850" max="14850" width="14.42578125" customWidth="1"/>
    <col min="14851" max="14851" width="9.7109375" customWidth="1"/>
    <col min="14852" max="14853" width="14.42578125" customWidth="1"/>
    <col min="14854" max="14854" width="10.28515625" customWidth="1"/>
    <col min="14855" max="14855" width="10" customWidth="1"/>
    <col min="15105" max="15105" width="12.140625" customWidth="1"/>
    <col min="15106" max="15106" width="14.42578125" customWidth="1"/>
    <col min="15107" max="15107" width="9.7109375" customWidth="1"/>
    <col min="15108" max="15109" width="14.42578125" customWidth="1"/>
    <col min="15110" max="15110" width="10.28515625" customWidth="1"/>
    <col min="15111" max="15111" width="10" customWidth="1"/>
    <col min="15361" max="15361" width="12.140625" customWidth="1"/>
    <col min="15362" max="15362" width="14.42578125" customWidth="1"/>
    <col min="15363" max="15363" width="9.7109375" customWidth="1"/>
    <col min="15364" max="15365" width="14.42578125" customWidth="1"/>
    <col min="15366" max="15366" width="10.28515625" customWidth="1"/>
    <col min="15367" max="15367" width="10" customWidth="1"/>
    <col min="15617" max="15617" width="12.140625" customWidth="1"/>
    <col min="15618" max="15618" width="14.42578125" customWidth="1"/>
    <col min="15619" max="15619" width="9.7109375" customWidth="1"/>
    <col min="15620" max="15621" width="14.42578125" customWidth="1"/>
    <col min="15622" max="15622" width="10.28515625" customWidth="1"/>
    <col min="15623" max="15623" width="10" customWidth="1"/>
    <col min="15873" max="15873" width="12.140625" customWidth="1"/>
    <col min="15874" max="15874" width="14.42578125" customWidth="1"/>
    <col min="15875" max="15875" width="9.7109375" customWidth="1"/>
    <col min="15876" max="15877" width="14.42578125" customWidth="1"/>
    <col min="15878" max="15878" width="10.28515625" customWidth="1"/>
    <col min="15879" max="15879" width="10" customWidth="1"/>
    <col min="16129" max="16129" width="12.140625" customWidth="1"/>
    <col min="16130" max="16130" width="14.42578125" customWidth="1"/>
    <col min="16131" max="16131" width="9.7109375" customWidth="1"/>
    <col min="16132" max="16133" width="14.42578125" customWidth="1"/>
    <col min="16134" max="16134" width="10.28515625" customWidth="1"/>
    <col min="16135" max="16135" width="10" customWidth="1"/>
  </cols>
  <sheetData>
    <row r="1" spans="1:7">
      <c r="A1" s="237" t="s">
        <v>564</v>
      </c>
      <c r="C1" s="599"/>
      <c r="F1" s="24"/>
      <c r="G1" s="23"/>
    </row>
    <row r="2" spans="1:7">
      <c r="A2" s="238" t="s">
        <v>565</v>
      </c>
      <c r="C2" s="599"/>
      <c r="F2" s="24"/>
      <c r="G2" s="23"/>
    </row>
    <row r="3" spans="1:7" s="95" customFormat="1">
      <c r="A3" s="23"/>
      <c r="B3" s="561"/>
      <c r="C3" s="113"/>
      <c r="D3" s="24"/>
      <c r="E3" s="561"/>
      <c r="F3" s="24"/>
      <c r="G3" s="23"/>
    </row>
    <row r="4" spans="1:7" s="95" customFormat="1" ht="13.5" customHeight="1">
      <c r="A4" s="701" t="s">
        <v>242</v>
      </c>
      <c r="B4" s="702"/>
      <c r="C4" s="220"/>
      <c r="D4" s="699" t="s">
        <v>243</v>
      </c>
      <c r="E4" s="700"/>
      <c r="F4" s="24"/>
      <c r="G4" s="23"/>
    </row>
    <row r="5" spans="1:7" s="95" customFormat="1" ht="11.25" customHeight="1">
      <c r="A5" s="239"/>
      <c r="B5" s="240" t="s">
        <v>566</v>
      </c>
      <c r="C5" s="600"/>
      <c r="D5" s="703" t="s">
        <v>567</v>
      </c>
      <c r="E5" s="704"/>
      <c r="F5" s="24"/>
      <c r="G5" s="23"/>
    </row>
    <row r="6" spans="1:7" s="95" customFormat="1">
      <c r="A6" s="306" t="s">
        <v>246</v>
      </c>
      <c r="B6" s="242">
        <v>78.2</v>
      </c>
      <c r="C6" s="28" t="s">
        <v>156</v>
      </c>
      <c r="D6" s="306" t="s">
        <v>246</v>
      </c>
      <c r="E6" s="242">
        <v>83.6</v>
      </c>
      <c r="F6" s="28" t="s">
        <v>156</v>
      </c>
      <c r="G6" s="23"/>
    </row>
    <row r="7" spans="1:7" ht="14.25">
      <c r="A7" s="55" t="s">
        <v>25</v>
      </c>
      <c r="B7" s="44">
        <v>81</v>
      </c>
      <c r="C7" s="98"/>
      <c r="D7" s="50" t="s">
        <v>22</v>
      </c>
      <c r="E7" s="64">
        <v>86.3</v>
      </c>
      <c r="F7" s="28"/>
      <c r="G7" s="23"/>
    </row>
    <row r="8" spans="1:7" ht="14.25">
      <c r="A8" s="55" t="s">
        <v>31</v>
      </c>
      <c r="B8" s="44">
        <v>80.599999999999994</v>
      </c>
      <c r="C8" s="98"/>
      <c r="D8" s="55" t="s">
        <v>23</v>
      </c>
      <c r="E8" s="63">
        <v>85.7</v>
      </c>
      <c r="F8" s="98" t="s">
        <v>133</v>
      </c>
      <c r="G8" s="23"/>
    </row>
    <row r="9" spans="1:7" ht="14.25">
      <c r="A9" s="55" t="s">
        <v>39</v>
      </c>
      <c r="B9" s="63">
        <v>80.599999999999994</v>
      </c>
      <c r="C9" s="98"/>
      <c r="D9" s="55" t="s">
        <v>25</v>
      </c>
      <c r="E9" s="63">
        <v>85.6</v>
      </c>
      <c r="F9" s="24"/>
      <c r="G9" s="23"/>
    </row>
    <row r="10" spans="1:7" ht="14.25">
      <c r="A10" s="55" t="s">
        <v>26</v>
      </c>
      <c r="B10" s="63">
        <v>80.5</v>
      </c>
      <c r="C10" s="98"/>
      <c r="D10" s="55" t="s">
        <v>29</v>
      </c>
      <c r="E10" s="63">
        <v>85.4</v>
      </c>
      <c r="F10" s="24"/>
      <c r="G10" s="23"/>
    </row>
    <row r="11" spans="1:7" ht="14.25">
      <c r="A11" s="50" t="s">
        <v>22</v>
      </c>
      <c r="B11" s="64">
        <v>80.5</v>
      </c>
      <c r="C11" s="98"/>
      <c r="D11" s="55" t="s">
        <v>26</v>
      </c>
      <c r="E11" s="63">
        <v>84.9</v>
      </c>
      <c r="F11" s="24"/>
      <c r="G11" s="23"/>
    </row>
    <row r="12" spans="1:7" ht="15">
      <c r="A12" s="55" t="s">
        <v>29</v>
      </c>
      <c r="B12" s="63">
        <v>80.099999999999994</v>
      </c>
      <c r="C12" s="98"/>
      <c r="D12" s="55" t="s">
        <v>38</v>
      </c>
      <c r="E12" s="63">
        <v>84.4</v>
      </c>
      <c r="F12" s="520"/>
      <c r="G12" s="23"/>
    </row>
    <row r="13" spans="1:7" ht="14.25">
      <c r="A13" s="55" t="s">
        <v>32</v>
      </c>
      <c r="B13" s="63">
        <v>80</v>
      </c>
      <c r="C13" s="98"/>
      <c r="D13" s="55" t="s">
        <v>31</v>
      </c>
      <c r="E13" s="63">
        <v>84.4</v>
      </c>
      <c r="F13" s="24"/>
      <c r="G13" s="23"/>
    </row>
    <row r="14" spans="1:7">
      <c r="A14" s="55" t="s">
        <v>24</v>
      </c>
      <c r="B14" s="63">
        <v>79.900000000000006</v>
      </c>
      <c r="C14" s="429"/>
      <c r="D14" s="50" t="s">
        <v>35</v>
      </c>
      <c r="E14" s="64">
        <v>84.3</v>
      </c>
      <c r="F14" s="24"/>
      <c r="G14" s="23"/>
    </row>
    <row r="15" spans="1:7">
      <c r="A15" s="55" t="s">
        <v>23</v>
      </c>
      <c r="B15" s="63">
        <v>79.5</v>
      </c>
      <c r="C15" s="24" t="s">
        <v>133</v>
      </c>
      <c r="D15" s="55" t="s">
        <v>36</v>
      </c>
      <c r="E15" s="63">
        <v>84.3</v>
      </c>
      <c r="F15" s="24"/>
      <c r="G15" s="23"/>
    </row>
    <row r="16" spans="1:7">
      <c r="A16" s="55" t="s">
        <v>40</v>
      </c>
      <c r="B16" s="63">
        <v>79.400000000000006</v>
      </c>
      <c r="C16" s="429" t="s">
        <v>131</v>
      </c>
      <c r="D16" s="55" t="s">
        <v>33</v>
      </c>
      <c r="E16" s="63">
        <v>84.1</v>
      </c>
      <c r="F16" s="24"/>
      <c r="G16" s="23"/>
    </row>
    <row r="17" spans="1:7" ht="14.25">
      <c r="A17" s="55" t="s">
        <v>33</v>
      </c>
      <c r="B17" s="63">
        <v>79.3</v>
      </c>
      <c r="C17" s="98"/>
      <c r="D17" s="55" t="s">
        <v>39</v>
      </c>
      <c r="E17" s="63">
        <v>84.1</v>
      </c>
      <c r="F17" s="24"/>
      <c r="G17" s="23"/>
    </row>
    <row r="18" spans="1:7" ht="14.25">
      <c r="A18" s="55" t="s">
        <v>17</v>
      </c>
      <c r="B18" s="63">
        <v>79</v>
      </c>
      <c r="C18" s="98"/>
      <c r="D18" s="55" t="s">
        <v>17</v>
      </c>
      <c r="E18" s="63">
        <v>84</v>
      </c>
      <c r="F18" s="24"/>
      <c r="G18" s="23"/>
    </row>
    <row r="19" spans="1:7">
      <c r="A19" s="55" t="s">
        <v>19</v>
      </c>
      <c r="B19" s="63">
        <v>79</v>
      </c>
      <c r="C19" s="24"/>
      <c r="D19" s="55" t="s">
        <v>181</v>
      </c>
      <c r="E19" s="63">
        <v>84</v>
      </c>
      <c r="F19" s="24"/>
      <c r="G19" s="23"/>
    </row>
    <row r="20" spans="1:7" ht="14.25">
      <c r="A20" s="55" t="s">
        <v>181</v>
      </c>
      <c r="B20" s="63">
        <v>78.900000000000006</v>
      </c>
      <c r="C20" s="98"/>
      <c r="D20" s="55" t="s">
        <v>24</v>
      </c>
      <c r="E20" s="63">
        <v>83.6</v>
      </c>
      <c r="F20" s="24"/>
      <c r="G20" s="23"/>
    </row>
    <row r="21" spans="1:7" ht="14.25">
      <c r="A21" s="55" t="s">
        <v>20</v>
      </c>
      <c r="B21" s="63">
        <v>78.599999999999994</v>
      </c>
      <c r="C21" s="98"/>
      <c r="D21" s="55" t="s">
        <v>20</v>
      </c>
      <c r="E21" s="63">
        <v>83.5</v>
      </c>
      <c r="F21" s="98"/>
      <c r="G21" s="23"/>
    </row>
    <row r="22" spans="1:7" ht="14.25">
      <c r="A22" s="55" t="s">
        <v>38</v>
      </c>
      <c r="B22" s="63">
        <v>78.599999999999994</v>
      </c>
      <c r="C22" s="98"/>
      <c r="D22" s="55" t="s">
        <v>32</v>
      </c>
      <c r="E22" s="63">
        <v>83.2</v>
      </c>
      <c r="F22" s="24"/>
      <c r="G22" s="23"/>
    </row>
    <row r="23" spans="1:7" ht="14.25">
      <c r="A23" s="55" t="s">
        <v>36</v>
      </c>
      <c r="B23" s="44">
        <v>78.2</v>
      </c>
      <c r="C23" s="98"/>
      <c r="D23" s="55" t="s">
        <v>40</v>
      </c>
      <c r="E23" s="63">
        <v>83</v>
      </c>
      <c r="F23" s="521" t="s">
        <v>131</v>
      </c>
      <c r="G23" s="23"/>
    </row>
    <row r="24" spans="1:7" ht="14.25">
      <c r="A24" s="50" t="s">
        <v>35</v>
      </c>
      <c r="B24" s="64">
        <v>78.099999999999994</v>
      </c>
      <c r="C24" s="98"/>
      <c r="D24" s="55" t="s">
        <v>19</v>
      </c>
      <c r="E24" s="63">
        <v>82.8</v>
      </c>
      <c r="F24" s="24"/>
      <c r="G24" s="23"/>
    </row>
    <row r="25" spans="1:7" ht="14.25">
      <c r="A25" s="55" t="s">
        <v>18</v>
      </c>
      <c r="B25" s="63">
        <v>76.099999999999994</v>
      </c>
      <c r="C25" s="98"/>
      <c r="D25" s="55" t="s">
        <v>21</v>
      </c>
      <c r="E25" s="63">
        <v>82.2</v>
      </c>
      <c r="F25" s="24"/>
      <c r="G25" s="23"/>
    </row>
    <row r="26" spans="1:7" ht="14.25">
      <c r="A26" s="55" t="s">
        <v>195</v>
      </c>
      <c r="B26" s="63">
        <v>75</v>
      </c>
      <c r="C26" s="98"/>
      <c r="D26" s="55" t="s">
        <v>18</v>
      </c>
      <c r="E26" s="63">
        <v>82.1</v>
      </c>
      <c r="F26" s="24"/>
      <c r="G26" s="23"/>
    </row>
    <row r="27" spans="1:7" ht="14.25">
      <c r="A27" s="55" t="s">
        <v>34</v>
      </c>
      <c r="B27" s="63">
        <v>73.900000000000006</v>
      </c>
      <c r="C27" s="98"/>
      <c r="D27" s="55" t="s">
        <v>34</v>
      </c>
      <c r="E27" s="63">
        <v>82</v>
      </c>
      <c r="F27" s="24"/>
      <c r="G27" s="23"/>
    </row>
    <row r="28" spans="1:7">
      <c r="A28" s="55" t="s">
        <v>37</v>
      </c>
      <c r="B28" s="63">
        <v>73.8</v>
      </c>
      <c r="C28" s="24"/>
      <c r="D28" s="55" t="s">
        <v>195</v>
      </c>
      <c r="E28" s="63">
        <v>81.3</v>
      </c>
      <c r="F28" s="24"/>
      <c r="G28" s="23"/>
    </row>
    <row r="29" spans="1:7">
      <c r="A29" s="55" t="s">
        <v>21</v>
      </c>
      <c r="B29" s="63">
        <v>73.3</v>
      </c>
      <c r="C29" s="24"/>
      <c r="D29" s="55" t="s">
        <v>37</v>
      </c>
      <c r="E29" s="63">
        <v>80.7</v>
      </c>
      <c r="F29" s="24"/>
      <c r="G29" s="23"/>
    </row>
    <row r="30" spans="1:7">
      <c r="A30" s="55" t="s">
        <v>30</v>
      </c>
      <c r="B30" s="63">
        <v>72.599999999999994</v>
      </c>
      <c r="C30" s="24"/>
      <c r="D30" s="55" t="s">
        <v>28</v>
      </c>
      <c r="E30" s="63">
        <v>80.099999999999994</v>
      </c>
      <c r="F30" s="24"/>
      <c r="G30" s="23"/>
    </row>
    <row r="31" spans="1:7">
      <c r="A31" s="55" t="s">
        <v>105</v>
      </c>
      <c r="B31" s="63">
        <v>71.7</v>
      </c>
      <c r="C31" s="429"/>
      <c r="D31" s="55" t="s">
        <v>30</v>
      </c>
      <c r="E31" s="63">
        <v>79.7</v>
      </c>
      <c r="F31" s="24"/>
      <c r="G31" s="23"/>
    </row>
    <row r="32" spans="1:7">
      <c r="A32" s="55" t="s">
        <v>106</v>
      </c>
      <c r="B32" s="63">
        <v>71.3</v>
      </c>
      <c r="C32" s="24"/>
      <c r="D32" s="55" t="s">
        <v>27</v>
      </c>
      <c r="E32" s="63">
        <v>79.599999999999994</v>
      </c>
      <c r="F32" s="24"/>
      <c r="G32" s="23"/>
    </row>
    <row r="33" spans="1:7" ht="14.25" customHeight="1">
      <c r="A33" s="55" t="s">
        <v>27</v>
      </c>
      <c r="B33" s="63">
        <v>69.8</v>
      </c>
      <c r="C33" s="98"/>
      <c r="D33" s="55" t="s">
        <v>105</v>
      </c>
      <c r="E33" s="63">
        <v>79.099999999999994</v>
      </c>
      <c r="F33" s="429"/>
      <c r="G33" s="23"/>
    </row>
    <row r="34" spans="1:7" ht="14.25" customHeight="1">
      <c r="A34" s="56" t="s">
        <v>28</v>
      </c>
      <c r="B34" s="387">
        <v>69.5</v>
      </c>
      <c r="C34" s="98"/>
      <c r="D34" s="56" t="s">
        <v>106</v>
      </c>
      <c r="E34" s="430">
        <v>78.5</v>
      </c>
      <c r="F34" s="24"/>
      <c r="G34" s="23"/>
    </row>
    <row r="35" spans="1:7" s="26" customFormat="1" ht="12">
      <c r="A35" s="25" t="s">
        <v>230</v>
      </c>
      <c r="B35" s="25"/>
      <c r="C35" s="161"/>
      <c r="D35" s="25"/>
      <c r="E35" s="25"/>
      <c r="F35" s="25"/>
      <c r="G35" s="25"/>
    </row>
    <row r="36" spans="1:7">
      <c r="A36" s="25" t="s">
        <v>231</v>
      </c>
      <c r="C36" s="23"/>
      <c r="F36" s="24"/>
      <c r="G36" s="23"/>
    </row>
    <row r="37" spans="1:7">
      <c r="A37" s="25" t="s">
        <v>232</v>
      </c>
      <c r="C37" s="23"/>
      <c r="D37" s="49"/>
      <c r="F37" s="24"/>
      <c r="G37" s="23"/>
    </row>
    <row r="38" spans="1:7">
      <c r="F38" s="24"/>
      <c r="G38" s="23"/>
    </row>
    <row r="39" spans="1:7">
      <c r="F39" s="24"/>
      <c r="G39" s="23"/>
    </row>
  </sheetData>
  <mergeCells count="3">
    <mergeCell ref="D4:E4"/>
    <mergeCell ref="A4:B4"/>
    <mergeCell ref="D5:E5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2"/>
  <dimension ref="A1:I38"/>
  <sheetViews>
    <sheetView showGridLines="0" workbookViewId="0">
      <selection sqref="A1:H1"/>
    </sheetView>
  </sheetViews>
  <sheetFormatPr defaultColWidth="10" defaultRowHeight="12.75"/>
  <cols>
    <col min="1" max="1" width="12.140625" style="23" customWidth="1"/>
    <col min="2" max="2" width="14.42578125" style="23" customWidth="1"/>
    <col min="3" max="3" width="8.7109375" style="23" customWidth="1"/>
    <col min="4" max="4" width="14.42578125" style="24" customWidth="1"/>
    <col min="5" max="5" width="14.42578125" style="23" customWidth="1"/>
    <col min="6" max="6" width="10.28515625" style="24" customWidth="1"/>
    <col min="7" max="7" width="10" customWidth="1"/>
    <col min="257" max="257" width="12.140625" customWidth="1"/>
    <col min="258" max="258" width="14.42578125" customWidth="1"/>
    <col min="259" max="259" width="8.7109375" customWidth="1"/>
    <col min="260" max="261" width="14.42578125" customWidth="1"/>
    <col min="262" max="262" width="10.28515625" customWidth="1"/>
    <col min="263" max="263" width="10" customWidth="1"/>
    <col min="513" max="513" width="12.140625" customWidth="1"/>
    <col min="514" max="514" width="14.42578125" customWidth="1"/>
    <col min="515" max="515" width="8.7109375" customWidth="1"/>
    <col min="516" max="517" width="14.42578125" customWidth="1"/>
    <col min="518" max="518" width="10.28515625" customWidth="1"/>
    <col min="519" max="519" width="10" customWidth="1"/>
    <col min="769" max="769" width="12.140625" customWidth="1"/>
    <col min="770" max="770" width="14.42578125" customWidth="1"/>
    <col min="771" max="771" width="8.7109375" customWidth="1"/>
    <col min="772" max="773" width="14.42578125" customWidth="1"/>
    <col min="774" max="774" width="10.28515625" customWidth="1"/>
    <col min="775" max="775" width="10" customWidth="1"/>
    <col min="1025" max="1025" width="12.140625" customWidth="1"/>
    <col min="1026" max="1026" width="14.42578125" customWidth="1"/>
    <col min="1027" max="1027" width="8.7109375" customWidth="1"/>
    <col min="1028" max="1029" width="14.42578125" customWidth="1"/>
    <col min="1030" max="1030" width="10.28515625" customWidth="1"/>
    <col min="1031" max="1031" width="10" customWidth="1"/>
    <col min="1281" max="1281" width="12.140625" customWidth="1"/>
    <col min="1282" max="1282" width="14.42578125" customWidth="1"/>
    <col min="1283" max="1283" width="8.7109375" customWidth="1"/>
    <col min="1284" max="1285" width="14.42578125" customWidth="1"/>
    <col min="1286" max="1286" width="10.28515625" customWidth="1"/>
    <col min="1287" max="1287" width="10" customWidth="1"/>
    <col min="1537" max="1537" width="12.140625" customWidth="1"/>
    <col min="1538" max="1538" width="14.42578125" customWidth="1"/>
    <col min="1539" max="1539" width="8.7109375" customWidth="1"/>
    <col min="1540" max="1541" width="14.42578125" customWidth="1"/>
    <col min="1542" max="1542" width="10.28515625" customWidth="1"/>
    <col min="1543" max="1543" width="10" customWidth="1"/>
    <col min="1793" max="1793" width="12.140625" customWidth="1"/>
    <col min="1794" max="1794" width="14.42578125" customWidth="1"/>
    <col min="1795" max="1795" width="8.7109375" customWidth="1"/>
    <col min="1796" max="1797" width="14.42578125" customWidth="1"/>
    <col min="1798" max="1798" width="10.28515625" customWidth="1"/>
    <col min="1799" max="1799" width="10" customWidth="1"/>
    <col min="2049" max="2049" width="12.140625" customWidth="1"/>
    <col min="2050" max="2050" width="14.42578125" customWidth="1"/>
    <col min="2051" max="2051" width="8.7109375" customWidth="1"/>
    <col min="2052" max="2053" width="14.42578125" customWidth="1"/>
    <col min="2054" max="2054" width="10.28515625" customWidth="1"/>
    <col min="2055" max="2055" width="10" customWidth="1"/>
    <col min="2305" max="2305" width="12.140625" customWidth="1"/>
    <col min="2306" max="2306" width="14.42578125" customWidth="1"/>
    <col min="2307" max="2307" width="8.7109375" customWidth="1"/>
    <col min="2308" max="2309" width="14.42578125" customWidth="1"/>
    <col min="2310" max="2310" width="10.28515625" customWidth="1"/>
    <col min="2311" max="2311" width="10" customWidth="1"/>
    <col min="2561" max="2561" width="12.140625" customWidth="1"/>
    <col min="2562" max="2562" width="14.42578125" customWidth="1"/>
    <col min="2563" max="2563" width="8.7109375" customWidth="1"/>
    <col min="2564" max="2565" width="14.42578125" customWidth="1"/>
    <col min="2566" max="2566" width="10.28515625" customWidth="1"/>
    <col min="2567" max="2567" width="10" customWidth="1"/>
    <col min="2817" max="2817" width="12.140625" customWidth="1"/>
    <col min="2818" max="2818" width="14.42578125" customWidth="1"/>
    <col min="2819" max="2819" width="8.7109375" customWidth="1"/>
    <col min="2820" max="2821" width="14.42578125" customWidth="1"/>
    <col min="2822" max="2822" width="10.28515625" customWidth="1"/>
    <col min="2823" max="2823" width="10" customWidth="1"/>
    <col min="3073" max="3073" width="12.140625" customWidth="1"/>
    <col min="3074" max="3074" width="14.42578125" customWidth="1"/>
    <col min="3075" max="3075" width="8.7109375" customWidth="1"/>
    <col min="3076" max="3077" width="14.42578125" customWidth="1"/>
    <col min="3078" max="3078" width="10.28515625" customWidth="1"/>
    <col min="3079" max="3079" width="10" customWidth="1"/>
    <col min="3329" max="3329" width="12.140625" customWidth="1"/>
    <col min="3330" max="3330" width="14.42578125" customWidth="1"/>
    <col min="3331" max="3331" width="8.7109375" customWidth="1"/>
    <col min="3332" max="3333" width="14.42578125" customWidth="1"/>
    <col min="3334" max="3334" width="10.28515625" customWidth="1"/>
    <col min="3335" max="3335" width="10" customWidth="1"/>
    <col min="3585" max="3585" width="12.140625" customWidth="1"/>
    <col min="3586" max="3586" width="14.42578125" customWidth="1"/>
    <col min="3587" max="3587" width="8.7109375" customWidth="1"/>
    <col min="3588" max="3589" width="14.42578125" customWidth="1"/>
    <col min="3590" max="3590" width="10.28515625" customWidth="1"/>
    <col min="3591" max="3591" width="10" customWidth="1"/>
    <col min="3841" max="3841" width="12.140625" customWidth="1"/>
    <col min="3842" max="3842" width="14.42578125" customWidth="1"/>
    <col min="3843" max="3843" width="8.7109375" customWidth="1"/>
    <col min="3844" max="3845" width="14.42578125" customWidth="1"/>
    <col min="3846" max="3846" width="10.28515625" customWidth="1"/>
    <col min="3847" max="3847" width="10" customWidth="1"/>
    <col min="4097" max="4097" width="12.140625" customWidth="1"/>
    <col min="4098" max="4098" width="14.42578125" customWidth="1"/>
    <col min="4099" max="4099" width="8.7109375" customWidth="1"/>
    <col min="4100" max="4101" width="14.42578125" customWidth="1"/>
    <col min="4102" max="4102" width="10.28515625" customWidth="1"/>
    <col min="4103" max="4103" width="10" customWidth="1"/>
    <col min="4353" max="4353" width="12.140625" customWidth="1"/>
    <col min="4354" max="4354" width="14.42578125" customWidth="1"/>
    <col min="4355" max="4355" width="8.7109375" customWidth="1"/>
    <col min="4356" max="4357" width="14.42578125" customWidth="1"/>
    <col min="4358" max="4358" width="10.28515625" customWidth="1"/>
    <col min="4359" max="4359" width="10" customWidth="1"/>
    <col min="4609" max="4609" width="12.140625" customWidth="1"/>
    <col min="4610" max="4610" width="14.42578125" customWidth="1"/>
    <col min="4611" max="4611" width="8.7109375" customWidth="1"/>
    <col min="4612" max="4613" width="14.42578125" customWidth="1"/>
    <col min="4614" max="4614" width="10.28515625" customWidth="1"/>
    <col min="4615" max="4615" width="10" customWidth="1"/>
    <col min="4865" max="4865" width="12.140625" customWidth="1"/>
    <col min="4866" max="4866" width="14.42578125" customWidth="1"/>
    <col min="4867" max="4867" width="8.7109375" customWidth="1"/>
    <col min="4868" max="4869" width="14.42578125" customWidth="1"/>
    <col min="4870" max="4870" width="10.28515625" customWidth="1"/>
    <col min="4871" max="4871" width="10" customWidth="1"/>
    <col min="5121" max="5121" width="12.140625" customWidth="1"/>
    <col min="5122" max="5122" width="14.42578125" customWidth="1"/>
    <col min="5123" max="5123" width="8.7109375" customWidth="1"/>
    <col min="5124" max="5125" width="14.42578125" customWidth="1"/>
    <col min="5126" max="5126" width="10.28515625" customWidth="1"/>
    <col min="5127" max="5127" width="10" customWidth="1"/>
    <col min="5377" max="5377" width="12.140625" customWidth="1"/>
    <col min="5378" max="5378" width="14.42578125" customWidth="1"/>
    <col min="5379" max="5379" width="8.7109375" customWidth="1"/>
    <col min="5380" max="5381" width="14.42578125" customWidth="1"/>
    <col min="5382" max="5382" width="10.28515625" customWidth="1"/>
    <col min="5383" max="5383" width="10" customWidth="1"/>
    <col min="5633" max="5633" width="12.140625" customWidth="1"/>
    <col min="5634" max="5634" width="14.42578125" customWidth="1"/>
    <col min="5635" max="5635" width="8.7109375" customWidth="1"/>
    <col min="5636" max="5637" width="14.42578125" customWidth="1"/>
    <col min="5638" max="5638" width="10.28515625" customWidth="1"/>
    <col min="5639" max="5639" width="10" customWidth="1"/>
    <col min="5889" max="5889" width="12.140625" customWidth="1"/>
    <col min="5890" max="5890" width="14.42578125" customWidth="1"/>
    <col min="5891" max="5891" width="8.7109375" customWidth="1"/>
    <col min="5892" max="5893" width="14.42578125" customWidth="1"/>
    <col min="5894" max="5894" width="10.28515625" customWidth="1"/>
    <col min="5895" max="5895" width="10" customWidth="1"/>
    <col min="6145" max="6145" width="12.140625" customWidth="1"/>
    <col min="6146" max="6146" width="14.42578125" customWidth="1"/>
    <col min="6147" max="6147" width="8.7109375" customWidth="1"/>
    <col min="6148" max="6149" width="14.42578125" customWidth="1"/>
    <col min="6150" max="6150" width="10.28515625" customWidth="1"/>
    <col min="6151" max="6151" width="10" customWidth="1"/>
    <col min="6401" max="6401" width="12.140625" customWidth="1"/>
    <col min="6402" max="6402" width="14.42578125" customWidth="1"/>
    <col min="6403" max="6403" width="8.7109375" customWidth="1"/>
    <col min="6404" max="6405" width="14.42578125" customWidth="1"/>
    <col min="6406" max="6406" width="10.28515625" customWidth="1"/>
    <col min="6407" max="6407" width="10" customWidth="1"/>
    <col min="6657" max="6657" width="12.140625" customWidth="1"/>
    <col min="6658" max="6658" width="14.42578125" customWidth="1"/>
    <col min="6659" max="6659" width="8.7109375" customWidth="1"/>
    <col min="6660" max="6661" width="14.42578125" customWidth="1"/>
    <col min="6662" max="6662" width="10.28515625" customWidth="1"/>
    <col min="6663" max="6663" width="10" customWidth="1"/>
    <col min="6913" max="6913" width="12.140625" customWidth="1"/>
    <col min="6914" max="6914" width="14.42578125" customWidth="1"/>
    <col min="6915" max="6915" width="8.7109375" customWidth="1"/>
    <col min="6916" max="6917" width="14.42578125" customWidth="1"/>
    <col min="6918" max="6918" width="10.28515625" customWidth="1"/>
    <col min="6919" max="6919" width="10" customWidth="1"/>
    <col min="7169" max="7169" width="12.140625" customWidth="1"/>
    <col min="7170" max="7170" width="14.42578125" customWidth="1"/>
    <col min="7171" max="7171" width="8.7109375" customWidth="1"/>
    <col min="7172" max="7173" width="14.42578125" customWidth="1"/>
    <col min="7174" max="7174" width="10.28515625" customWidth="1"/>
    <col min="7175" max="7175" width="10" customWidth="1"/>
    <col min="7425" max="7425" width="12.140625" customWidth="1"/>
    <col min="7426" max="7426" width="14.42578125" customWidth="1"/>
    <col min="7427" max="7427" width="8.7109375" customWidth="1"/>
    <col min="7428" max="7429" width="14.42578125" customWidth="1"/>
    <col min="7430" max="7430" width="10.28515625" customWidth="1"/>
    <col min="7431" max="7431" width="10" customWidth="1"/>
    <col min="7681" max="7681" width="12.140625" customWidth="1"/>
    <col min="7682" max="7682" width="14.42578125" customWidth="1"/>
    <col min="7683" max="7683" width="8.7109375" customWidth="1"/>
    <col min="7684" max="7685" width="14.42578125" customWidth="1"/>
    <col min="7686" max="7686" width="10.28515625" customWidth="1"/>
    <col min="7687" max="7687" width="10" customWidth="1"/>
    <col min="7937" max="7937" width="12.140625" customWidth="1"/>
    <col min="7938" max="7938" width="14.42578125" customWidth="1"/>
    <col min="7939" max="7939" width="8.7109375" customWidth="1"/>
    <col min="7940" max="7941" width="14.42578125" customWidth="1"/>
    <col min="7942" max="7942" width="10.28515625" customWidth="1"/>
    <col min="7943" max="7943" width="10" customWidth="1"/>
    <col min="8193" max="8193" width="12.140625" customWidth="1"/>
    <col min="8194" max="8194" width="14.42578125" customWidth="1"/>
    <col min="8195" max="8195" width="8.7109375" customWidth="1"/>
    <col min="8196" max="8197" width="14.42578125" customWidth="1"/>
    <col min="8198" max="8198" width="10.28515625" customWidth="1"/>
    <col min="8199" max="8199" width="10" customWidth="1"/>
    <col min="8449" max="8449" width="12.140625" customWidth="1"/>
    <col min="8450" max="8450" width="14.42578125" customWidth="1"/>
    <col min="8451" max="8451" width="8.7109375" customWidth="1"/>
    <col min="8452" max="8453" width="14.42578125" customWidth="1"/>
    <col min="8454" max="8454" width="10.28515625" customWidth="1"/>
    <col min="8455" max="8455" width="10" customWidth="1"/>
    <col min="8705" max="8705" width="12.140625" customWidth="1"/>
    <col min="8706" max="8706" width="14.42578125" customWidth="1"/>
    <col min="8707" max="8707" width="8.7109375" customWidth="1"/>
    <col min="8708" max="8709" width="14.42578125" customWidth="1"/>
    <col min="8710" max="8710" width="10.28515625" customWidth="1"/>
    <col min="8711" max="8711" width="10" customWidth="1"/>
    <col min="8961" max="8961" width="12.140625" customWidth="1"/>
    <col min="8962" max="8962" width="14.42578125" customWidth="1"/>
    <col min="8963" max="8963" width="8.7109375" customWidth="1"/>
    <col min="8964" max="8965" width="14.42578125" customWidth="1"/>
    <col min="8966" max="8966" width="10.28515625" customWidth="1"/>
    <col min="8967" max="8967" width="10" customWidth="1"/>
    <col min="9217" max="9217" width="12.140625" customWidth="1"/>
    <col min="9218" max="9218" width="14.42578125" customWidth="1"/>
    <col min="9219" max="9219" width="8.7109375" customWidth="1"/>
    <col min="9220" max="9221" width="14.42578125" customWidth="1"/>
    <col min="9222" max="9222" width="10.28515625" customWidth="1"/>
    <col min="9223" max="9223" width="10" customWidth="1"/>
    <col min="9473" max="9473" width="12.140625" customWidth="1"/>
    <col min="9474" max="9474" width="14.42578125" customWidth="1"/>
    <col min="9475" max="9475" width="8.7109375" customWidth="1"/>
    <col min="9476" max="9477" width="14.42578125" customWidth="1"/>
    <col min="9478" max="9478" width="10.28515625" customWidth="1"/>
    <col min="9479" max="9479" width="10" customWidth="1"/>
    <col min="9729" max="9729" width="12.140625" customWidth="1"/>
    <col min="9730" max="9730" width="14.42578125" customWidth="1"/>
    <col min="9731" max="9731" width="8.7109375" customWidth="1"/>
    <col min="9732" max="9733" width="14.42578125" customWidth="1"/>
    <col min="9734" max="9734" width="10.28515625" customWidth="1"/>
    <col min="9735" max="9735" width="10" customWidth="1"/>
    <col min="9985" max="9985" width="12.140625" customWidth="1"/>
    <col min="9986" max="9986" width="14.42578125" customWidth="1"/>
    <col min="9987" max="9987" width="8.7109375" customWidth="1"/>
    <col min="9988" max="9989" width="14.42578125" customWidth="1"/>
    <col min="9990" max="9990" width="10.28515625" customWidth="1"/>
    <col min="9991" max="9991" width="10" customWidth="1"/>
    <col min="10241" max="10241" width="12.140625" customWidth="1"/>
    <col min="10242" max="10242" width="14.42578125" customWidth="1"/>
    <col min="10243" max="10243" width="8.7109375" customWidth="1"/>
    <col min="10244" max="10245" width="14.42578125" customWidth="1"/>
    <col min="10246" max="10246" width="10.28515625" customWidth="1"/>
    <col min="10247" max="10247" width="10" customWidth="1"/>
    <col min="10497" max="10497" width="12.140625" customWidth="1"/>
    <col min="10498" max="10498" width="14.42578125" customWidth="1"/>
    <col min="10499" max="10499" width="8.7109375" customWidth="1"/>
    <col min="10500" max="10501" width="14.42578125" customWidth="1"/>
    <col min="10502" max="10502" width="10.28515625" customWidth="1"/>
    <col min="10503" max="10503" width="10" customWidth="1"/>
    <col min="10753" max="10753" width="12.140625" customWidth="1"/>
    <col min="10754" max="10754" width="14.42578125" customWidth="1"/>
    <col min="10755" max="10755" width="8.7109375" customWidth="1"/>
    <col min="10756" max="10757" width="14.42578125" customWidth="1"/>
    <col min="10758" max="10758" width="10.28515625" customWidth="1"/>
    <col min="10759" max="10759" width="10" customWidth="1"/>
    <col min="11009" max="11009" width="12.140625" customWidth="1"/>
    <col min="11010" max="11010" width="14.42578125" customWidth="1"/>
    <col min="11011" max="11011" width="8.7109375" customWidth="1"/>
    <col min="11012" max="11013" width="14.42578125" customWidth="1"/>
    <col min="11014" max="11014" width="10.28515625" customWidth="1"/>
    <col min="11015" max="11015" width="10" customWidth="1"/>
    <col min="11265" max="11265" width="12.140625" customWidth="1"/>
    <col min="11266" max="11266" width="14.42578125" customWidth="1"/>
    <col min="11267" max="11267" width="8.7109375" customWidth="1"/>
    <col min="11268" max="11269" width="14.42578125" customWidth="1"/>
    <col min="11270" max="11270" width="10.28515625" customWidth="1"/>
    <col min="11271" max="11271" width="10" customWidth="1"/>
    <col min="11521" max="11521" width="12.140625" customWidth="1"/>
    <col min="11522" max="11522" width="14.42578125" customWidth="1"/>
    <col min="11523" max="11523" width="8.7109375" customWidth="1"/>
    <col min="11524" max="11525" width="14.42578125" customWidth="1"/>
    <col min="11526" max="11526" width="10.28515625" customWidth="1"/>
    <col min="11527" max="11527" width="10" customWidth="1"/>
    <col min="11777" max="11777" width="12.140625" customWidth="1"/>
    <col min="11778" max="11778" width="14.42578125" customWidth="1"/>
    <col min="11779" max="11779" width="8.7109375" customWidth="1"/>
    <col min="11780" max="11781" width="14.42578125" customWidth="1"/>
    <col min="11782" max="11782" width="10.28515625" customWidth="1"/>
    <col min="11783" max="11783" width="10" customWidth="1"/>
    <col min="12033" max="12033" width="12.140625" customWidth="1"/>
    <col min="12034" max="12034" width="14.42578125" customWidth="1"/>
    <col min="12035" max="12035" width="8.7109375" customWidth="1"/>
    <col min="12036" max="12037" width="14.42578125" customWidth="1"/>
    <col min="12038" max="12038" width="10.28515625" customWidth="1"/>
    <col min="12039" max="12039" width="10" customWidth="1"/>
    <col min="12289" max="12289" width="12.140625" customWidth="1"/>
    <col min="12290" max="12290" width="14.42578125" customWidth="1"/>
    <col min="12291" max="12291" width="8.7109375" customWidth="1"/>
    <col min="12292" max="12293" width="14.42578125" customWidth="1"/>
    <col min="12294" max="12294" width="10.28515625" customWidth="1"/>
    <col min="12295" max="12295" width="10" customWidth="1"/>
    <col min="12545" max="12545" width="12.140625" customWidth="1"/>
    <col min="12546" max="12546" width="14.42578125" customWidth="1"/>
    <col min="12547" max="12547" width="8.7109375" customWidth="1"/>
    <col min="12548" max="12549" width="14.42578125" customWidth="1"/>
    <col min="12550" max="12550" width="10.28515625" customWidth="1"/>
    <col min="12551" max="12551" width="10" customWidth="1"/>
    <col min="12801" max="12801" width="12.140625" customWidth="1"/>
    <col min="12802" max="12802" width="14.42578125" customWidth="1"/>
    <col min="12803" max="12803" width="8.7109375" customWidth="1"/>
    <col min="12804" max="12805" width="14.42578125" customWidth="1"/>
    <col min="12806" max="12806" width="10.28515625" customWidth="1"/>
    <col min="12807" max="12807" width="10" customWidth="1"/>
    <col min="13057" max="13057" width="12.140625" customWidth="1"/>
    <col min="13058" max="13058" width="14.42578125" customWidth="1"/>
    <col min="13059" max="13059" width="8.7109375" customWidth="1"/>
    <col min="13060" max="13061" width="14.42578125" customWidth="1"/>
    <col min="13062" max="13062" width="10.28515625" customWidth="1"/>
    <col min="13063" max="13063" width="10" customWidth="1"/>
    <col min="13313" max="13313" width="12.140625" customWidth="1"/>
    <col min="13314" max="13314" width="14.42578125" customWidth="1"/>
    <col min="13315" max="13315" width="8.7109375" customWidth="1"/>
    <col min="13316" max="13317" width="14.42578125" customWidth="1"/>
    <col min="13318" max="13318" width="10.28515625" customWidth="1"/>
    <col min="13319" max="13319" width="10" customWidth="1"/>
    <col min="13569" max="13569" width="12.140625" customWidth="1"/>
    <col min="13570" max="13570" width="14.42578125" customWidth="1"/>
    <col min="13571" max="13571" width="8.7109375" customWidth="1"/>
    <col min="13572" max="13573" width="14.42578125" customWidth="1"/>
    <col min="13574" max="13574" width="10.28515625" customWidth="1"/>
    <col min="13575" max="13575" width="10" customWidth="1"/>
    <col min="13825" max="13825" width="12.140625" customWidth="1"/>
    <col min="13826" max="13826" width="14.42578125" customWidth="1"/>
    <col min="13827" max="13827" width="8.7109375" customWidth="1"/>
    <col min="13828" max="13829" width="14.42578125" customWidth="1"/>
    <col min="13830" max="13830" width="10.28515625" customWidth="1"/>
    <col min="13831" max="13831" width="10" customWidth="1"/>
    <col min="14081" max="14081" width="12.140625" customWidth="1"/>
    <col min="14082" max="14082" width="14.42578125" customWidth="1"/>
    <col min="14083" max="14083" width="8.7109375" customWidth="1"/>
    <col min="14084" max="14085" width="14.42578125" customWidth="1"/>
    <col min="14086" max="14086" width="10.28515625" customWidth="1"/>
    <col min="14087" max="14087" width="10" customWidth="1"/>
    <col min="14337" max="14337" width="12.140625" customWidth="1"/>
    <col min="14338" max="14338" width="14.42578125" customWidth="1"/>
    <col min="14339" max="14339" width="8.7109375" customWidth="1"/>
    <col min="14340" max="14341" width="14.42578125" customWidth="1"/>
    <col min="14342" max="14342" width="10.28515625" customWidth="1"/>
    <col min="14343" max="14343" width="10" customWidth="1"/>
    <col min="14593" max="14593" width="12.140625" customWidth="1"/>
    <col min="14594" max="14594" width="14.42578125" customWidth="1"/>
    <col min="14595" max="14595" width="8.7109375" customWidth="1"/>
    <col min="14596" max="14597" width="14.42578125" customWidth="1"/>
    <col min="14598" max="14598" width="10.28515625" customWidth="1"/>
    <col min="14599" max="14599" width="10" customWidth="1"/>
    <col min="14849" max="14849" width="12.140625" customWidth="1"/>
    <col min="14850" max="14850" width="14.42578125" customWidth="1"/>
    <col min="14851" max="14851" width="8.7109375" customWidth="1"/>
    <col min="14852" max="14853" width="14.42578125" customWidth="1"/>
    <col min="14854" max="14854" width="10.28515625" customWidth="1"/>
    <col min="14855" max="14855" width="10" customWidth="1"/>
    <col min="15105" max="15105" width="12.140625" customWidth="1"/>
    <col min="15106" max="15106" width="14.42578125" customWidth="1"/>
    <col min="15107" max="15107" width="8.7109375" customWidth="1"/>
    <col min="15108" max="15109" width="14.42578125" customWidth="1"/>
    <col min="15110" max="15110" width="10.28515625" customWidth="1"/>
    <col min="15111" max="15111" width="10" customWidth="1"/>
    <col min="15361" max="15361" width="12.140625" customWidth="1"/>
    <col min="15362" max="15362" width="14.42578125" customWidth="1"/>
    <col min="15363" max="15363" width="8.7109375" customWidth="1"/>
    <col min="15364" max="15365" width="14.42578125" customWidth="1"/>
    <col min="15366" max="15366" width="10.28515625" customWidth="1"/>
    <col min="15367" max="15367" width="10" customWidth="1"/>
    <col min="15617" max="15617" width="12.140625" customWidth="1"/>
    <col min="15618" max="15618" width="14.42578125" customWidth="1"/>
    <col min="15619" max="15619" width="8.7109375" customWidth="1"/>
    <col min="15620" max="15621" width="14.42578125" customWidth="1"/>
    <col min="15622" max="15622" width="10.28515625" customWidth="1"/>
    <col min="15623" max="15623" width="10" customWidth="1"/>
    <col min="15873" max="15873" width="12.140625" customWidth="1"/>
    <col min="15874" max="15874" width="14.42578125" customWidth="1"/>
    <col min="15875" max="15875" width="8.7109375" customWidth="1"/>
    <col min="15876" max="15877" width="14.42578125" customWidth="1"/>
    <col min="15878" max="15878" width="10.28515625" customWidth="1"/>
    <col min="15879" max="15879" width="10" customWidth="1"/>
    <col min="16129" max="16129" width="12.140625" customWidth="1"/>
    <col min="16130" max="16130" width="14.42578125" customWidth="1"/>
    <col min="16131" max="16131" width="8.7109375" customWidth="1"/>
    <col min="16132" max="16133" width="14.42578125" customWidth="1"/>
    <col min="16134" max="16134" width="10.28515625" customWidth="1"/>
    <col min="16135" max="16135" width="10" customWidth="1"/>
  </cols>
  <sheetData>
    <row r="1" spans="1:9">
      <c r="A1" s="237" t="s">
        <v>568</v>
      </c>
      <c r="C1" s="156"/>
    </row>
    <row r="2" spans="1:9">
      <c r="A2" s="238" t="s">
        <v>569</v>
      </c>
      <c r="C2" s="156"/>
    </row>
    <row r="3" spans="1:9" s="95" customFormat="1">
      <c r="A3" s="23"/>
      <c r="B3" s="561"/>
      <c r="C3" s="561"/>
      <c r="D3" s="24"/>
      <c r="E3" s="561"/>
      <c r="F3" s="24"/>
    </row>
    <row r="4" spans="1:9" s="95" customFormat="1" ht="13.5" customHeight="1">
      <c r="A4" s="701" t="s">
        <v>242</v>
      </c>
      <c r="B4" s="702"/>
      <c r="C4" s="87"/>
      <c r="D4" s="699" t="s">
        <v>243</v>
      </c>
      <c r="E4" s="700"/>
      <c r="F4" s="24"/>
    </row>
    <row r="5" spans="1:9" s="95" customFormat="1" ht="11.25" customHeight="1">
      <c r="A5" s="431"/>
      <c r="B5" s="432" t="s">
        <v>566</v>
      </c>
      <c r="C5" s="241"/>
      <c r="D5" s="705" t="s">
        <v>567</v>
      </c>
      <c r="E5" s="706"/>
      <c r="F5" s="24"/>
    </row>
    <row r="6" spans="1:9" s="95" customFormat="1">
      <c r="A6" s="300" t="s">
        <v>246</v>
      </c>
      <c r="B6" s="243">
        <v>18.2</v>
      </c>
      <c r="C6" s="27" t="s">
        <v>156</v>
      </c>
      <c r="D6" s="300" t="s">
        <v>246</v>
      </c>
      <c r="E6" s="243">
        <v>21.6</v>
      </c>
      <c r="F6" s="27" t="s">
        <v>156</v>
      </c>
    </row>
    <row r="7" spans="1:9">
      <c r="A7" s="55" t="s">
        <v>31</v>
      </c>
      <c r="B7" s="63">
        <v>19.7</v>
      </c>
      <c r="C7" s="24"/>
      <c r="D7" s="55" t="s">
        <v>23</v>
      </c>
      <c r="E7" s="63">
        <v>23.7</v>
      </c>
      <c r="F7" s="40" t="s">
        <v>133</v>
      </c>
    </row>
    <row r="8" spans="1:9">
      <c r="A8" s="55" t="s">
        <v>23</v>
      </c>
      <c r="B8" s="63">
        <v>19.600000000000001</v>
      </c>
      <c r="C8" s="40" t="s">
        <v>133</v>
      </c>
      <c r="D8" s="50" t="s">
        <v>22</v>
      </c>
      <c r="E8" s="64">
        <v>23.6</v>
      </c>
      <c r="F8" s="28"/>
    </row>
    <row r="9" spans="1:9">
      <c r="A9" s="50" t="s">
        <v>22</v>
      </c>
      <c r="B9" s="244">
        <v>19.399999999999999</v>
      </c>
      <c r="C9" s="24"/>
      <c r="D9" s="55" t="s">
        <v>25</v>
      </c>
      <c r="E9" s="63">
        <v>22.9</v>
      </c>
    </row>
    <row r="10" spans="1:9" ht="14.25">
      <c r="A10" s="55" t="s">
        <v>25</v>
      </c>
      <c r="B10" s="44">
        <v>19.399999999999999</v>
      </c>
      <c r="C10" s="40"/>
      <c r="D10" s="55" t="s">
        <v>29</v>
      </c>
      <c r="E10" s="63">
        <v>22.7</v>
      </c>
      <c r="I10" s="235" t="s">
        <v>179</v>
      </c>
    </row>
    <row r="11" spans="1:9">
      <c r="A11" s="55" t="s">
        <v>39</v>
      </c>
      <c r="B11" s="63">
        <v>19.100000000000001</v>
      </c>
      <c r="C11" s="40"/>
      <c r="D11" s="55" t="s">
        <v>31</v>
      </c>
      <c r="E11" s="63">
        <v>22.1</v>
      </c>
    </row>
    <row r="12" spans="1:9">
      <c r="A12" s="55" t="s">
        <v>26</v>
      </c>
      <c r="B12" s="63">
        <v>19</v>
      </c>
      <c r="C12" s="40"/>
      <c r="D12" s="55" t="s">
        <v>17</v>
      </c>
      <c r="E12" s="63">
        <v>21.9</v>
      </c>
      <c r="F12" s="341"/>
    </row>
    <row r="13" spans="1:9">
      <c r="A13" s="55" t="s">
        <v>181</v>
      </c>
      <c r="B13" s="63">
        <v>18.899999999999999</v>
      </c>
      <c r="C13" s="341"/>
      <c r="D13" s="55" t="s">
        <v>38</v>
      </c>
      <c r="E13" s="63">
        <v>21.9</v>
      </c>
    </row>
    <row r="14" spans="1:9">
      <c r="A14" s="55" t="s">
        <v>29</v>
      </c>
      <c r="B14" s="63">
        <v>18.899999999999999</v>
      </c>
      <c r="C14" s="40"/>
      <c r="D14" s="55" t="s">
        <v>26</v>
      </c>
      <c r="E14" s="63">
        <v>21.8</v>
      </c>
    </row>
    <row r="15" spans="1:9">
      <c r="A15" s="55" t="s">
        <v>40</v>
      </c>
      <c r="B15" s="63">
        <v>18.8</v>
      </c>
      <c r="C15" s="24" t="s">
        <v>131</v>
      </c>
      <c r="D15" s="50" t="s">
        <v>35</v>
      </c>
      <c r="E15" s="64">
        <v>21.8</v>
      </c>
    </row>
    <row r="16" spans="1:9" ht="14.25">
      <c r="A16" s="55" t="s">
        <v>24</v>
      </c>
      <c r="B16" s="63">
        <v>18.600000000000001</v>
      </c>
      <c r="C16" s="40"/>
      <c r="D16" s="55" t="s">
        <v>36</v>
      </c>
      <c r="E16" s="63">
        <v>21.8</v>
      </c>
      <c r="G16" s="235" t="s">
        <v>179</v>
      </c>
    </row>
    <row r="17" spans="1:7">
      <c r="A17" s="55" t="s">
        <v>33</v>
      </c>
      <c r="B17" s="63">
        <v>18.5</v>
      </c>
      <c r="C17" s="40"/>
      <c r="D17" s="55" t="s">
        <v>33</v>
      </c>
      <c r="E17" s="63">
        <v>21.7</v>
      </c>
      <c r="G17" t="s">
        <v>179</v>
      </c>
    </row>
    <row r="18" spans="1:7" ht="14.25">
      <c r="A18" s="55" t="s">
        <v>32</v>
      </c>
      <c r="B18" s="63">
        <v>18.5</v>
      </c>
      <c r="C18" s="49"/>
      <c r="D18" s="55" t="s">
        <v>181</v>
      </c>
      <c r="E18" s="63">
        <v>21.7</v>
      </c>
      <c r="G18" s="235" t="s">
        <v>179</v>
      </c>
    </row>
    <row r="19" spans="1:7">
      <c r="A19" s="55" t="s">
        <v>17</v>
      </c>
      <c r="B19" s="63">
        <v>18.399999999999999</v>
      </c>
      <c r="C19" s="24"/>
      <c r="D19" s="55" t="s">
        <v>39</v>
      </c>
      <c r="E19" s="63">
        <v>21.5</v>
      </c>
      <c r="G19" t="s">
        <v>179</v>
      </c>
    </row>
    <row r="20" spans="1:7">
      <c r="A20" s="55" t="s">
        <v>19</v>
      </c>
      <c r="B20" s="63">
        <v>18.2</v>
      </c>
      <c r="C20" s="49"/>
      <c r="D20" s="55" t="s">
        <v>20</v>
      </c>
      <c r="E20" s="63">
        <v>21.3</v>
      </c>
    </row>
    <row r="21" spans="1:7">
      <c r="A21" s="55" t="s">
        <v>38</v>
      </c>
      <c r="B21" s="63">
        <v>18.2</v>
      </c>
      <c r="C21" s="40"/>
      <c r="D21" s="55" t="s">
        <v>24</v>
      </c>
      <c r="E21" s="63">
        <v>21.1</v>
      </c>
    </row>
    <row r="22" spans="1:7">
      <c r="A22" s="55" t="s">
        <v>20</v>
      </c>
      <c r="B22" s="44">
        <v>18.100000000000001</v>
      </c>
      <c r="C22" s="40"/>
      <c r="D22" s="55" t="s">
        <v>32</v>
      </c>
      <c r="E22" s="63">
        <v>21.1</v>
      </c>
      <c r="F22" s="341"/>
      <c r="G22" t="s">
        <v>460</v>
      </c>
    </row>
    <row r="23" spans="1:7">
      <c r="A23" s="50" t="s">
        <v>35</v>
      </c>
      <c r="B23" s="64">
        <v>18</v>
      </c>
      <c r="C23" s="341"/>
      <c r="D23" s="55" t="s">
        <v>40</v>
      </c>
      <c r="E23" s="63">
        <v>21.1</v>
      </c>
      <c r="F23" s="24" t="s">
        <v>131</v>
      </c>
    </row>
    <row r="24" spans="1:7">
      <c r="A24" s="55" t="s">
        <v>36</v>
      </c>
      <c r="B24" s="63">
        <v>17.899999999999999</v>
      </c>
      <c r="C24" s="40"/>
      <c r="D24" s="55" t="s">
        <v>21</v>
      </c>
      <c r="E24" s="63">
        <v>20.9</v>
      </c>
    </row>
    <row r="25" spans="1:7">
      <c r="A25" s="55" t="s">
        <v>18</v>
      </c>
      <c r="B25" s="63">
        <v>16.2</v>
      </c>
      <c r="C25" s="24"/>
      <c r="D25" s="55" t="s">
        <v>19</v>
      </c>
      <c r="E25" s="63">
        <v>20.8</v>
      </c>
    </row>
    <row r="26" spans="1:7">
      <c r="A26" s="55" t="s">
        <v>34</v>
      </c>
      <c r="B26" s="63">
        <v>16</v>
      </c>
      <c r="C26" s="24"/>
      <c r="D26" s="55" t="s">
        <v>34</v>
      </c>
      <c r="E26" s="63">
        <v>20.5</v>
      </c>
    </row>
    <row r="27" spans="1:7">
      <c r="A27" s="55" t="s">
        <v>21</v>
      </c>
      <c r="B27" s="63">
        <v>15.6</v>
      </c>
      <c r="C27" s="24"/>
      <c r="D27" s="55" t="s">
        <v>18</v>
      </c>
      <c r="E27" s="63">
        <v>20</v>
      </c>
    </row>
    <row r="28" spans="1:7">
      <c r="A28" s="55" t="s">
        <v>195</v>
      </c>
      <c r="B28" s="63">
        <v>15.6</v>
      </c>
      <c r="C28" s="24"/>
      <c r="D28" s="55" t="s">
        <v>28</v>
      </c>
      <c r="E28" s="63">
        <v>19.399999999999999</v>
      </c>
    </row>
    <row r="29" spans="1:7">
      <c r="A29" s="55" t="s">
        <v>37</v>
      </c>
      <c r="B29" s="63">
        <v>15.3</v>
      </c>
      <c r="C29" s="40"/>
      <c r="D29" s="55" t="s">
        <v>195</v>
      </c>
      <c r="E29" s="63">
        <v>19.2</v>
      </c>
    </row>
    <row r="30" spans="1:7">
      <c r="A30" s="55" t="s">
        <v>105</v>
      </c>
      <c r="B30" s="63">
        <v>14.7</v>
      </c>
      <c r="C30" s="341"/>
      <c r="D30" s="55" t="s">
        <v>37</v>
      </c>
      <c r="E30" s="63">
        <v>19.2</v>
      </c>
    </row>
    <row r="31" spans="1:7">
      <c r="A31" s="55" t="s">
        <v>30</v>
      </c>
      <c r="B31" s="63">
        <v>14.6</v>
      </c>
      <c r="C31" s="24"/>
      <c r="D31" s="55" t="s">
        <v>27</v>
      </c>
      <c r="E31" s="63">
        <v>19</v>
      </c>
    </row>
    <row r="32" spans="1:7" ht="14.25">
      <c r="A32" s="55" t="s">
        <v>106</v>
      </c>
      <c r="B32" s="63">
        <v>14.2</v>
      </c>
      <c r="C32" s="98"/>
      <c r="D32" s="55" t="s">
        <v>30</v>
      </c>
      <c r="E32" s="63">
        <v>18.7</v>
      </c>
    </row>
    <row r="33" spans="1:6" ht="14.25" customHeight="1">
      <c r="A33" s="55" t="s">
        <v>28</v>
      </c>
      <c r="B33" s="63">
        <v>14.2</v>
      </c>
      <c r="C33" s="24"/>
      <c r="D33" s="55" t="s">
        <v>105</v>
      </c>
      <c r="E33" s="63">
        <v>18.3</v>
      </c>
      <c r="F33" s="341"/>
    </row>
    <row r="34" spans="1:6" ht="14.25" customHeight="1">
      <c r="A34" s="178" t="s">
        <v>27</v>
      </c>
      <c r="B34" s="175">
        <v>14</v>
      </c>
      <c r="C34" s="24"/>
      <c r="D34" s="178" t="s">
        <v>106</v>
      </c>
      <c r="E34" s="175">
        <v>17.899999999999999</v>
      </c>
    </row>
    <row r="35" spans="1:6" s="26" customFormat="1" ht="12">
      <c r="A35" s="25" t="s">
        <v>230</v>
      </c>
      <c r="B35" s="65"/>
      <c r="C35" s="25"/>
      <c r="D35" s="25"/>
      <c r="E35" s="25"/>
      <c r="F35" s="25"/>
    </row>
    <row r="36" spans="1:6">
      <c r="A36" s="25" t="s">
        <v>231</v>
      </c>
    </row>
    <row r="37" spans="1:6">
      <c r="A37" s="25" t="s">
        <v>232</v>
      </c>
      <c r="D37" s="49"/>
    </row>
    <row r="38" spans="1:6">
      <c r="D38" s="24" t="s">
        <v>371</v>
      </c>
    </row>
  </sheetData>
  <mergeCells count="3">
    <mergeCell ref="A4:B4"/>
    <mergeCell ref="D4:E4"/>
    <mergeCell ref="D5:E5"/>
  </mergeCells>
  <phoneticPr fontId="2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9"/>
  <dimension ref="A1:F25"/>
  <sheetViews>
    <sheetView showGridLines="0" workbookViewId="0">
      <selection sqref="A1:H1"/>
    </sheetView>
  </sheetViews>
  <sheetFormatPr defaultRowHeight="12.75"/>
  <cols>
    <col min="1" max="1" width="9.140625" style="23"/>
    <col min="2" max="2" width="11.7109375" style="23" customWidth="1"/>
    <col min="3" max="3" width="11.85546875" style="23" bestFit="1" customWidth="1"/>
    <col min="4" max="4" width="12.7109375" style="23" customWidth="1"/>
    <col min="5" max="5" width="12.42578125" style="23" customWidth="1"/>
  </cols>
  <sheetData>
    <row r="1" spans="1:5">
      <c r="A1" s="28" t="s">
        <v>570</v>
      </c>
    </row>
    <row r="2" spans="1:5">
      <c r="A2" s="57" t="s">
        <v>571</v>
      </c>
    </row>
    <row r="3" spans="1:5">
      <c r="A3" s="57"/>
    </row>
    <row r="4" spans="1:5" ht="12.75" customHeight="1">
      <c r="E4" s="100" t="s">
        <v>14</v>
      </c>
    </row>
    <row r="5" spans="1:5" ht="19.5" customHeight="1">
      <c r="A5" s="709" t="s">
        <v>238</v>
      </c>
      <c r="B5" s="707" t="s">
        <v>42</v>
      </c>
      <c r="C5" s="707"/>
      <c r="D5" s="708" t="s">
        <v>194</v>
      </c>
      <c r="E5" s="708"/>
    </row>
    <row r="6" spans="1:5" ht="33.75" customHeight="1">
      <c r="A6" s="710"/>
      <c r="B6" s="391" t="s">
        <v>239</v>
      </c>
      <c r="C6" s="391" t="s">
        <v>240</v>
      </c>
      <c r="D6" s="391" t="s">
        <v>239</v>
      </c>
      <c r="E6" s="391" t="s">
        <v>240</v>
      </c>
    </row>
    <row r="7" spans="1:5">
      <c r="A7" s="236">
        <v>2008</v>
      </c>
      <c r="B7" s="522">
        <v>9.9</v>
      </c>
      <c r="C7" s="522">
        <v>9.9</v>
      </c>
      <c r="D7" s="522">
        <v>11.3</v>
      </c>
      <c r="E7" s="604">
        <v>8.4</v>
      </c>
    </row>
    <row r="8" spans="1:5">
      <c r="A8" s="236">
        <v>2009</v>
      </c>
      <c r="B8" s="522">
        <v>9.4</v>
      </c>
      <c r="C8" s="522">
        <v>9.9</v>
      </c>
      <c r="D8" s="522">
        <v>10.6</v>
      </c>
      <c r="E8" s="522">
        <v>8.3000000000000007</v>
      </c>
    </row>
    <row r="9" spans="1:5">
      <c r="A9" s="236">
        <v>2010</v>
      </c>
      <c r="B9" s="522">
        <v>9.6</v>
      </c>
      <c r="C9" s="522">
        <v>10</v>
      </c>
      <c r="D9" s="522">
        <v>10.4</v>
      </c>
      <c r="E9" s="522">
        <v>8.1999999999999993</v>
      </c>
    </row>
    <row r="10" spans="1:5">
      <c r="A10" s="236">
        <v>2011</v>
      </c>
      <c r="B10" s="522">
        <v>9.1999999999999993</v>
      </c>
      <c r="C10" s="522">
        <v>9.6999999999999993</v>
      </c>
      <c r="D10" s="522">
        <v>10.1</v>
      </c>
      <c r="E10" s="522">
        <v>8.3000000000000007</v>
      </c>
    </row>
    <row r="11" spans="1:5">
      <c r="A11" s="236">
        <v>2012</v>
      </c>
      <c r="B11" s="522">
        <v>8.5</v>
      </c>
      <c r="C11" s="522">
        <v>10.199999999999999</v>
      </c>
      <c r="D11" s="522">
        <v>9.6999999999999993</v>
      </c>
      <c r="E11" s="522">
        <v>8.6</v>
      </c>
    </row>
    <row r="12" spans="1:5">
      <c r="A12" s="236">
        <v>2013</v>
      </c>
      <c r="B12" s="522">
        <v>7.9</v>
      </c>
      <c r="C12" s="522">
        <v>10.199999999999999</v>
      </c>
      <c r="D12" s="522">
        <v>9.1</v>
      </c>
      <c r="E12" s="522">
        <v>8.3000000000000007</v>
      </c>
    </row>
    <row r="13" spans="1:5">
      <c r="A13" s="236">
        <v>2014</v>
      </c>
      <c r="B13" s="522">
        <v>7.9</v>
      </c>
      <c r="C13" s="522">
        <v>10.1</v>
      </c>
      <c r="D13" s="522">
        <v>9.1999999999999993</v>
      </c>
      <c r="E13" s="522">
        <v>8.5</v>
      </c>
    </row>
    <row r="14" spans="1:5">
      <c r="A14" s="236">
        <v>2015</v>
      </c>
      <c r="B14" s="522">
        <v>8.3000000000000007</v>
      </c>
      <c r="C14" s="522">
        <v>10.5</v>
      </c>
      <c r="D14" s="522">
        <v>9</v>
      </c>
      <c r="E14" s="522">
        <v>9.1</v>
      </c>
    </row>
    <row r="15" spans="1:5">
      <c r="A15" s="236">
        <v>2016</v>
      </c>
      <c r="B15" s="522">
        <v>8.4</v>
      </c>
      <c r="C15" s="523">
        <v>10.7</v>
      </c>
      <c r="D15" s="601">
        <v>8.8000000000000007</v>
      </c>
      <c r="E15" s="523">
        <v>8.8000000000000007</v>
      </c>
    </row>
    <row r="16" spans="1:5">
      <c r="A16" s="602">
        <v>2017</v>
      </c>
      <c r="B16" s="603">
        <v>8.4</v>
      </c>
      <c r="C16" s="603">
        <v>10.6</v>
      </c>
      <c r="D16" s="603">
        <v>8.4</v>
      </c>
      <c r="E16" s="605">
        <v>9</v>
      </c>
    </row>
    <row r="17" spans="1:6">
      <c r="A17" s="25" t="s">
        <v>230</v>
      </c>
    </row>
    <row r="18" spans="1:6" ht="13.5">
      <c r="A18" s="25" t="s">
        <v>549</v>
      </c>
      <c r="B18" s="40"/>
      <c r="C18" s="40"/>
      <c r="D18" s="40"/>
      <c r="E18" s="40"/>
    </row>
    <row r="19" spans="1:6" s="95" customFormat="1">
      <c r="A19" s="420"/>
      <c r="B19" s="40"/>
      <c r="C19" s="40"/>
      <c r="D19" s="40"/>
      <c r="E19" s="40"/>
      <c r="F19"/>
    </row>
    <row r="20" spans="1:6" s="95" customFormat="1">
      <c r="A20" s="57"/>
      <c r="B20" s="23"/>
      <c r="C20" s="23"/>
      <c r="D20" s="23"/>
      <c r="E20" s="23"/>
      <c r="F20"/>
    </row>
    <row r="21" spans="1:6" s="95" customFormat="1">
      <c r="A21" s="23"/>
      <c r="B21" s="23"/>
      <c r="C21" s="23"/>
      <c r="D21" s="23"/>
      <c r="E21" s="23"/>
    </row>
    <row r="25" spans="1:6" s="26" customFormat="1" ht="12">
      <c r="A25" s="25"/>
      <c r="B25" s="25"/>
      <c r="C25" s="25"/>
      <c r="D25" s="25"/>
      <c r="E25" s="25"/>
    </row>
  </sheetData>
  <mergeCells count="3">
    <mergeCell ref="B5:C5"/>
    <mergeCell ref="D5:E5"/>
    <mergeCell ref="A5:A6"/>
  </mergeCells>
  <phoneticPr fontId="2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5"/>
  <dimension ref="A1:K9"/>
  <sheetViews>
    <sheetView showGridLines="0" workbookViewId="0">
      <selection sqref="A1:H1"/>
    </sheetView>
  </sheetViews>
  <sheetFormatPr defaultRowHeight="12.75"/>
  <sheetData>
    <row r="1" spans="1:11">
      <c r="A1" s="43" t="s">
        <v>572</v>
      </c>
    </row>
    <row r="2" spans="1:11" ht="15" customHeight="1">
      <c r="A2" s="30" t="s">
        <v>573</v>
      </c>
      <c r="C2" s="43"/>
      <c r="D2" s="43"/>
      <c r="E2" s="43"/>
      <c r="F2" s="43"/>
      <c r="G2" s="43"/>
      <c r="H2" s="43"/>
      <c r="I2" s="43"/>
      <c r="J2" s="43"/>
    </row>
    <row r="3" spans="1:11" ht="15" customHeight="1">
      <c r="A3" s="30"/>
      <c r="C3" s="43"/>
      <c r="D3" s="43"/>
      <c r="E3" s="43"/>
      <c r="F3" s="43"/>
      <c r="G3" s="43"/>
      <c r="H3" s="43"/>
      <c r="I3" s="43"/>
      <c r="J3" s="43"/>
    </row>
    <row r="4" spans="1:11">
      <c r="K4" s="174" t="s">
        <v>14</v>
      </c>
    </row>
    <row r="5" spans="1:11" s="23" customFormat="1">
      <c r="A5" s="324"/>
      <c r="B5" s="285">
        <v>2007</v>
      </c>
      <c r="C5" s="285">
        <v>2008</v>
      </c>
      <c r="D5" s="285">
        <v>2009</v>
      </c>
      <c r="E5" s="285">
        <v>2010</v>
      </c>
      <c r="F5" s="285">
        <v>2011</v>
      </c>
      <c r="G5" s="285">
        <v>2012</v>
      </c>
      <c r="H5" s="285">
        <v>2013</v>
      </c>
      <c r="I5" s="285">
        <v>2014</v>
      </c>
      <c r="J5" s="285">
        <v>2015</v>
      </c>
      <c r="K5" s="285">
        <v>2016</v>
      </c>
    </row>
    <row r="6" spans="1:11" s="23" customFormat="1">
      <c r="A6" s="325" t="s">
        <v>42</v>
      </c>
      <c r="B6" s="524">
        <v>3.4</v>
      </c>
      <c r="C6" s="524">
        <v>3.3</v>
      </c>
      <c r="D6" s="524">
        <v>3.6</v>
      </c>
      <c r="E6" s="524">
        <v>2.5</v>
      </c>
      <c r="F6" s="524">
        <v>3.1</v>
      </c>
      <c r="G6" s="524">
        <v>3.4</v>
      </c>
      <c r="H6" s="524">
        <v>2.9</v>
      </c>
      <c r="I6" s="524">
        <v>2.9</v>
      </c>
      <c r="J6" s="524">
        <v>2.9</v>
      </c>
      <c r="K6" s="524">
        <v>3.2</v>
      </c>
    </row>
    <row r="7" spans="1:11" s="23" customFormat="1">
      <c r="A7" s="327" t="s">
        <v>43</v>
      </c>
      <c r="B7" s="524">
        <v>3.4</v>
      </c>
      <c r="C7" s="524">
        <v>3.3</v>
      </c>
      <c r="D7" s="524">
        <v>3.2</v>
      </c>
      <c r="E7" s="524">
        <v>3.2</v>
      </c>
      <c r="F7" s="524">
        <v>3.1</v>
      </c>
      <c r="G7" s="524">
        <v>3.1</v>
      </c>
      <c r="H7" s="524">
        <v>2.7</v>
      </c>
      <c r="I7" s="524">
        <v>2.8</v>
      </c>
      <c r="J7" s="524">
        <v>2.7</v>
      </c>
      <c r="K7" s="524">
        <v>2.7</v>
      </c>
    </row>
    <row r="8" spans="1:11" s="23" customFormat="1">
      <c r="A8" s="47" t="s">
        <v>230</v>
      </c>
      <c r="B8" s="40"/>
      <c r="C8" s="40"/>
      <c r="D8" s="40"/>
      <c r="E8" s="40"/>
      <c r="F8" s="40"/>
      <c r="G8" s="40"/>
      <c r="H8" s="40"/>
      <c r="I8" s="40"/>
      <c r="J8" s="40"/>
      <c r="K8" s="40"/>
    </row>
    <row r="9" spans="1:11">
      <c r="A9" s="62"/>
      <c r="B9" s="40"/>
      <c r="C9" s="40"/>
      <c r="D9" s="40"/>
      <c r="E9" s="40"/>
      <c r="F9" s="40"/>
      <c r="G9" s="40"/>
      <c r="H9" s="40"/>
      <c r="I9" s="40"/>
      <c r="J9" s="40"/>
      <c r="K9" s="40"/>
    </row>
  </sheetData>
  <phoneticPr fontId="2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/>
  <dimension ref="A1:H46"/>
  <sheetViews>
    <sheetView showGridLines="0" workbookViewId="0">
      <selection sqref="A1:H1"/>
    </sheetView>
  </sheetViews>
  <sheetFormatPr defaultColWidth="8.85546875" defaultRowHeight="12.75"/>
  <cols>
    <col min="1" max="1" width="12.7109375" style="23" customWidth="1"/>
    <col min="2" max="2" width="32.7109375" style="23" customWidth="1"/>
    <col min="3" max="3" width="10.5703125" style="23" customWidth="1"/>
    <col min="4" max="4" width="8.5703125" style="23" customWidth="1"/>
    <col min="5" max="5" width="20.7109375" customWidth="1"/>
    <col min="6" max="6" width="18.140625" customWidth="1"/>
    <col min="7" max="7" width="8.140625" style="23" customWidth="1"/>
    <col min="257" max="257" width="12.7109375" customWidth="1"/>
    <col min="258" max="258" width="32.7109375" customWidth="1"/>
    <col min="259" max="259" width="10.5703125" customWidth="1"/>
    <col min="260" max="260" width="8.5703125" customWidth="1"/>
    <col min="261" max="261" width="20.7109375" customWidth="1"/>
    <col min="262" max="262" width="18.140625" customWidth="1"/>
    <col min="263" max="263" width="8.140625" customWidth="1"/>
    <col min="513" max="513" width="12.7109375" customWidth="1"/>
    <col min="514" max="514" width="32.7109375" customWidth="1"/>
    <col min="515" max="515" width="10.5703125" customWidth="1"/>
    <col min="516" max="516" width="8.5703125" customWidth="1"/>
    <col min="517" max="517" width="20.7109375" customWidth="1"/>
    <col min="518" max="518" width="18.140625" customWidth="1"/>
    <col min="519" max="519" width="8.140625" customWidth="1"/>
    <col min="769" max="769" width="12.7109375" customWidth="1"/>
    <col min="770" max="770" width="32.7109375" customWidth="1"/>
    <col min="771" max="771" width="10.5703125" customWidth="1"/>
    <col min="772" max="772" width="8.5703125" customWidth="1"/>
    <col min="773" max="773" width="20.7109375" customWidth="1"/>
    <col min="774" max="774" width="18.140625" customWidth="1"/>
    <col min="775" max="775" width="8.140625" customWidth="1"/>
    <col min="1025" max="1025" width="12.7109375" customWidth="1"/>
    <col min="1026" max="1026" width="32.7109375" customWidth="1"/>
    <col min="1027" max="1027" width="10.5703125" customWidth="1"/>
    <col min="1028" max="1028" width="8.5703125" customWidth="1"/>
    <col min="1029" max="1029" width="20.7109375" customWidth="1"/>
    <col min="1030" max="1030" width="18.140625" customWidth="1"/>
    <col min="1031" max="1031" width="8.140625" customWidth="1"/>
    <col min="1281" max="1281" width="12.7109375" customWidth="1"/>
    <col min="1282" max="1282" width="32.7109375" customWidth="1"/>
    <col min="1283" max="1283" width="10.5703125" customWidth="1"/>
    <col min="1284" max="1284" width="8.5703125" customWidth="1"/>
    <col min="1285" max="1285" width="20.7109375" customWidth="1"/>
    <col min="1286" max="1286" width="18.140625" customWidth="1"/>
    <col min="1287" max="1287" width="8.140625" customWidth="1"/>
    <col min="1537" max="1537" width="12.7109375" customWidth="1"/>
    <col min="1538" max="1538" width="32.7109375" customWidth="1"/>
    <col min="1539" max="1539" width="10.5703125" customWidth="1"/>
    <col min="1540" max="1540" width="8.5703125" customWidth="1"/>
    <col min="1541" max="1541" width="20.7109375" customWidth="1"/>
    <col min="1542" max="1542" width="18.140625" customWidth="1"/>
    <col min="1543" max="1543" width="8.140625" customWidth="1"/>
    <col min="1793" max="1793" width="12.7109375" customWidth="1"/>
    <col min="1794" max="1794" width="32.7109375" customWidth="1"/>
    <col min="1795" max="1795" width="10.5703125" customWidth="1"/>
    <col min="1796" max="1796" width="8.5703125" customWidth="1"/>
    <col min="1797" max="1797" width="20.7109375" customWidth="1"/>
    <col min="1798" max="1798" width="18.140625" customWidth="1"/>
    <col min="1799" max="1799" width="8.140625" customWidth="1"/>
    <col min="2049" max="2049" width="12.7109375" customWidth="1"/>
    <col min="2050" max="2050" width="32.7109375" customWidth="1"/>
    <col min="2051" max="2051" width="10.5703125" customWidth="1"/>
    <col min="2052" max="2052" width="8.5703125" customWidth="1"/>
    <col min="2053" max="2053" width="20.7109375" customWidth="1"/>
    <col min="2054" max="2054" width="18.140625" customWidth="1"/>
    <col min="2055" max="2055" width="8.140625" customWidth="1"/>
    <col min="2305" max="2305" width="12.7109375" customWidth="1"/>
    <col min="2306" max="2306" width="32.7109375" customWidth="1"/>
    <col min="2307" max="2307" width="10.5703125" customWidth="1"/>
    <col min="2308" max="2308" width="8.5703125" customWidth="1"/>
    <col min="2309" max="2309" width="20.7109375" customWidth="1"/>
    <col min="2310" max="2310" width="18.140625" customWidth="1"/>
    <col min="2311" max="2311" width="8.140625" customWidth="1"/>
    <col min="2561" max="2561" width="12.7109375" customWidth="1"/>
    <col min="2562" max="2562" width="32.7109375" customWidth="1"/>
    <col min="2563" max="2563" width="10.5703125" customWidth="1"/>
    <col min="2564" max="2564" width="8.5703125" customWidth="1"/>
    <col min="2565" max="2565" width="20.7109375" customWidth="1"/>
    <col min="2566" max="2566" width="18.140625" customWidth="1"/>
    <col min="2567" max="2567" width="8.140625" customWidth="1"/>
    <col min="2817" max="2817" width="12.7109375" customWidth="1"/>
    <col min="2818" max="2818" width="32.7109375" customWidth="1"/>
    <col min="2819" max="2819" width="10.5703125" customWidth="1"/>
    <col min="2820" max="2820" width="8.5703125" customWidth="1"/>
    <col min="2821" max="2821" width="20.7109375" customWidth="1"/>
    <col min="2822" max="2822" width="18.140625" customWidth="1"/>
    <col min="2823" max="2823" width="8.140625" customWidth="1"/>
    <col min="3073" max="3073" width="12.7109375" customWidth="1"/>
    <col min="3074" max="3074" width="32.7109375" customWidth="1"/>
    <col min="3075" max="3075" width="10.5703125" customWidth="1"/>
    <col min="3076" max="3076" width="8.5703125" customWidth="1"/>
    <col min="3077" max="3077" width="20.7109375" customWidth="1"/>
    <col min="3078" max="3078" width="18.140625" customWidth="1"/>
    <col min="3079" max="3079" width="8.140625" customWidth="1"/>
    <col min="3329" max="3329" width="12.7109375" customWidth="1"/>
    <col min="3330" max="3330" width="32.7109375" customWidth="1"/>
    <col min="3331" max="3331" width="10.5703125" customWidth="1"/>
    <col min="3332" max="3332" width="8.5703125" customWidth="1"/>
    <col min="3333" max="3333" width="20.7109375" customWidth="1"/>
    <col min="3334" max="3334" width="18.140625" customWidth="1"/>
    <col min="3335" max="3335" width="8.140625" customWidth="1"/>
    <col min="3585" max="3585" width="12.7109375" customWidth="1"/>
    <col min="3586" max="3586" width="32.7109375" customWidth="1"/>
    <col min="3587" max="3587" width="10.5703125" customWidth="1"/>
    <col min="3588" max="3588" width="8.5703125" customWidth="1"/>
    <col min="3589" max="3589" width="20.7109375" customWidth="1"/>
    <col min="3590" max="3590" width="18.140625" customWidth="1"/>
    <col min="3591" max="3591" width="8.140625" customWidth="1"/>
    <col min="3841" max="3841" width="12.7109375" customWidth="1"/>
    <col min="3842" max="3842" width="32.7109375" customWidth="1"/>
    <col min="3843" max="3843" width="10.5703125" customWidth="1"/>
    <col min="3844" max="3844" width="8.5703125" customWidth="1"/>
    <col min="3845" max="3845" width="20.7109375" customWidth="1"/>
    <col min="3846" max="3846" width="18.140625" customWidth="1"/>
    <col min="3847" max="3847" width="8.140625" customWidth="1"/>
    <col min="4097" max="4097" width="12.7109375" customWidth="1"/>
    <col min="4098" max="4098" width="32.7109375" customWidth="1"/>
    <col min="4099" max="4099" width="10.5703125" customWidth="1"/>
    <col min="4100" max="4100" width="8.5703125" customWidth="1"/>
    <col min="4101" max="4101" width="20.7109375" customWidth="1"/>
    <col min="4102" max="4102" width="18.140625" customWidth="1"/>
    <col min="4103" max="4103" width="8.140625" customWidth="1"/>
    <col min="4353" max="4353" width="12.7109375" customWidth="1"/>
    <col min="4354" max="4354" width="32.7109375" customWidth="1"/>
    <col min="4355" max="4355" width="10.5703125" customWidth="1"/>
    <col min="4356" max="4356" width="8.5703125" customWidth="1"/>
    <col min="4357" max="4357" width="20.7109375" customWidth="1"/>
    <col min="4358" max="4358" width="18.140625" customWidth="1"/>
    <col min="4359" max="4359" width="8.140625" customWidth="1"/>
    <col min="4609" max="4609" width="12.7109375" customWidth="1"/>
    <col min="4610" max="4610" width="32.7109375" customWidth="1"/>
    <col min="4611" max="4611" width="10.5703125" customWidth="1"/>
    <col min="4612" max="4612" width="8.5703125" customWidth="1"/>
    <col min="4613" max="4613" width="20.7109375" customWidth="1"/>
    <col min="4614" max="4614" width="18.140625" customWidth="1"/>
    <col min="4615" max="4615" width="8.140625" customWidth="1"/>
    <col min="4865" max="4865" width="12.7109375" customWidth="1"/>
    <col min="4866" max="4866" width="32.7109375" customWidth="1"/>
    <col min="4867" max="4867" width="10.5703125" customWidth="1"/>
    <col min="4868" max="4868" width="8.5703125" customWidth="1"/>
    <col min="4869" max="4869" width="20.7109375" customWidth="1"/>
    <col min="4870" max="4870" width="18.140625" customWidth="1"/>
    <col min="4871" max="4871" width="8.140625" customWidth="1"/>
    <col min="5121" max="5121" width="12.7109375" customWidth="1"/>
    <col min="5122" max="5122" width="32.7109375" customWidth="1"/>
    <col min="5123" max="5123" width="10.5703125" customWidth="1"/>
    <col min="5124" max="5124" width="8.5703125" customWidth="1"/>
    <col min="5125" max="5125" width="20.7109375" customWidth="1"/>
    <col min="5126" max="5126" width="18.140625" customWidth="1"/>
    <col min="5127" max="5127" width="8.140625" customWidth="1"/>
    <col min="5377" max="5377" width="12.7109375" customWidth="1"/>
    <col min="5378" max="5378" width="32.7109375" customWidth="1"/>
    <col min="5379" max="5379" width="10.5703125" customWidth="1"/>
    <col min="5380" max="5380" width="8.5703125" customWidth="1"/>
    <col min="5381" max="5381" width="20.7109375" customWidth="1"/>
    <col min="5382" max="5382" width="18.140625" customWidth="1"/>
    <col min="5383" max="5383" width="8.140625" customWidth="1"/>
    <col min="5633" max="5633" width="12.7109375" customWidth="1"/>
    <col min="5634" max="5634" width="32.7109375" customWidth="1"/>
    <col min="5635" max="5635" width="10.5703125" customWidth="1"/>
    <col min="5636" max="5636" width="8.5703125" customWidth="1"/>
    <col min="5637" max="5637" width="20.7109375" customWidth="1"/>
    <col min="5638" max="5638" width="18.140625" customWidth="1"/>
    <col min="5639" max="5639" width="8.140625" customWidth="1"/>
    <col min="5889" max="5889" width="12.7109375" customWidth="1"/>
    <col min="5890" max="5890" width="32.7109375" customWidth="1"/>
    <col min="5891" max="5891" width="10.5703125" customWidth="1"/>
    <col min="5892" max="5892" width="8.5703125" customWidth="1"/>
    <col min="5893" max="5893" width="20.7109375" customWidth="1"/>
    <col min="5894" max="5894" width="18.140625" customWidth="1"/>
    <col min="5895" max="5895" width="8.140625" customWidth="1"/>
    <col min="6145" max="6145" width="12.7109375" customWidth="1"/>
    <col min="6146" max="6146" width="32.7109375" customWidth="1"/>
    <col min="6147" max="6147" width="10.5703125" customWidth="1"/>
    <col min="6148" max="6148" width="8.5703125" customWidth="1"/>
    <col min="6149" max="6149" width="20.7109375" customWidth="1"/>
    <col min="6150" max="6150" width="18.140625" customWidth="1"/>
    <col min="6151" max="6151" width="8.140625" customWidth="1"/>
    <col min="6401" max="6401" width="12.7109375" customWidth="1"/>
    <col min="6402" max="6402" width="32.7109375" customWidth="1"/>
    <col min="6403" max="6403" width="10.5703125" customWidth="1"/>
    <col min="6404" max="6404" width="8.5703125" customWidth="1"/>
    <col min="6405" max="6405" width="20.7109375" customWidth="1"/>
    <col min="6406" max="6406" width="18.140625" customWidth="1"/>
    <col min="6407" max="6407" width="8.140625" customWidth="1"/>
    <col min="6657" max="6657" width="12.7109375" customWidth="1"/>
    <col min="6658" max="6658" width="32.7109375" customWidth="1"/>
    <col min="6659" max="6659" width="10.5703125" customWidth="1"/>
    <col min="6660" max="6660" width="8.5703125" customWidth="1"/>
    <col min="6661" max="6661" width="20.7109375" customWidth="1"/>
    <col min="6662" max="6662" width="18.140625" customWidth="1"/>
    <col min="6663" max="6663" width="8.140625" customWidth="1"/>
    <col min="6913" max="6913" width="12.7109375" customWidth="1"/>
    <col min="6914" max="6914" width="32.7109375" customWidth="1"/>
    <col min="6915" max="6915" width="10.5703125" customWidth="1"/>
    <col min="6916" max="6916" width="8.5703125" customWidth="1"/>
    <col min="6917" max="6917" width="20.7109375" customWidth="1"/>
    <col min="6918" max="6918" width="18.140625" customWidth="1"/>
    <col min="6919" max="6919" width="8.140625" customWidth="1"/>
    <col min="7169" max="7169" width="12.7109375" customWidth="1"/>
    <col min="7170" max="7170" width="32.7109375" customWidth="1"/>
    <col min="7171" max="7171" width="10.5703125" customWidth="1"/>
    <col min="7172" max="7172" width="8.5703125" customWidth="1"/>
    <col min="7173" max="7173" width="20.7109375" customWidth="1"/>
    <col min="7174" max="7174" width="18.140625" customWidth="1"/>
    <col min="7175" max="7175" width="8.140625" customWidth="1"/>
    <col min="7425" max="7425" width="12.7109375" customWidth="1"/>
    <col min="7426" max="7426" width="32.7109375" customWidth="1"/>
    <col min="7427" max="7427" width="10.5703125" customWidth="1"/>
    <col min="7428" max="7428" width="8.5703125" customWidth="1"/>
    <col min="7429" max="7429" width="20.7109375" customWidth="1"/>
    <col min="7430" max="7430" width="18.140625" customWidth="1"/>
    <col min="7431" max="7431" width="8.140625" customWidth="1"/>
    <col min="7681" max="7681" width="12.7109375" customWidth="1"/>
    <col min="7682" max="7682" width="32.7109375" customWidth="1"/>
    <col min="7683" max="7683" width="10.5703125" customWidth="1"/>
    <col min="7684" max="7684" width="8.5703125" customWidth="1"/>
    <col min="7685" max="7685" width="20.7109375" customWidth="1"/>
    <col min="7686" max="7686" width="18.140625" customWidth="1"/>
    <col min="7687" max="7687" width="8.140625" customWidth="1"/>
    <col min="7937" max="7937" width="12.7109375" customWidth="1"/>
    <col min="7938" max="7938" width="32.7109375" customWidth="1"/>
    <col min="7939" max="7939" width="10.5703125" customWidth="1"/>
    <col min="7940" max="7940" width="8.5703125" customWidth="1"/>
    <col min="7941" max="7941" width="20.7109375" customWidth="1"/>
    <col min="7942" max="7942" width="18.140625" customWidth="1"/>
    <col min="7943" max="7943" width="8.140625" customWidth="1"/>
    <col min="8193" max="8193" width="12.7109375" customWidth="1"/>
    <col min="8194" max="8194" width="32.7109375" customWidth="1"/>
    <col min="8195" max="8195" width="10.5703125" customWidth="1"/>
    <col min="8196" max="8196" width="8.5703125" customWidth="1"/>
    <col min="8197" max="8197" width="20.7109375" customWidth="1"/>
    <col min="8198" max="8198" width="18.140625" customWidth="1"/>
    <col min="8199" max="8199" width="8.140625" customWidth="1"/>
    <col min="8449" max="8449" width="12.7109375" customWidth="1"/>
    <col min="8450" max="8450" width="32.7109375" customWidth="1"/>
    <col min="8451" max="8451" width="10.5703125" customWidth="1"/>
    <col min="8452" max="8452" width="8.5703125" customWidth="1"/>
    <col min="8453" max="8453" width="20.7109375" customWidth="1"/>
    <col min="8454" max="8454" width="18.140625" customWidth="1"/>
    <col min="8455" max="8455" width="8.140625" customWidth="1"/>
    <col min="8705" max="8705" width="12.7109375" customWidth="1"/>
    <col min="8706" max="8706" width="32.7109375" customWidth="1"/>
    <col min="8707" max="8707" width="10.5703125" customWidth="1"/>
    <col min="8708" max="8708" width="8.5703125" customWidth="1"/>
    <col min="8709" max="8709" width="20.7109375" customWidth="1"/>
    <col min="8710" max="8710" width="18.140625" customWidth="1"/>
    <col min="8711" max="8711" width="8.140625" customWidth="1"/>
    <col min="8961" max="8961" width="12.7109375" customWidth="1"/>
    <col min="8962" max="8962" width="32.7109375" customWidth="1"/>
    <col min="8963" max="8963" width="10.5703125" customWidth="1"/>
    <col min="8964" max="8964" width="8.5703125" customWidth="1"/>
    <col min="8965" max="8965" width="20.7109375" customWidth="1"/>
    <col min="8966" max="8966" width="18.140625" customWidth="1"/>
    <col min="8967" max="8967" width="8.140625" customWidth="1"/>
    <col min="9217" max="9217" width="12.7109375" customWidth="1"/>
    <col min="9218" max="9218" width="32.7109375" customWidth="1"/>
    <col min="9219" max="9219" width="10.5703125" customWidth="1"/>
    <col min="9220" max="9220" width="8.5703125" customWidth="1"/>
    <col min="9221" max="9221" width="20.7109375" customWidth="1"/>
    <col min="9222" max="9222" width="18.140625" customWidth="1"/>
    <col min="9223" max="9223" width="8.140625" customWidth="1"/>
    <col min="9473" max="9473" width="12.7109375" customWidth="1"/>
    <col min="9474" max="9474" width="32.7109375" customWidth="1"/>
    <col min="9475" max="9475" width="10.5703125" customWidth="1"/>
    <col min="9476" max="9476" width="8.5703125" customWidth="1"/>
    <col min="9477" max="9477" width="20.7109375" customWidth="1"/>
    <col min="9478" max="9478" width="18.140625" customWidth="1"/>
    <col min="9479" max="9479" width="8.140625" customWidth="1"/>
    <col min="9729" max="9729" width="12.7109375" customWidth="1"/>
    <col min="9730" max="9730" width="32.7109375" customWidth="1"/>
    <col min="9731" max="9731" width="10.5703125" customWidth="1"/>
    <col min="9732" max="9732" width="8.5703125" customWidth="1"/>
    <col min="9733" max="9733" width="20.7109375" customWidth="1"/>
    <col min="9734" max="9734" width="18.140625" customWidth="1"/>
    <col min="9735" max="9735" width="8.140625" customWidth="1"/>
    <col min="9985" max="9985" width="12.7109375" customWidth="1"/>
    <col min="9986" max="9986" width="32.7109375" customWidth="1"/>
    <col min="9987" max="9987" width="10.5703125" customWidth="1"/>
    <col min="9988" max="9988" width="8.5703125" customWidth="1"/>
    <col min="9989" max="9989" width="20.7109375" customWidth="1"/>
    <col min="9990" max="9990" width="18.140625" customWidth="1"/>
    <col min="9991" max="9991" width="8.140625" customWidth="1"/>
    <col min="10241" max="10241" width="12.7109375" customWidth="1"/>
    <col min="10242" max="10242" width="32.7109375" customWidth="1"/>
    <col min="10243" max="10243" width="10.5703125" customWidth="1"/>
    <col min="10244" max="10244" width="8.5703125" customWidth="1"/>
    <col min="10245" max="10245" width="20.7109375" customWidth="1"/>
    <col min="10246" max="10246" width="18.140625" customWidth="1"/>
    <col min="10247" max="10247" width="8.140625" customWidth="1"/>
    <col min="10497" max="10497" width="12.7109375" customWidth="1"/>
    <col min="10498" max="10498" width="32.7109375" customWidth="1"/>
    <col min="10499" max="10499" width="10.5703125" customWidth="1"/>
    <col min="10500" max="10500" width="8.5703125" customWidth="1"/>
    <col min="10501" max="10501" width="20.7109375" customWidth="1"/>
    <col min="10502" max="10502" width="18.140625" customWidth="1"/>
    <col min="10503" max="10503" width="8.140625" customWidth="1"/>
    <col min="10753" max="10753" width="12.7109375" customWidth="1"/>
    <col min="10754" max="10754" width="32.7109375" customWidth="1"/>
    <col min="10755" max="10755" width="10.5703125" customWidth="1"/>
    <col min="10756" max="10756" width="8.5703125" customWidth="1"/>
    <col min="10757" max="10757" width="20.7109375" customWidth="1"/>
    <col min="10758" max="10758" width="18.140625" customWidth="1"/>
    <col min="10759" max="10759" width="8.140625" customWidth="1"/>
    <col min="11009" max="11009" width="12.7109375" customWidth="1"/>
    <col min="11010" max="11010" width="32.7109375" customWidth="1"/>
    <col min="11011" max="11011" width="10.5703125" customWidth="1"/>
    <col min="11012" max="11012" width="8.5703125" customWidth="1"/>
    <col min="11013" max="11013" width="20.7109375" customWidth="1"/>
    <col min="11014" max="11014" width="18.140625" customWidth="1"/>
    <col min="11015" max="11015" width="8.140625" customWidth="1"/>
    <col min="11265" max="11265" width="12.7109375" customWidth="1"/>
    <col min="11266" max="11266" width="32.7109375" customWidth="1"/>
    <col min="11267" max="11267" width="10.5703125" customWidth="1"/>
    <col min="11268" max="11268" width="8.5703125" customWidth="1"/>
    <col min="11269" max="11269" width="20.7109375" customWidth="1"/>
    <col min="11270" max="11270" width="18.140625" customWidth="1"/>
    <col min="11271" max="11271" width="8.140625" customWidth="1"/>
    <col min="11521" max="11521" width="12.7109375" customWidth="1"/>
    <col min="11522" max="11522" width="32.7109375" customWidth="1"/>
    <col min="11523" max="11523" width="10.5703125" customWidth="1"/>
    <col min="11524" max="11524" width="8.5703125" customWidth="1"/>
    <col min="11525" max="11525" width="20.7109375" customWidth="1"/>
    <col min="11526" max="11526" width="18.140625" customWidth="1"/>
    <col min="11527" max="11527" width="8.140625" customWidth="1"/>
    <col min="11777" max="11777" width="12.7109375" customWidth="1"/>
    <col min="11778" max="11778" width="32.7109375" customWidth="1"/>
    <col min="11779" max="11779" width="10.5703125" customWidth="1"/>
    <col min="11780" max="11780" width="8.5703125" customWidth="1"/>
    <col min="11781" max="11781" width="20.7109375" customWidth="1"/>
    <col min="11782" max="11782" width="18.140625" customWidth="1"/>
    <col min="11783" max="11783" width="8.140625" customWidth="1"/>
    <col min="12033" max="12033" width="12.7109375" customWidth="1"/>
    <col min="12034" max="12034" width="32.7109375" customWidth="1"/>
    <col min="12035" max="12035" width="10.5703125" customWidth="1"/>
    <col min="12036" max="12036" width="8.5703125" customWidth="1"/>
    <col min="12037" max="12037" width="20.7109375" customWidth="1"/>
    <col min="12038" max="12038" width="18.140625" customWidth="1"/>
    <col min="12039" max="12039" width="8.140625" customWidth="1"/>
    <col min="12289" max="12289" width="12.7109375" customWidth="1"/>
    <col min="12290" max="12290" width="32.7109375" customWidth="1"/>
    <col min="12291" max="12291" width="10.5703125" customWidth="1"/>
    <col min="12292" max="12292" width="8.5703125" customWidth="1"/>
    <col min="12293" max="12293" width="20.7109375" customWidth="1"/>
    <col min="12294" max="12294" width="18.140625" customWidth="1"/>
    <col min="12295" max="12295" width="8.140625" customWidth="1"/>
    <col min="12545" max="12545" width="12.7109375" customWidth="1"/>
    <col min="12546" max="12546" width="32.7109375" customWidth="1"/>
    <col min="12547" max="12547" width="10.5703125" customWidth="1"/>
    <col min="12548" max="12548" width="8.5703125" customWidth="1"/>
    <col min="12549" max="12549" width="20.7109375" customWidth="1"/>
    <col min="12550" max="12550" width="18.140625" customWidth="1"/>
    <col min="12551" max="12551" width="8.140625" customWidth="1"/>
    <col min="12801" max="12801" width="12.7109375" customWidth="1"/>
    <col min="12802" max="12802" width="32.7109375" customWidth="1"/>
    <col min="12803" max="12803" width="10.5703125" customWidth="1"/>
    <col min="12804" max="12804" width="8.5703125" customWidth="1"/>
    <col min="12805" max="12805" width="20.7109375" customWidth="1"/>
    <col min="12806" max="12806" width="18.140625" customWidth="1"/>
    <col min="12807" max="12807" width="8.140625" customWidth="1"/>
    <col min="13057" max="13057" width="12.7109375" customWidth="1"/>
    <col min="13058" max="13058" width="32.7109375" customWidth="1"/>
    <col min="13059" max="13059" width="10.5703125" customWidth="1"/>
    <col min="13060" max="13060" width="8.5703125" customWidth="1"/>
    <col min="13061" max="13061" width="20.7109375" customWidth="1"/>
    <col min="13062" max="13062" width="18.140625" customWidth="1"/>
    <col min="13063" max="13063" width="8.140625" customWidth="1"/>
    <col min="13313" max="13313" width="12.7109375" customWidth="1"/>
    <col min="13314" max="13314" width="32.7109375" customWidth="1"/>
    <col min="13315" max="13315" width="10.5703125" customWidth="1"/>
    <col min="13316" max="13316" width="8.5703125" customWidth="1"/>
    <col min="13317" max="13317" width="20.7109375" customWidth="1"/>
    <col min="13318" max="13318" width="18.140625" customWidth="1"/>
    <col min="13319" max="13319" width="8.140625" customWidth="1"/>
    <col min="13569" max="13569" width="12.7109375" customWidth="1"/>
    <col min="13570" max="13570" width="32.7109375" customWidth="1"/>
    <col min="13571" max="13571" width="10.5703125" customWidth="1"/>
    <col min="13572" max="13572" width="8.5703125" customWidth="1"/>
    <col min="13573" max="13573" width="20.7109375" customWidth="1"/>
    <col min="13574" max="13574" width="18.140625" customWidth="1"/>
    <col min="13575" max="13575" width="8.140625" customWidth="1"/>
    <col min="13825" max="13825" width="12.7109375" customWidth="1"/>
    <col min="13826" max="13826" width="32.7109375" customWidth="1"/>
    <col min="13827" max="13827" width="10.5703125" customWidth="1"/>
    <col min="13828" max="13828" width="8.5703125" customWidth="1"/>
    <col min="13829" max="13829" width="20.7109375" customWidth="1"/>
    <col min="13830" max="13830" width="18.140625" customWidth="1"/>
    <col min="13831" max="13831" width="8.140625" customWidth="1"/>
    <col min="14081" max="14081" width="12.7109375" customWidth="1"/>
    <col min="14082" max="14082" width="32.7109375" customWidth="1"/>
    <col min="14083" max="14083" width="10.5703125" customWidth="1"/>
    <col min="14084" max="14084" width="8.5703125" customWidth="1"/>
    <col min="14085" max="14085" width="20.7109375" customWidth="1"/>
    <col min="14086" max="14086" width="18.140625" customWidth="1"/>
    <col min="14087" max="14087" width="8.140625" customWidth="1"/>
    <col min="14337" max="14337" width="12.7109375" customWidth="1"/>
    <col min="14338" max="14338" width="32.7109375" customWidth="1"/>
    <col min="14339" max="14339" width="10.5703125" customWidth="1"/>
    <col min="14340" max="14340" width="8.5703125" customWidth="1"/>
    <col min="14341" max="14341" width="20.7109375" customWidth="1"/>
    <col min="14342" max="14342" width="18.140625" customWidth="1"/>
    <col min="14343" max="14343" width="8.140625" customWidth="1"/>
    <col min="14593" max="14593" width="12.7109375" customWidth="1"/>
    <col min="14594" max="14594" width="32.7109375" customWidth="1"/>
    <col min="14595" max="14595" width="10.5703125" customWidth="1"/>
    <col min="14596" max="14596" width="8.5703125" customWidth="1"/>
    <col min="14597" max="14597" width="20.7109375" customWidth="1"/>
    <col min="14598" max="14598" width="18.140625" customWidth="1"/>
    <col min="14599" max="14599" width="8.140625" customWidth="1"/>
    <col min="14849" max="14849" width="12.7109375" customWidth="1"/>
    <col min="14850" max="14850" width="32.7109375" customWidth="1"/>
    <col min="14851" max="14851" width="10.5703125" customWidth="1"/>
    <col min="14852" max="14852" width="8.5703125" customWidth="1"/>
    <col min="14853" max="14853" width="20.7109375" customWidth="1"/>
    <col min="14854" max="14854" width="18.140625" customWidth="1"/>
    <col min="14855" max="14855" width="8.140625" customWidth="1"/>
    <col min="15105" max="15105" width="12.7109375" customWidth="1"/>
    <col min="15106" max="15106" width="32.7109375" customWidth="1"/>
    <col min="15107" max="15107" width="10.5703125" customWidth="1"/>
    <col min="15108" max="15108" width="8.5703125" customWidth="1"/>
    <col min="15109" max="15109" width="20.7109375" customWidth="1"/>
    <col min="15110" max="15110" width="18.140625" customWidth="1"/>
    <col min="15111" max="15111" width="8.140625" customWidth="1"/>
    <col min="15361" max="15361" width="12.7109375" customWidth="1"/>
    <col min="15362" max="15362" width="32.7109375" customWidth="1"/>
    <col min="15363" max="15363" width="10.5703125" customWidth="1"/>
    <col min="15364" max="15364" width="8.5703125" customWidth="1"/>
    <col min="15365" max="15365" width="20.7109375" customWidth="1"/>
    <col min="15366" max="15366" width="18.140625" customWidth="1"/>
    <col min="15367" max="15367" width="8.140625" customWidth="1"/>
    <col min="15617" max="15617" width="12.7109375" customWidth="1"/>
    <col min="15618" max="15618" width="32.7109375" customWidth="1"/>
    <col min="15619" max="15619" width="10.5703125" customWidth="1"/>
    <col min="15620" max="15620" width="8.5703125" customWidth="1"/>
    <col min="15621" max="15621" width="20.7109375" customWidth="1"/>
    <col min="15622" max="15622" width="18.140625" customWidth="1"/>
    <col min="15623" max="15623" width="8.140625" customWidth="1"/>
    <col min="15873" max="15873" width="12.7109375" customWidth="1"/>
    <col min="15874" max="15874" width="32.7109375" customWidth="1"/>
    <col min="15875" max="15875" width="10.5703125" customWidth="1"/>
    <col min="15876" max="15876" width="8.5703125" customWidth="1"/>
    <col min="15877" max="15877" width="20.7109375" customWidth="1"/>
    <col min="15878" max="15878" width="18.140625" customWidth="1"/>
    <col min="15879" max="15879" width="8.140625" customWidth="1"/>
    <col min="16129" max="16129" width="12.7109375" customWidth="1"/>
    <col min="16130" max="16130" width="32.7109375" customWidth="1"/>
    <col min="16131" max="16131" width="10.5703125" customWidth="1"/>
    <col min="16132" max="16132" width="8.5703125" customWidth="1"/>
    <col min="16133" max="16133" width="20.7109375" customWidth="1"/>
    <col min="16134" max="16134" width="18.140625" customWidth="1"/>
    <col min="16135" max="16135" width="8.140625" customWidth="1"/>
  </cols>
  <sheetData>
    <row r="1" spans="1:7">
      <c r="A1" s="28" t="s">
        <v>574</v>
      </c>
    </row>
    <row r="2" spans="1:7">
      <c r="A2" s="57" t="s">
        <v>575</v>
      </c>
      <c r="E2" s="606"/>
      <c r="F2" s="606"/>
      <c r="G2" s="606"/>
    </row>
    <row r="3" spans="1:7">
      <c r="E3" s="606"/>
      <c r="F3" s="606"/>
      <c r="G3" s="606"/>
    </row>
    <row r="4" spans="1:7">
      <c r="A4" s="313" t="s">
        <v>11</v>
      </c>
      <c r="B4" s="314" t="s">
        <v>226</v>
      </c>
      <c r="C4" s="288" t="s">
        <v>14</v>
      </c>
      <c r="D4" s="50"/>
      <c r="E4" s="607"/>
      <c r="F4" s="608"/>
      <c r="G4" s="608"/>
    </row>
    <row r="5" spans="1:7">
      <c r="A5" s="316" t="s">
        <v>60</v>
      </c>
      <c r="B5" s="316" t="s">
        <v>61</v>
      </c>
      <c r="C5" s="44">
        <v>6.8082549999999999</v>
      </c>
      <c r="D5" s="44"/>
      <c r="E5" s="609"/>
    </row>
    <row r="6" spans="1:7">
      <c r="A6" s="66" t="s">
        <v>62</v>
      </c>
      <c r="B6" s="610" t="s">
        <v>576</v>
      </c>
      <c r="C6" s="44">
        <v>5.8360649999999996</v>
      </c>
      <c r="D6" s="44"/>
      <c r="E6" s="609"/>
    </row>
    <row r="7" spans="1:7">
      <c r="A7" s="66" t="s">
        <v>64</v>
      </c>
      <c r="B7" s="494" t="s">
        <v>65</v>
      </c>
      <c r="C7" s="44">
        <v>7.079949</v>
      </c>
      <c r="D7" s="44"/>
      <c r="E7" s="609"/>
    </row>
    <row r="8" spans="1:7">
      <c r="A8" s="66" t="s">
        <v>66</v>
      </c>
      <c r="B8" s="494" t="s">
        <v>67</v>
      </c>
      <c r="C8" s="44">
        <v>7.8718250000000003</v>
      </c>
      <c r="D8" s="44"/>
      <c r="E8" s="609"/>
      <c r="G8" s="611"/>
    </row>
    <row r="9" spans="1:7">
      <c r="A9" s="66" t="s">
        <v>68</v>
      </c>
      <c r="B9" s="610" t="s">
        <v>577</v>
      </c>
      <c r="C9" s="44">
        <v>8.9624369999999995</v>
      </c>
      <c r="D9" s="44"/>
      <c r="E9" s="609"/>
      <c r="G9" s="611"/>
    </row>
    <row r="10" spans="1:7">
      <c r="A10" s="66" t="s">
        <v>70</v>
      </c>
      <c r="B10" s="610" t="s">
        <v>578</v>
      </c>
      <c r="C10" s="44">
        <v>8.2114659999999997</v>
      </c>
      <c r="D10" s="44"/>
      <c r="E10" s="609"/>
      <c r="G10" s="611"/>
    </row>
    <row r="11" spans="1:7">
      <c r="A11" s="66" t="s">
        <v>72</v>
      </c>
      <c r="B11" s="494" t="s">
        <v>53</v>
      </c>
      <c r="C11" s="44">
        <v>7.9525639999999997</v>
      </c>
      <c r="D11" s="44"/>
      <c r="E11" s="609"/>
      <c r="G11" s="611"/>
    </row>
    <row r="12" spans="1:7">
      <c r="A12" s="66" t="s">
        <v>73</v>
      </c>
      <c r="B12" s="610" t="s">
        <v>579</v>
      </c>
      <c r="C12" s="44">
        <v>9.2738709999999998</v>
      </c>
      <c r="D12" s="44"/>
      <c r="E12" s="609"/>
      <c r="G12" s="611"/>
    </row>
    <row r="13" spans="1:7">
      <c r="A13" s="66" t="s">
        <v>75</v>
      </c>
      <c r="B13" s="494" t="s">
        <v>76</v>
      </c>
      <c r="C13" s="44">
        <v>6.3885319999999997</v>
      </c>
      <c r="D13" s="44"/>
      <c r="E13" s="609"/>
      <c r="G13" s="611"/>
    </row>
    <row r="14" spans="1:7">
      <c r="A14" s="66" t="s">
        <v>77</v>
      </c>
      <c r="B14" s="610" t="s">
        <v>580</v>
      </c>
      <c r="C14" s="44">
        <v>8.2659090000000006</v>
      </c>
      <c r="D14" s="44"/>
      <c r="E14" s="609"/>
      <c r="G14" s="611"/>
    </row>
    <row r="15" spans="1:7">
      <c r="A15" s="66" t="s">
        <v>79</v>
      </c>
      <c r="B15" s="494" t="s">
        <v>80</v>
      </c>
      <c r="C15" s="44">
        <v>7.8774889999999997</v>
      </c>
      <c r="D15" s="44"/>
      <c r="E15" s="609"/>
      <c r="G15" s="611"/>
    </row>
    <row r="16" spans="1:7">
      <c r="A16" s="66" t="s">
        <v>81</v>
      </c>
      <c r="B16" s="494" t="s">
        <v>82</v>
      </c>
      <c r="C16" s="44">
        <v>8.8928080000000005</v>
      </c>
      <c r="D16" s="44"/>
      <c r="E16" s="609"/>
      <c r="G16" s="611"/>
    </row>
    <row r="17" spans="1:8">
      <c r="A17" s="66" t="s">
        <v>83</v>
      </c>
      <c r="B17" s="494" t="s">
        <v>84</v>
      </c>
      <c r="C17" s="44">
        <v>8.1682930000000002</v>
      </c>
      <c r="D17" s="44"/>
      <c r="E17" s="609"/>
      <c r="G17" s="611"/>
    </row>
    <row r="18" spans="1:8">
      <c r="A18" s="66" t="s">
        <v>85</v>
      </c>
      <c r="B18" s="610" t="s">
        <v>581</v>
      </c>
      <c r="C18" s="44">
        <v>8.8682909999999993</v>
      </c>
      <c r="D18" s="44"/>
      <c r="E18" s="609"/>
      <c r="G18" s="611" t="s">
        <v>179</v>
      </c>
    </row>
    <row r="19" spans="1:8" ht="14.25" customHeight="1">
      <c r="A19" s="66" t="s">
        <v>87</v>
      </c>
      <c r="B19" s="494" t="s">
        <v>49</v>
      </c>
      <c r="C19" s="44">
        <v>8.8529630000000008</v>
      </c>
      <c r="D19" s="44"/>
      <c r="E19" s="609"/>
      <c r="G19" s="611"/>
    </row>
    <row r="20" spans="1:8">
      <c r="A20" s="66" t="s">
        <v>88</v>
      </c>
      <c r="B20" s="610" t="s">
        <v>582</v>
      </c>
      <c r="C20" s="44">
        <v>10.192894000000001</v>
      </c>
      <c r="D20" s="44"/>
      <c r="E20" s="609"/>
      <c r="G20" s="611"/>
    </row>
    <row r="21" spans="1:8">
      <c r="A21" s="66" t="s">
        <v>90</v>
      </c>
      <c r="B21" s="610" t="s">
        <v>109</v>
      </c>
      <c r="C21" s="44">
        <v>12.296500999999999</v>
      </c>
      <c r="D21" s="44"/>
      <c r="E21" s="609"/>
      <c r="G21" s="611"/>
    </row>
    <row r="22" spans="1:8">
      <c r="A22" s="66" t="s">
        <v>92</v>
      </c>
      <c r="B22" s="610" t="s">
        <v>110</v>
      </c>
      <c r="C22" s="44">
        <v>15.894231</v>
      </c>
      <c r="D22" s="44"/>
      <c r="E22" s="609"/>
      <c r="G22" s="611"/>
    </row>
    <row r="23" spans="1:8">
      <c r="A23" s="66" t="s">
        <v>94</v>
      </c>
      <c r="B23" s="66" t="s">
        <v>45</v>
      </c>
      <c r="C23" s="609">
        <v>7.2428109999999997</v>
      </c>
      <c r="D23" s="44"/>
      <c r="E23" s="609"/>
      <c r="G23" s="611"/>
    </row>
    <row r="24" spans="1:8">
      <c r="A24" s="66" t="s">
        <v>95</v>
      </c>
      <c r="B24" s="66" t="s">
        <v>96</v>
      </c>
      <c r="C24" s="612">
        <v>7.7</v>
      </c>
      <c r="D24" s="123"/>
      <c r="E24" s="613"/>
      <c r="G24" s="611"/>
      <c r="H24" s="27" t="s">
        <v>179</v>
      </c>
    </row>
    <row r="25" spans="1:8">
      <c r="A25" s="66" t="s">
        <v>97</v>
      </c>
      <c r="B25" s="66" t="s">
        <v>98</v>
      </c>
      <c r="C25" s="614">
        <v>9.6</v>
      </c>
      <c r="D25" s="123"/>
      <c r="E25" s="613"/>
    </row>
    <row r="26" spans="1:8">
      <c r="A26" s="66" t="s">
        <v>99</v>
      </c>
      <c r="B26" s="66" t="s">
        <v>51</v>
      </c>
      <c r="C26" s="614">
        <v>7.1</v>
      </c>
      <c r="D26" s="123"/>
      <c r="E26" s="613"/>
    </row>
    <row r="27" spans="1:8">
      <c r="A27" s="66" t="s">
        <v>100</v>
      </c>
      <c r="B27" s="66" t="s">
        <v>213</v>
      </c>
      <c r="C27" s="614">
        <v>10.3</v>
      </c>
      <c r="D27" s="123"/>
      <c r="E27" s="613"/>
      <c r="H27" s="27" t="s">
        <v>179</v>
      </c>
    </row>
    <row r="28" spans="1:8">
      <c r="A28" s="66" t="s">
        <v>101</v>
      </c>
      <c r="B28" s="66" t="s">
        <v>102</v>
      </c>
      <c r="C28" s="614">
        <v>7.3</v>
      </c>
      <c r="D28" s="123"/>
      <c r="E28" s="613"/>
    </row>
    <row r="29" spans="1:8">
      <c r="A29" s="66" t="s">
        <v>103</v>
      </c>
      <c r="B29" s="66" t="s">
        <v>215</v>
      </c>
      <c r="C29" s="614">
        <v>9.1</v>
      </c>
      <c r="D29" s="123"/>
      <c r="E29" s="613"/>
    </row>
    <row r="30" spans="1:8">
      <c r="A30" s="116" t="s">
        <v>104</v>
      </c>
      <c r="B30" s="116" t="s">
        <v>214</v>
      </c>
      <c r="C30" s="615">
        <v>7.7</v>
      </c>
      <c r="D30" s="123"/>
      <c r="E30" s="613"/>
    </row>
    <row r="31" spans="1:8" ht="16.5" customHeight="1">
      <c r="A31" s="711" t="s">
        <v>583</v>
      </c>
      <c r="B31" s="711"/>
      <c r="C31" s="711"/>
      <c r="D31" s="563"/>
      <c r="G31"/>
    </row>
    <row r="32" spans="1:8" ht="12.75" customHeight="1">
      <c r="G32"/>
    </row>
    <row r="33" spans="3:7" ht="12.75" customHeight="1">
      <c r="G33"/>
    </row>
    <row r="34" spans="3:7">
      <c r="G34"/>
    </row>
    <row r="35" spans="3:7">
      <c r="G35"/>
    </row>
    <row r="36" spans="3:7">
      <c r="C36" s="24" t="s">
        <v>179</v>
      </c>
      <c r="G36"/>
    </row>
    <row r="37" spans="3:7">
      <c r="G37"/>
    </row>
    <row r="38" spans="3:7">
      <c r="G38"/>
    </row>
    <row r="39" spans="3:7">
      <c r="G39"/>
    </row>
    <row r="40" spans="3:7">
      <c r="G40"/>
    </row>
    <row r="41" spans="3:7">
      <c r="G41"/>
    </row>
    <row r="42" spans="3:7">
      <c r="G42"/>
    </row>
    <row r="43" spans="3:7">
      <c r="G43"/>
    </row>
    <row r="44" spans="3:7">
      <c r="G44"/>
    </row>
    <row r="45" spans="3:7">
      <c r="G45"/>
    </row>
    <row r="46" spans="3:7">
      <c r="G46"/>
    </row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6"/>
  <dimension ref="A1:H35"/>
  <sheetViews>
    <sheetView showGridLines="0" workbookViewId="0">
      <selection sqref="A1:H1"/>
    </sheetView>
  </sheetViews>
  <sheetFormatPr defaultColWidth="10" defaultRowHeight="12.75"/>
  <cols>
    <col min="1" max="1" width="18.140625" style="23" customWidth="1"/>
    <col min="2" max="2" width="12.42578125" style="23" customWidth="1"/>
    <col min="3" max="3" width="5.140625" style="23" customWidth="1"/>
    <col min="4" max="4" width="14.7109375" customWidth="1"/>
    <col min="257" max="257" width="18.140625" customWidth="1"/>
    <col min="258" max="258" width="12.42578125" customWidth="1"/>
    <col min="259" max="259" width="5.140625" customWidth="1"/>
    <col min="260" max="260" width="14.7109375" customWidth="1"/>
    <col min="513" max="513" width="18.140625" customWidth="1"/>
    <col min="514" max="514" width="12.42578125" customWidth="1"/>
    <col min="515" max="515" width="5.140625" customWidth="1"/>
    <col min="516" max="516" width="14.7109375" customWidth="1"/>
    <col min="769" max="769" width="18.140625" customWidth="1"/>
    <col min="770" max="770" width="12.42578125" customWidth="1"/>
    <col min="771" max="771" width="5.140625" customWidth="1"/>
    <col min="772" max="772" width="14.7109375" customWidth="1"/>
    <col min="1025" max="1025" width="18.140625" customWidth="1"/>
    <col min="1026" max="1026" width="12.42578125" customWidth="1"/>
    <col min="1027" max="1027" width="5.140625" customWidth="1"/>
    <col min="1028" max="1028" width="14.7109375" customWidth="1"/>
    <col min="1281" max="1281" width="18.140625" customWidth="1"/>
    <col min="1282" max="1282" width="12.42578125" customWidth="1"/>
    <col min="1283" max="1283" width="5.140625" customWidth="1"/>
    <col min="1284" max="1284" width="14.7109375" customWidth="1"/>
    <col min="1537" max="1537" width="18.140625" customWidth="1"/>
    <col min="1538" max="1538" width="12.42578125" customWidth="1"/>
    <col min="1539" max="1539" width="5.140625" customWidth="1"/>
    <col min="1540" max="1540" width="14.7109375" customWidth="1"/>
    <col min="1793" max="1793" width="18.140625" customWidth="1"/>
    <col min="1794" max="1794" width="12.42578125" customWidth="1"/>
    <col min="1795" max="1795" width="5.140625" customWidth="1"/>
    <col min="1796" max="1796" width="14.7109375" customWidth="1"/>
    <col min="2049" max="2049" width="18.140625" customWidth="1"/>
    <col min="2050" max="2050" width="12.42578125" customWidth="1"/>
    <col min="2051" max="2051" width="5.140625" customWidth="1"/>
    <col min="2052" max="2052" width="14.7109375" customWidth="1"/>
    <col min="2305" max="2305" width="18.140625" customWidth="1"/>
    <col min="2306" max="2306" width="12.42578125" customWidth="1"/>
    <col min="2307" max="2307" width="5.140625" customWidth="1"/>
    <col min="2308" max="2308" width="14.7109375" customWidth="1"/>
    <col min="2561" max="2561" width="18.140625" customWidth="1"/>
    <col min="2562" max="2562" width="12.42578125" customWidth="1"/>
    <col min="2563" max="2563" width="5.140625" customWidth="1"/>
    <col min="2564" max="2564" width="14.7109375" customWidth="1"/>
    <col min="2817" max="2817" width="18.140625" customWidth="1"/>
    <col min="2818" max="2818" width="12.42578125" customWidth="1"/>
    <col min="2819" max="2819" width="5.140625" customWidth="1"/>
    <col min="2820" max="2820" width="14.7109375" customWidth="1"/>
    <col min="3073" max="3073" width="18.140625" customWidth="1"/>
    <col min="3074" max="3074" width="12.42578125" customWidth="1"/>
    <col min="3075" max="3075" width="5.140625" customWidth="1"/>
    <col min="3076" max="3076" width="14.7109375" customWidth="1"/>
    <col min="3329" max="3329" width="18.140625" customWidth="1"/>
    <col min="3330" max="3330" width="12.42578125" customWidth="1"/>
    <col min="3331" max="3331" width="5.140625" customWidth="1"/>
    <col min="3332" max="3332" width="14.7109375" customWidth="1"/>
    <col min="3585" max="3585" width="18.140625" customWidth="1"/>
    <col min="3586" max="3586" width="12.42578125" customWidth="1"/>
    <col min="3587" max="3587" width="5.140625" customWidth="1"/>
    <col min="3588" max="3588" width="14.7109375" customWidth="1"/>
    <col min="3841" max="3841" width="18.140625" customWidth="1"/>
    <col min="3842" max="3842" width="12.42578125" customWidth="1"/>
    <col min="3843" max="3843" width="5.140625" customWidth="1"/>
    <col min="3844" max="3844" width="14.7109375" customWidth="1"/>
    <col min="4097" max="4097" width="18.140625" customWidth="1"/>
    <col min="4098" max="4098" width="12.42578125" customWidth="1"/>
    <col min="4099" max="4099" width="5.140625" customWidth="1"/>
    <col min="4100" max="4100" width="14.7109375" customWidth="1"/>
    <col min="4353" max="4353" width="18.140625" customWidth="1"/>
    <col min="4354" max="4354" width="12.42578125" customWidth="1"/>
    <col min="4355" max="4355" width="5.140625" customWidth="1"/>
    <col min="4356" max="4356" width="14.7109375" customWidth="1"/>
    <col min="4609" max="4609" width="18.140625" customWidth="1"/>
    <col min="4610" max="4610" width="12.42578125" customWidth="1"/>
    <col min="4611" max="4611" width="5.140625" customWidth="1"/>
    <col min="4612" max="4612" width="14.7109375" customWidth="1"/>
    <col min="4865" max="4865" width="18.140625" customWidth="1"/>
    <col min="4866" max="4866" width="12.42578125" customWidth="1"/>
    <col min="4867" max="4867" width="5.140625" customWidth="1"/>
    <col min="4868" max="4868" width="14.7109375" customWidth="1"/>
    <col min="5121" max="5121" width="18.140625" customWidth="1"/>
    <col min="5122" max="5122" width="12.42578125" customWidth="1"/>
    <col min="5123" max="5123" width="5.140625" customWidth="1"/>
    <col min="5124" max="5124" width="14.7109375" customWidth="1"/>
    <col min="5377" max="5377" width="18.140625" customWidth="1"/>
    <col min="5378" max="5378" width="12.42578125" customWidth="1"/>
    <col min="5379" max="5379" width="5.140625" customWidth="1"/>
    <col min="5380" max="5380" width="14.7109375" customWidth="1"/>
    <col min="5633" max="5633" width="18.140625" customWidth="1"/>
    <col min="5634" max="5634" width="12.42578125" customWidth="1"/>
    <col min="5635" max="5635" width="5.140625" customWidth="1"/>
    <col min="5636" max="5636" width="14.7109375" customWidth="1"/>
    <col min="5889" max="5889" width="18.140625" customWidth="1"/>
    <col min="5890" max="5890" width="12.42578125" customWidth="1"/>
    <col min="5891" max="5891" width="5.140625" customWidth="1"/>
    <col min="5892" max="5892" width="14.7109375" customWidth="1"/>
    <col min="6145" max="6145" width="18.140625" customWidth="1"/>
    <col min="6146" max="6146" width="12.42578125" customWidth="1"/>
    <col min="6147" max="6147" width="5.140625" customWidth="1"/>
    <col min="6148" max="6148" width="14.7109375" customWidth="1"/>
    <col min="6401" max="6401" width="18.140625" customWidth="1"/>
    <col min="6402" max="6402" width="12.42578125" customWidth="1"/>
    <col min="6403" max="6403" width="5.140625" customWidth="1"/>
    <col min="6404" max="6404" width="14.7109375" customWidth="1"/>
    <col min="6657" max="6657" width="18.140625" customWidth="1"/>
    <col min="6658" max="6658" width="12.42578125" customWidth="1"/>
    <col min="6659" max="6659" width="5.140625" customWidth="1"/>
    <col min="6660" max="6660" width="14.7109375" customWidth="1"/>
    <col min="6913" max="6913" width="18.140625" customWidth="1"/>
    <col min="6914" max="6914" width="12.42578125" customWidth="1"/>
    <col min="6915" max="6915" width="5.140625" customWidth="1"/>
    <col min="6916" max="6916" width="14.7109375" customWidth="1"/>
    <col min="7169" max="7169" width="18.140625" customWidth="1"/>
    <col min="7170" max="7170" width="12.42578125" customWidth="1"/>
    <col min="7171" max="7171" width="5.140625" customWidth="1"/>
    <col min="7172" max="7172" width="14.7109375" customWidth="1"/>
    <col min="7425" max="7425" width="18.140625" customWidth="1"/>
    <col min="7426" max="7426" width="12.42578125" customWidth="1"/>
    <col min="7427" max="7427" width="5.140625" customWidth="1"/>
    <col min="7428" max="7428" width="14.7109375" customWidth="1"/>
    <col min="7681" max="7681" width="18.140625" customWidth="1"/>
    <col min="7682" max="7682" width="12.42578125" customWidth="1"/>
    <col min="7683" max="7683" width="5.140625" customWidth="1"/>
    <col min="7684" max="7684" width="14.7109375" customWidth="1"/>
    <col min="7937" max="7937" width="18.140625" customWidth="1"/>
    <col min="7938" max="7938" width="12.42578125" customWidth="1"/>
    <col min="7939" max="7939" width="5.140625" customWidth="1"/>
    <col min="7940" max="7940" width="14.7109375" customWidth="1"/>
    <col min="8193" max="8193" width="18.140625" customWidth="1"/>
    <col min="8194" max="8194" width="12.42578125" customWidth="1"/>
    <col min="8195" max="8195" width="5.140625" customWidth="1"/>
    <col min="8196" max="8196" width="14.7109375" customWidth="1"/>
    <col min="8449" max="8449" width="18.140625" customWidth="1"/>
    <col min="8450" max="8450" width="12.42578125" customWidth="1"/>
    <col min="8451" max="8451" width="5.140625" customWidth="1"/>
    <col min="8452" max="8452" width="14.7109375" customWidth="1"/>
    <col min="8705" max="8705" width="18.140625" customWidth="1"/>
    <col min="8706" max="8706" width="12.42578125" customWidth="1"/>
    <col min="8707" max="8707" width="5.140625" customWidth="1"/>
    <col min="8708" max="8708" width="14.7109375" customWidth="1"/>
    <col min="8961" max="8961" width="18.140625" customWidth="1"/>
    <col min="8962" max="8962" width="12.42578125" customWidth="1"/>
    <col min="8963" max="8963" width="5.140625" customWidth="1"/>
    <col min="8964" max="8964" width="14.7109375" customWidth="1"/>
    <col min="9217" max="9217" width="18.140625" customWidth="1"/>
    <col min="9218" max="9218" width="12.42578125" customWidth="1"/>
    <col min="9219" max="9219" width="5.140625" customWidth="1"/>
    <col min="9220" max="9220" width="14.7109375" customWidth="1"/>
    <col min="9473" max="9473" width="18.140625" customWidth="1"/>
    <col min="9474" max="9474" width="12.42578125" customWidth="1"/>
    <col min="9475" max="9475" width="5.140625" customWidth="1"/>
    <col min="9476" max="9476" width="14.7109375" customWidth="1"/>
    <col min="9729" max="9729" width="18.140625" customWidth="1"/>
    <col min="9730" max="9730" width="12.42578125" customWidth="1"/>
    <col min="9731" max="9731" width="5.140625" customWidth="1"/>
    <col min="9732" max="9732" width="14.7109375" customWidth="1"/>
    <col min="9985" max="9985" width="18.140625" customWidth="1"/>
    <col min="9986" max="9986" width="12.42578125" customWidth="1"/>
    <col min="9987" max="9987" width="5.140625" customWidth="1"/>
    <col min="9988" max="9988" width="14.7109375" customWidth="1"/>
    <col min="10241" max="10241" width="18.140625" customWidth="1"/>
    <col min="10242" max="10242" width="12.42578125" customWidth="1"/>
    <col min="10243" max="10243" width="5.140625" customWidth="1"/>
    <col min="10244" max="10244" width="14.7109375" customWidth="1"/>
    <col min="10497" max="10497" width="18.140625" customWidth="1"/>
    <col min="10498" max="10498" width="12.42578125" customWidth="1"/>
    <col min="10499" max="10499" width="5.140625" customWidth="1"/>
    <col min="10500" max="10500" width="14.7109375" customWidth="1"/>
    <col min="10753" max="10753" width="18.140625" customWidth="1"/>
    <col min="10754" max="10754" width="12.42578125" customWidth="1"/>
    <col min="10755" max="10755" width="5.140625" customWidth="1"/>
    <col min="10756" max="10756" width="14.7109375" customWidth="1"/>
    <col min="11009" max="11009" width="18.140625" customWidth="1"/>
    <col min="11010" max="11010" width="12.42578125" customWidth="1"/>
    <col min="11011" max="11011" width="5.140625" customWidth="1"/>
    <col min="11012" max="11012" width="14.7109375" customWidth="1"/>
    <col min="11265" max="11265" width="18.140625" customWidth="1"/>
    <col min="11266" max="11266" width="12.42578125" customWidth="1"/>
    <col min="11267" max="11267" width="5.140625" customWidth="1"/>
    <col min="11268" max="11268" width="14.7109375" customWidth="1"/>
    <col min="11521" max="11521" width="18.140625" customWidth="1"/>
    <col min="11522" max="11522" width="12.42578125" customWidth="1"/>
    <col min="11523" max="11523" width="5.140625" customWidth="1"/>
    <col min="11524" max="11524" width="14.7109375" customWidth="1"/>
    <col min="11777" max="11777" width="18.140625" customWidth="1"/>
    <col min="11778" max="11778" width="12.42578125" customWidth="1"/>
    <col min="11779" max="11779" width="5.140625" customWidth="1"/>
    <col min="11780" max="11780" width="14.7109375" customWidth="1"/>
    <col min="12033" max="12033" width="18.140625" customWidth="1"/>
    <col min="12034" max="12034" width="12.42578125" customWidth="1"/>
    <col min="12035" max="12035" width="5.140625" customWidth="1"/>
    <col min="12036" max="12036" width="14.7109375" customWidth="1"/>
    <col min="12289" max="12289" width="18.140625" customWidth="1"/>
    <col min="12290" max="12290" width="12.42578125" customWidth="1"/>
    <col min="12291" max="12291" width="5.140625" customWidth="1"/>
    <col min="12292" max="12292" width="14.7109375" customWidth="1"/>
    <col min="12545" max="12545" width="18.140625" customWidth="1"/>
    <col min="12546" max="12546" width="12.42578125" customWidth="1"/>
    <col min="12547" max="12547" width="5.140625" customWidth="1"/>
    <col min="12548" max="12548" width="14.7109375" customWidth="1"/>
    <col min="12801" max="12801" width="18.140625" customWidth="1"/>
    <col min="12802" max="12802" width="12.42578125" customWidth="1"/>
    <col min="12803" max="12803" width="5.140625" customWidth="1"/>
    <col min="12804" max="12804" width="14.7109375" customWidth="1"/>
    <col min="13057" max="13057" width="18.140625" customWidth="1"/>
    <col min="13058" max="13058" width="12.42578125" customWidth="1"/>
    <col min="13059" max="13059" width="5.140625" customWidth="1"/>
    <col min="13060" max="13060" width="14.7109375" customWidth="1"/>
    <col min="13313" max="13313" width="18.140625" customWidth="1"/>
    <col min="13314" max="13314" width="12.42578125" customWidth="1"/>
    <col min="13315" max="13315" width="5.140625" customWidth="1"/>
    <col min="13316" max="13316" width="14.7109375" customWidth="1"/>
    <col min="13569" max="13569" width="18.140625" customWidth="1"/>
    <col min="13570" max="13570" width="12.42578125" customWidth="1"/>
    <col min="13571" max="13571" width="5.140625" customWidth="1"/>
    <col min="13572" max="13572" width="14.7109375" customWidth="1"/>
    <col min="13825" max="13825" width="18.140625" customWidth="1"/>
    <col min="13826" max="13826" width="12.42578125" customWidth="1"/>
    <col min="13827" max="13827" width="5.140625" customWidth="1"/>
    <col min="13828" max="13828" width="14.7109375" customWidth="1"/>
    <col min="14081" max="14081" width="18.140625" customWidth="1"/>
    <col min="14082" max="14082" width="12.42578125" customWidth="1"/>
    <col min="14083" max="14083" width="5.140625" customWidth="1"/>
    <col min="14084" max="14084" width="14.7109375" customWidth="1"/>
    <col min="14337" max="14337" width="18.140625" customWidth="1"/>
    <col min="14338" max="14338" width="12.42578125" customWidth="1"/>
    <col min="14339" max="14339" width="5.140625" customWidth="1"/>
    <col min="14340" max="14340" width="14.7109375" customWidth="1"/>
    <col min="14593" max="14593" width="18.140625" customWidth="1"/>
    <col min="14594" max="14594" width="12.42578125" customWidth="1"/>
    <col min="14595" max="14595" width="5.140625" customWidth="1"/>
    <col min="14596" max="14596" width="14.7109375" customWidth="1"/>
    <col min="14849" max="14849" width="18.140625" customWidth="1"/>
    <col min="14850" max="14850" width="12.42578125" customWidth="1"/>
    <col min="14851" max="14851" width="5.140625" customWidth="1"/>
    <col min="14852" max="14852" width="14.7109375" customWidth="1"/>
    <col min="15105" max="15105" width="18.140625" customWidth="1"/>
    <col min="15106" max="15106" width="12.42578125" customWidth="1"/>
    <col min="15107" max="15107" width="5.140625" customWidth="1"/>
    <col min="15108" max="15108" width="14.7109375" customWidth="1"/>
    <col min="15361" max="15361" width="18.140625" customWidth="1"/>
    <col min="15362" max="15362" width="12.42578125" customWidth="1"/>
    <col min="15363" max="15363" width="5.140625" customWidth="1"/>
    <col min="15364" max="15364" width="14.7109375" customWidth="1"/>
    <col min="15617" max="15617" width="18.140625" customWidth="1"/>
    <col min="15618" max="15618" width="12.42578125" customWidth="1"/>
    <col min="15619" max="15619" width="5.140625" customWidth="1"/>
    <col min="15620" max="15620" width="14.7109375" customWidth="1"/>
    <col min="15873" max="15873" width="18.140625" customWidth="1"/>
    <col min="15874" max="15874" width="12.42578125" customWidth="1"/>
    <col min="15875" max="15875" width="5.140625" customWidth="1"/>
    <col min="15876" max="15876" width="14.7109375" customWidth="1"/>
    <col min="16129" max="16129" width="18.140625" customWidth="1"/>
    <col min="16130" max="16130" width="12.42578125" customWidth="1"/>
    <col min="16131" max="16131" width="5.140625" customWidth="1"/>
    <col min="16132" max="16132" width="14.7109375" customWidth="1"/>
  </cols>
  <sheetData>
    <row r="1" spans="1:5">
      <c r="A1" s="51" t="s">
        <v>584</v>
      </c>
      <c r="B1" s="51"/>
    </row>
    <row r="2" spans="1:5">
      <c r="A2" s="57" t="s">
        <v>585</v>
      </c>
    </row>
    <row r="4" spans="1:5">
      <c r="A4" s="285">
        <v>2016</v>
      </c>
      <c r="B4" s="285" t="s">
        <v>13</v>
      </c>
      <c r="E4" s="27" t="s">
        <v>147</v>
      </c>
    </row>
    <row r="5" spans="1:5" ht="14.25">
      <c r="A5" s="53" t="s">
        <v>246</v>
      </c>
      <c r="B5" s="616">
        <v>42.6</v>
      </c>
      <c r="C5" s="98" t="s">
        <v>133</v>
      </c>
      <c r="E5" s="27" t="s">
        <v>147</v>
      </c>
    </row>
    <row r="6" spans="1:5">
      <c r="A6" s="561" t="s">
        <v>23</v>
      </c>
      <c r="B6" s="38">
        <v>59.7</v>
      </c>
      <c r="C6" s="24"/>
      <c r="E6" s="27"/>
    </row>
    <row r="7" spans="1:5">
      <c r="A7" s="561" t="s">
        <v>106</v>
      </c>
      <c r="B7" s="38">
        <v>58.6</v>
      </c>
      <c r="C7" s="24"/>
      <c r="E7" s="27"/>
    </row>
    <row r="8" spans="1:5">
      <c r="A8" s="561" t="s">
        <v>36</v>
      </c>
      <c r="B8" s="38">
        <v>58.6</v>
      </c>
      <c r="C8" s="24"/>
      <c r="E8" s="27"/>
    </row>
    <row r="9" spans="1:5">
      <c r="A9" s="561" t="s">
        <v>21</v>
      </c>
      <c r="B9" s="38">
        <v>56.1</v>
      </c>
      <c r="C9" s="24"/>
      <c r="E9" s="27"/>
    </row>
    <row r="10" spans="1:5">
      <c r="A10" s="561" t="s">
        <v>39</v>
      </c>
      <c r="B10" s="38">
        <v>54.9</v>
      </c>
      <c r="C10" s="24"/>
      <c r="E10" s="27"/>
    </row>
    <row r="11" spans="1:5">
      <c r="A11" s="561" t="s">
        <v>19</v>
      </c>
      <c r="B11" s="38">
        <v>54</v>
      </c>
      <c r="C11" s="24"/>
      <c r="E11" s="27"/>
    </row>
    <row r="12" spans="1:5">
      <c r="A12" s="53" t="s">
        <v>35</v>
      </c>
      <c r="B12" s="107">
        <v>52.8</v>
      </c>
      <c r="C12" s="24"/>
      <c r="E12" s="27"/>
    </row>
    <row r="13" spans="1:5">
      <c r="A13" s="561" t="s">
        <v>32</v>
      </c>
      <c r="B13" s="44">
        <v>50.4</v>
      </c>
      <c r="C13" s="24"/>
      <c r="E13" s="27"/>
    </row>
    <row r="14" spans="1:5">
      <c r="A14" s="561" t="s">
        <v>17</v>
      </c>
      <c r="B14" s="38">
        <v>49</v>
      </c>
      <c r="C14" s="24"/>
      <c r="E14" s="27" t="s">
        <v>147</v>
      </c>
    </row>
    <row r="15" spans="1:5">
      <c r="A15" s="561" t="s">
        <v>18</v>
      </c>
      <c r="B15" s="363">
        <v>48.6</v>
      </c>
      <c r="C15" s="24"/>
      <c r="E15" s="27" t="s">
        <v>147</v>
      </c>
    </row>
    <row r="16" spans="1:5">
      <c r="A16" s="561" t="s">
        <v>40</v>
      </c>
      <c r="B16" s="38">
        <v>47.7</v>
      </c>
      <c r="C16" s="24"/>
      <c r="E16" s="27" t="s">
        <v>147</v>
      </c>
    </row>
    <row r="17" spans="1:8">
      <c r="A17" s="561" t="s">
        <v>30</v>
      </c>
      <c r="B17" s="38">
        <v>46.7</v>
      </c>
      <c r="C17" s="24"/>
      <c r="E17" s="27" t="s">
        <v>147</v>
      </c>
    </row>
    <row r="18" spans="1:8">
      <c r="A18" s="53" t="s">
        <v>22</v>
      </c>
      <c r="B18" s="107">
        <v>45.9</v>
      </c>
      <c r="C18" s="24"/>
      <c r="E18" s="27" t="s">
        <v>147</v>
      </c>
    </row>
    <row r="19" spans="1:8">
      <c r="A19" s="561" t="s">
        <v>38</v>
      </c>
      <c r="B19" s="38">
        <v>44.9</v>
      </c>
      <c r="C19" s="24"/>
      <c r="E19" s="27" t="s">
        <v>147</v>
      </c>
    </row>
    <row r="20" spans="1:8">
      <c r="A20" s="561" t="s">
        <v>33</v>
      </c>
      <c r="B20" s="38">
        <v>42.2</v>
      </c>
      <c r="C20" s="24"/>
      <c r="E20" s="27" t="s">
        <v>147</v>
      </c>
    </row>
    <row r="21" spans="1:8">
      <c r="A21" s="561" t="s">
        <v>27</v>
      </c>
      <c r="B21" s="38">
        <v>40.9</v>
      </c>
      <c r="C21" s="28"/>
      <c r="E21" s="27" t="s">
        <v>147</v>
      </c>
    </row>
    <row r="22" spans="1:8">
      <c r="A22" s="561" t="s">
        <v>29</v>
      </c>
      <c r="B22" s="38">
        <v>40.700000000000003</v>
      </c>
      <c r="C22" s="24"/>
      <c r="E22" s="27" t="s">
        <v>147</v>
      </c>
    </row>
    <row r="23" spans="1:8">
      <c r="A23" s="561" t="s">
        <v>37</v>
      </c>
      <c r="B23" s="38">
        <v>40.200000000000003</v>
      </c>
      <c r="C23" s="24"/>
      <c r="E23" s="27" t="s">
        <v>147</v>
      </c>
    </row>
    <row r="24" spans="1:8">
      <c r="A24" s="561" t="s">
        <v>24</v>
      </c>
      <c r="B24" s="38">
        <v>36.6</v>
      </c>
      <c r="C24" s="24"/>
      <c r="E24" s="27" t="s">
        <v>147</v>
      </c>
    </row>
    <row r="25" spans="1:8">
      <c r="A25" s="561" t="s">
        <v>20</v>
      </c>
      <c r="B25" s="38">
        <v>35.5</v>
      </c>
      <c r="C25" s="24" t="s">
        <v>133</v>
      </c>
      <c r="E25" s="27" t="s">
        <v>147</v>
      </c>
    </row>
    <row r="26" spans="1:8">
      <c r="A26" s="561" t="s">
        <v>31</v>
      </c>
      <c r="B26" s="38">
        <v>31.8</v>
      </c>
      <c r="C26" s="24"/>
      <c r="E26" s="27" t="s">
        <v>147</v>
      </c>
    </row>
    <row r="27" spans="1:8" ht="14.25">
      <c r="A27" s="126" t="s">
        <v>105</v>
      </c>
      <c r="B27" s="363">
        <v>31.3</v>
      </c>
      <c r="C27" s="24"/>
      <c r="E27" s="27" t="s">
        <v>147</v>
      </c>
    </row>
    <row r="28" spans="1:8">
      <c r="A28" s="561" t="s">
        <v>25</v>
      </c>
      <c r="B28" s="363">
        <v>28</v>
      </c>
      <c r="C28" s="24"/>
      <c r="E28" s="27" t="s">
        <v>147</v>
      </c>
    </row>
    <row r="29" spans="1:8" ht="14.25">
      <c r="A29" s="126" t="s">
        <v>28</v>
      </c>
      <c r="B29" s="363">
        <v>27.4</v>
      </c>
      <c r="C29" s="24"/>
      <c r="E29" s="27"/>
    </row>
    <row r="30" spans="1:8">
      <c r="A30" s="561" t="s">
        <v>34</v>
      </c>
      <c r="B30" s="363">
        <v>25</v>
      </c>
      <c r="C30" s="24"/>
      <c r="E30" s="27" t="s">
        <v>147</v>
      </c>
    </row>
    <row r="31" spans="1:8" ht="14.25">
      <c r="A31" s="55" t="s">
        <v>26</v>
      </c>
      <c r="B31" s="363">
        <v>19.100000000000001</v>
      </c>
      <c r="C31" s="24"/>
      <c r="E31" s="27" t="s">
        <v>147</v>
      </c>
      <c r="H31" s="235" t="s">
        <v>179</v>
      </c>
    </row>
    <row r="32" spans="1:8">
      <c r="A32" s="561" t="s">
        <v>195</v>
      </c>
      <c r="B32" s="363">
        <v>18.899999999999999</v>
      </c>
      <c r="C32" s="24"/>
      <c r="E32" s="27" t="s">
        <v>147</v>
      </c>
    </row>
    <row r="33" spans="1:5">
      <c r="A33" s="178" t="s">
        <v>181</v>
      </c>
      <c r="B33" s="175">
        <v>9.4</v>
      </c>
      <c r="E33" s="27" t="s">
        <v>147</v>
      </c>
    </row>
    <row r="34" spans="1:5">
      <c r="A34" s="25" t="s">
        <v>230</v>
      </c>
      <c r="E34" s="27" t="s">
        <v>147</v>
      </c>
    </row>
    <row r="35" spans="1:5">
      <c r="A35" s="25" t="s">
        <v>586</v>
      </c>
    </row>
  </sheetData>
  <phoneticPr fontId="2" type="noConversion"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7"/>
  <dimension ref="A1:C31"/>
  <sheetViews>
    <sheetView showGridLines="0" workbookViewId="0">
      <selection sqref="A1:H1"/>
    </sheetView>
  </sheetViews>
  <sheetFormatPr defaultColWidth="8.85546875" defaultRowHeight="12.75"/>
  <cols>
    <col min="1" max="1" width="16.42578125" style="23" customWidth="1"/>
    <col min="2" max="2" width="30.140625" style="23" customWidth="1"/>
    <col min="3" max="3" width="10.140625" style="23" customWidth="1"/>
    <col min="4" max="4" width="8.85546875" customWidth="1"/>
    <col min="257" max="257" width="16.42578125" customWidth="1"/>
    <col min="258" max="258" width="30.140625" customWidth="1"/>
    <col min="259" max="259" width="10.140625" customWidth="1"/>
    <col min="260" max="260" width="8.85546875" customWidth="1"/>
    <col min="513" max="513" width="16.42578125" customWidth="1"/>
    <col min="514" max="514" width="30.140625" customWidth="1"/>
    <col min="515" max="515" width="10.140625" customWidth="1"/>
    <col min="516" max="516" width="8.85546875" customWidth="1"/>
    <col min="769" max="769" width="16.42578125" customWidth="1"/>
    <col min="770" max="770" width="30.140625" customWidth="1"/>
    <col min="771" max="771" width="10.140625" customWidth="1"/>
    <col min="772" max="772" width="8.85546875" customWidth="1"/>
    <col min="1025" max="1025" width="16.42578125" customWidth="1"/>
    <col min="1026" max="1026" width="30.140625" customWidth="1"/>
    <col min="1027" max="1027" width="10.140625" customWidth="1"/>
    <col min="1028" max="1028" width="8.85546875" customWidth="1"/>
    <col min="1281" max="1281" width="16.42578125" customWidth="1"/>
    <col min="1282" max="1282" width="30.140625" customWidth="1"/>
    <col min="1283" max="1283" width="10.140625" customWidth="1"/>
    <col min="1284" max="1284" width="8.85546875" customWidth="1"/>
    <col min="1537" max="1537" width="16.42578125" customWidth="1"/>
    <col min="1538" max="1538" width="30.140625" customWidth="1"/>
    <col min="1539" max="1539" width="10.140625" customWidth="1"/>
    <col min="1540" max="1540" width="8.85546875" customWidth="1"/>
    <col min="1793" max="1793" width="16.42578125" customWidth="1"/>
    <col min="1794" max="1794" width="30.140625" customWidth="1"/>
    <col min="1795" max="1795" width="10.140625" customWidth="1"/>
    <col min="1796" max="1796" width="8.85546875" customWidth="1"/>
    <col min="2049" max="2049" width="16.42578125" customWidth="1"/>
    <col min="2050" max="2050" width="30.140625" customWidth="1"/>
    <col min="2051" max="2051" width="10.140625" customWidth="1"/>
    <col min="2052" max="2052" width="8.85546875" customWidth="1"/>
    <col min="2305" max="2305" width="16.42578125" customWidth="1"/>
    <col min="2306" max="2306" width="30.140625" customWidth="1"/>
    <col min="2307" max="2307" width="10.140625" customWidth="1"/>
    <col min="2308" max="2308" width="8.85546875" customWidth="1"/>
    <col min="2561" max="2561" width="16.42578125" customWidth="1"/>
    <col min="2562" max="2562" width="30.140625" customWidth="1"/>
    <col min="2563" max="2563" width="10.140625" customWidth="1"/>
    <col min="2564" max="2564" width="8.85546875" customWidth="1"/>
    <col min="2817" max="2817" width="16.42578125" customWidth="1"/>
    <col min="2818" max="2818" width="30.140625" customWidth="1"/>
    <col min="2819" max="2819" width="10.140625" customWidth="1"/>
    <col min="2820" max="2820" width="8.85546875" customWidth="1"/>
    <col min="3073" max="3073" width="16.42578125" customWidth="1"/>
    <col min="3074" max="3074" width="30.140625" customWidth="1"/>
    <col min="3075" max="3075" width="10.140625" customWidth="1"/>
    <col min="3076" max="3076" width="8.85546875" customWidth="1"/>
    <col min="3329" max="3329" width="16.42578125" customWidth="1"/>
    <col min="3330" max="3330" width="30.140625" customWidth="1"/>
    <col min="3331" max="3331" width="10.140625" customWidth="1"/>
    <col min="3332" max="3332" width="8.85546875" customWidth="1"/>
    <col min="3585" max="3585" width="16.42578125" customWidth="1"/>
    <col min="3586" max="3586" width="30.140625" customWidth="1"/>
    <col min="3587" max="3587" width="10.140625" customWidth="1"/>
    <col min="3588" max="3588" width="8.85546875" customWidth="1"/>
    <col min="3841" max="3841" width="16.42578125" customWidth="1"/>
    <col min="3842" max="3842" width="30.140625" customWidth="1"/>
    <col min="3843" max="3843" width="10.140625" customWidth="1"/>
    <col min="3844" max="3844" width="8.85546875" customWidth="1"/>
    <col min="4097" max="4097" width="16.42578125" customWidth="1"/>
    <col min="4098" max="4098" width="30.140625" customWidth="1"/>
    <col min="4099" max="4099" width="10.140625" customWidth="1"/>
    <col min="4100" max="4100" width="8.85546875" customWidth="1"/>
    <col min="4353" max="4353" width="16.42578125" customWidth="1"/>
    <col min="4354" max="4354" width="30.140625" customWidth="1"/>
    <col min="4355" max="4355" width="10.140625" customWidth="1"/>
    <col min="4356" max="4356" width="8.85546875" customWidth="1"/>
    <col min="4609" max="4609" width="16.42578125" customWidth="1"/>
    <col min="4610" max="4610" width="30.140625" customWidth="1"/>
    <col min="4611" max="4611" width="10.140625" customWidth="1"/>
    <col min="4612" max="4612" width="8.85546875" customWidth="1"/>
    <col min="4865" max="4865" width="16.42578125" customWidth="1"/>
    <col min="4866" max="4866" width="30.140625" customWidth="1"/>
    <col min="4867" max="4867" width="10.140625" customWidth="1"/>
    <col min="4868" max="4868" width="8.85546875" customWidth="1"/>
    <col min="5121" max="5121" width="16.42578125" customWidth="1"/>
    <col min="5122" max="5122" width="30.140625" customWidth="1"/>
    <col min="5123" max="5123" width="10.140625" customWidth="1"/>
    <col min="5124" max="5124" width="8.85546875" customWidth="1"/>
    <col min="5377" max="5377" width="16.42578125" customWidth="1"/>
    <col min="5378" max="5378" width="30.140625" customWidth="1"/>
    <col min="5379" max="5379" width="10.140625" customWidth="1"/>
    <col min="5380" max="5380" width="8.85546875" customWidth="1"/>
    <col min="5633" max="5633" width="16.42578125" customWidth="1"/>
    <col min="5634" max="5634" width="30.140625" customWidth="1"/>
    <col min="5635" max="5635" width="10.140625" customWidth="1"/>
    <col min="5636" max="5636" width="8.85546875" customWidth="1"/>
    <col min="5889" max="5889" width="16.42578125" customWidth="1"/>
    <col min="5890" max="5890" width="30.140625" customWidth="1"/>
    <col min="5891" max="5891" width="10.140625" customWidth="1"/>
    <col min="5892" max="5892" width="8.85546875" customWidth="1"/>
    <col min="6145" max="6145" width="16.42578125" customWidth="1"/>
    <col min="6146" max="6146" width="30.140625" customWidth="1"/>
    <col min="6147" max="6147" width="10.140625" customWidth="1"/>
    <col min="6148" max="6148" width="8.85546875" customWidth="1"/>
    <col min="6401" max="6401" width="16.42578125" customWidth="1"/>
    <col min="6402" max="6402" width="30.140625" customWidth="1"/>
    <col min="6403" max="6403" width="10.140625" customWidth="1"/>
    <col min="6404" max="6404" width="8.85546875" customWidth="1"/>
    <col min="6657" max="6657" width="16.42578125" customWidth="1"/>
    <col min="6658" max="6658" width="30.140625" customWidth="1"/>
    <col min="6659" max="6659" width="10.140625" customWidth="1"/>
    <col min="6660" max="6660" width="8.85546875" customWidth="1"/>
    <col min="6913" max="6913" width="16.42578125" customWidth="1"/>
    <col min="6914" max="6914" width="30.140625" customWidth="1"/>
    <col min="6915" max="6915" width="10.140625" customWidth="1"/>
    <col min="6916" max="6916" width="8.85546875" customWidth="1"/>
    <col min="7169" max="7169" width="16.42578125" customWidth="1"/>
    <col min="7170" max="7170" width="30.140625" customWidth="1"/>
    <col min="7171" max="7171" width="10.140625" customWidth="1"/>
    <col min="7172" max="7172" width="8.85546875" customWidth="1"/>
    <col min="7425" max="7425" width="16.42578125" customWidth="1"/>
    <col min="7426" max="7426" width="30.140625" customWidth="1"/>
    <col min="7427" max="7427" width="10.140625" customWidth="1"/>
    <col min="7428" max="7428" width="8.85546875" customWidth="1"/>
    <col min="7681" max="7681" width="16.42578125" customWidth="1"/>
    <col min="7682" max="7682" width="30.140625" customWidth="1"/>
    <col min="7683" max="7683" width="10.140625" customWidth="1"/>
    <col min="7684" max="7684" width="8.85546875" customWidth="1"/>
    <col min="7937" max="7937" width="16.42578125" customWidth="1"/>
    <col min="7938" max="7938" width="30.140625" customWidth="1"/>
    <col min="7939" max="7939" width="10.140625" customWidth="1"/>
    <col min="7940" max="7940" width="8.85546875" customWidth="1"/>
    <col min="8193" max="8193" width="16.42578125" customWidth="1"/>
    <col min="8194" max="8194" width="30.140625" customWidth="1"/>
    <col min="8195" max="8195" width="10.140625" customWidth="1"/>
    <col min="8196" max="8196" width="8.85546875" customWidth="1"/>
    <col min="8449" max="8449" width="16.42578125" customWidth="1"/>
    <col min="8450" max="8450" width="30.140625" customWidth="1"/>
    <col min="8451" max="8451" width="10.140625" customWidth="1"/>
    <col min="8452" max="8452" width="8.85546875" customWidth="1"/>
    <col min="8705" max="8705" width="16.42578125" customWidth="1"/>
    <col min="8706" max="8706" width="30.140625" customWidth="1"/>
    <col min="8707" max="8707" width="10.140625" customWidth="1"/>
    <col min="8708" max="8708" width="8.85546875" customWidth="1"/>
    <col min="8961" max="8961" width="16.42578125" customWidth="1"/>
    <col min="8962" max="8962" width="30.140625" customWidth="1"/>
    <col min="8963" max="8963" width="10.140625" customWidth="1"/>
    <col min="8964" max="8964" width="8.85546875" customWidth="1"/>
    <col min="9217" max="9217" width="16.42578125" customWidth="1"/>
    <col min="9218" max="9218" width="30.140625" customWidth="1"/>
    <col min="9219" max="9219" width="10.140625" customWidth="1"/>
    <col min="9220" max="9220" width="8.85546875" customWidth="1"/>
    <col min="9473" max="9473" width="16.42578125" customWidth="1"/>
    <col min="9474" max="9474" width="30.140625" customWidth="1"/>
    <col min="9475" max="9475" width="10.140625" customWidth="1"/>
    <col min="9476" max="9476" width="8.85546875" customWidth="1"/>
    <col min="9729" max="9729" width="16.42578125" customWidth="1"/>
    <col min="9730" max="9730" width="30.140625" customWidth="1"/>
    <col min="9731" max="9731" width="10.140625" customWidth="1"/>
    <col min="9732" max="9732" width="8.85546875" customWidth="1"/>
    <col min="9985" max="9985" width="16.42578125" customWidth="1"/>
    <col min="9986" max="9986" width="30.140625" customWidth="1"/>
    <col min="9987" max="9987" width="10.140625" customWidth="1"/>
    <col min="9988" max="9988" width="8.85546875" customWidth="1"/>
    <col min="10241" max="10241" width="16.42578125" customWidth="1"/>
    <col min="10242" max="10242" width="30.140625" customWidth="1"/>
    <col min="10243" max="10243" width="10.140625" customWidth="1"/>
    <col min="10244" max="10244" width="8.85546875" customWidth="1"/>
    <col min="10497" max="10497" width="16.42578125" customWidth="1"/>
    <col min="10498" max="10498" width="30.140625" customWidth="1"/>
    <col min="10499" max="10499" width="10.140625" customWidth="1"/>
    <col min="10500" max="10500" width="8.85546875" customWidth="1"/>
    <col min="10753" max="10753" width="16.42578125" customWidth="1"/>
    <col min="10754" max="10754" width="30.140625" customWidth="1"/>
    <col min="10755" max="10755" width="10.140625" customWidth="1"/>
    <col min="10756" max="10756" width="8.85546875" customWidth="1"/>
    <col min="11009" max="11009" width="16.42578125" customWidth="1"/>
    <col min="11010" max="11010" width="30.140625" customWidth="1"/>
    <col min="11011" max="11011" width="10.140625" customWidth="1"/>
    <col min="11012" max="11012" width="8.85546875" customWidth="1"/>
    <col min="11265" max="11265" width="16.42578125" customWidth="1"/>
    <col min="11266" max="11266" width="30.140625" customWidth="1"/>
    <col min="11267" max="11267" width="10.140625" customWidth="1"/>
    <col min="11268" max="11268" width="8.85546875" customWidth="1"/>
    <col min="11521" max="11521" width="16.42578125" customWidth="1"/>
    <col min="11522" max="11522" width="30.140625" customWidth="1"/>
    <col min="11523" max="11523" width="10.140625" customWidth="1"/>
    <col min="11524" max="11524" width="8.85546875" customWidth="1"/>
    <col min="11777" max="11777" width="16.42578125" customWidth="1"/>
    <col min="11778" max="11778" width="30.140625" customWidth="1"/>
    <col min="11779" max="11779" width="10.140625" customWidth="1"/>
    <col min="11780" max="11780" width="8.85546875" customWidth="1"/>
    <col min="12033" max="12033" width="16.42578125" customWidth="1"/>
    <col min="12034" max="12034" width="30.140625" customWidth="1"/>
    <col min="12035" max="12035" width="10.140625" customWidth="1"/>
    <col min="12036" max="12036" width="8.85546875" customWidth="1"/>
    <col min="12289" max="12289" width="16.42578125" customWidth="1"/>
    <col min="12290" max="12290" width="30.140625" customWidth="1"/>
    <col min="12291" max="12291" width="10.140625" customWidth="1"/>
    <col min="12292" max="12292" width="8.85546875" customWidth="1"/>
    <col min="12545" max="12545" width="16.42578125" customWidth="1"/>
    <col min="12546" max="12546" width="30.140625" customWidth="1"/>
    <col min="12547" max="12547" width="10.140625" customWidth="1"/>
    <col min="12548" max="12548" width="8.85546875" customWidth="1"/>
    <col min="12801" max="12801" width="16.42578125" customWidth="1"/>
    <col min="12802" max="12802" width="30.140625" customWidth="1"/>
    <col min="12803" max="12803" width="10.140625" customWidth="1"/>
    <col min="12804" max="12804" width="8.85546875" customWidth="1"/>
    <col min="13057" max="13057" width="16.42578125" customWidth="1"/>
    <col min="13058" max="13058" width="30.140625" customWidth="1"/>
    <col min="13059" max="13059" width="10.140625" customWidth="1"/>
    <col min="13060" max="13060" width="8.85546875" customWidth="1"/>
    <col min="13313" max="13313" width="16.42578125" customWidth="1"/>
    <col min="13314" max="13314" width="30.140625" customWidth="1"/>
    <col min="13315" max="13315" width="10.140625" customWidth="1"/>
    <col min="13316" max="13316" width="8.85546875" customWidth="1"/>
    <col min="13569" max="13569" width="16.42578125" customWidth="1"/>
    <col min="13570" max="13570" width="30.140625" customWidth="1"/>
    <col min="13571" max="13571" width="10.140625" customWidth="1"/>
    <col min="13572" max="13572" width="8.85546875" customWidth="1"/>
    <col min="13825" max="13825" width="16.42578125" customWidth="1"/>
    <col min="13826" max="13826" width="30.140625" customWidth="1"/>
    <col min="13827" max="13827" width="10.140625" customWidth="1"/>
    <col min="13828" max="13828" width="8.85546875" customWidth="1"/>
    <col min="14081" max="14081" width="16.42578125" customWidth="1"/>
    <col min="14082" max="14082" width="30.140625" customWidth="1"/>
    <col min="14083" max="14083" width="10.140625" customWidth="1"/>
    <col min="14084" max="14084" width="8.85546875" customWidth="1"/>
    <col min="14337" max="14337" width="16.42578125" customWidth="1"/>
    <col min="14338" max="14338" width="30.140625" customWidth="1"/>
    <col min="14339" max="14339" width="10.140625" customWidth="1"/>
    <col min="14340" max="14340" width="8.85546875" customWidth="1"/>
    <col min="14593" max="14593" width="16.42578125" customWidth="1"/>
    <col min="14594" max="14594" width="30.140625" customWidth="1"/>
    <col min="14595" max="14595" width="10.140625" customWidth="1"/>
    <col min="14596" max="14596" width="8.85546875" customWidth="1"/>
    <col min="14849" max="14849" width="16.42578125" customWidth="1"/>
    <col min="14850" max="14850" width="30.140625" customWidth="1"/>
    <col min="14851" max="14851" width="10.140625" customWidth="1"/>
    <col min="14852" max="14852" width="8.85546875" customWidth="1"/>
    <col min="15105" max="15105" width="16.42578125" customWidth="1"/>
    <col min="15106" max="15106" width="30.140625" customWidth="1"/>
    <col min="15107" max="15107" width="10.140625" customWidth="1"/>
    <col min="15108" max="15108" width="8.85546875" customWidth="1"/>
    <col min="15361" max="15361" width="16.42578125" customWidth="1"/>
    <col min="15362" max="15362" width="30.140625" customWidth="1"/>
    <col min="15363" max="15363" width="10.140625" customWidth="1"/>
    <col min="15364" max="15364" width="8.85546875" customWidth="1"/>
    <col min="15617" max="15617" width="16.42578125" customWidth="1"/>
    <col min="15618" max="15618" width="30.140625" customWidth="1"/>
    <col min="15619" max="15619" width="10.140625" customWidth="1"/>
    <col min="15620" max="15620" width="8.85546875" customWidth="1"/>
    <col min="15873" max="15873" width="16.42578125" customWidth="1"/>
    <col min="15874" max="15874" width="30.140625" customWidth="1"/>
    <col min="15875" max="15875" width="10.140625" customWidth="1"/>
    <col min="15876" max="15876" width="8.85546875" customWidth="1"/>
    <col min="16129" max="16129" width="16.42578125" customWidth="1"/>
    <col min="16130" max="16130" width="30.140625" customWidth="1"/>
    <col min="16131" max="16131" width="10.140625" customWidth="1"/>
    <col min="16132" max="16132" width="8.85546875" customWidth="1"/>
  </cols>
  <sheetData>
    <row r="1" spans="1:3">
      <c r="A1" s="28" t="s">
        <v>587</v>
      </c>
    </row>
    <row r="2" spans="1:3" ht="12.75" customHeight="1">
      <c r="A2" s="57" t="s">
        <v>588</v>
      </c>
    </row>
    <row r="4" spans="1:3">
      <c r="A4" s="313" t="s">
        <v>11</v>
      </c>
      <c r="B4" s="314" t="s">
        <v>226</v>
      </c>
      <c r="C4" s="288" t="s">
        <v>13</v>
      </c>
    </row>
    <row r="5" spans="1:3">
      <c r="A5" s="316" t="s">
        <v>60</v>
      </c>
      <c r="B5" s="316" t="s">
        <v>61</v>
      </c>
      <c r="C5" s="388">
        <v>47.539608000000001</v>
      </c>
    </row>
    <row r="6" spans="1:3" ht="15">
      <c r="A6" s="66" t="s">
        <v>62</v>
      </c>
      <c r="B6" s="617" t="s">
        <v>576</v>
      </c>
      <c r="C6" s="388">
        <v>43.201512999999998</v>
      </c>
    </row>
    <row r="7" spans="1:3">
      <c r="A7" s="66" t="s">
        <v>64</v>
      </c>
      <c r="B7" s="66" t="s">
        <v>65</v>
      </c>
      <c r="C7" s="388">
        <v>41.022620000000003</v>
      </c>
    </row>
    <row r="8" spans="1:3">
      <c r="A8" s="66" t="s">
        <v>66</v>
      </c>
      <c r="B8" s="66" t="s">
        <v>67</v>
      </c>
      <c r="C8" s="388">
        <v>43.130378</v>
      </c>
    </row>
    <row r="9" spans="1:3" ht="15">
      <c r="A9" s="66" t="s">
        <v>68</v>
      </c>
      <c r="B9" s="617" t="s">
        <v>577</v>
      </c>
      <c r="C9" s="388">
        <v>35.476756000000002</v>
      </c>
    </row>
    <row r="10" spans="1:3" ht="15">
      <c r="A10" s="66" t="s">
        <v>70</v>
      </c>
      <c r="B10" s="617" t="s">
        <v>578</v>
      </c>
      <c r="C10" s="388">
        <v>34.184823000000002</v>
      </c>
    </row>
    <row r="11" spans="1:3">
      <c r="A11" s="66" t="s">
        <v>72</v>
      </c>
      <c r="B11" s="66" t="s">
        <v>53</v>
      </c>
      <c r="C11" s="388">
        <v>38.420715999999999</v>
      </c>
    </row>
    <row r="12" spans="1:3" ht="15">
      <c r="A12" s="66" t="s">
        <v>73</v>
      </c>
      <c r="B12" s="617" t="s">
        <v>579</v>
      </c>
      <c r="C12" s="388">
        <v>43.744453999999998</v>
      </c>
    </row>
    <row r="13" spans="1:3">
      <c r="A13" s="66" t="s">
        <v>75</v>
      </c>
      <c r="B13" s="66" t="s">
        <v>76</v>
      </c>
      <c r="C13" s="388">
        <v>44.401798999999997</v>
      </c>
    </row>
    <row r="14" spans="1:3" ht="15">
      <c r="A14" s="66" t="s">
        <v>77</v>
      </c>
      <c r="B14" s="617" t="s">
        <v>580</v>
      </c>
      <c r="C14" s="388">
        <v>38.669065000000003</v>
      </c>
    </row>
    <row r="15" spans="1:3">
      <c r="A15" s="66" t="s">
        <v>79</v>
      </c>
      <c r="B15" s="66" t="s">
        <v>80</v>
      </c>
      <c r="C15" s="388">
        <v>42.320391999999998</v>
      </c>
    </row>
    <row r="16" spans="1:3">
      <c r="A16" s="66" t="s">
        <v>81</v>
      </c>
      <c r="B16" s="66" t="s">
        <v>82</v>
      </c>
      <c r="C16" s="388">
        <v>48.846288000000001</v>
      </c>
    </row>
    <row r="17" spans="1:3">
      <c r="A17" s="66" t="s">
        <v>83</v>
      </c>
      <c r="B17" s="66" t="s">
        <v>84</v>
      </c>
      <c r="C17" s="388">
        <v>43.681691999999998</v>
      </c>
    </row>
    <row r="18" spans="1:3" ht="15">
      <c r="A18" s="66" t="s">
        <v>85</v>
      </c>
      <c r="B18" s="617" t="s">
        <v>581</v>
      </c>
      <c r="C18" s="388">
        <v>49.105124000000004</v>
      </c>
    </row>
    <row r="19" spans="1:3">
      <c r="A19" s="66" t="s">
        <v>87</v>
      </c>
      <c r="B19" s="66" t="s">
        <v>49</v>
      </c>
      <c r="C19" s="388">
        <v>48.151091999999998</v>
      </c>
    </row>
    <row r="20" spans="1:3">
      <c r="A20" s="66" t="s">
        <v>88</v>
      </c>
      <c r="B20" s="618" t="s">
        <v>582</v>
      </c>
      <c r="C20" s="388">
        <v>40.101751999999998</v>
      </c>
    </row>
    <row r="21" spans="1:3" ht="15">
      <c r="A21" s="66" t="s">
        <v>90</v>
      </c>
      <c r="B21" s="617" t="s">
        <v>109</v>
      </c>
      <c r="C21" s="388">
        <v>30.754716999999999</v>
      </c>
    </row>
    <row r="22" spans="1:3" ht="15">
      <c r="A22" s="66" t="s">
        <v>92</v>
      </c>
      <c r="B22" s="617" t="s">
        <v>110</v>
      </c>
      <c r="C22" s="388">
        <v>43.75</v>
      </c>
    </row>
    <row r="23" spans="1:3">
      <c r="A23" s="66" t="s">
        <v>94</v>
      </c>
      <c r="B23" s="66" t="s">
        <v>45</v>
      </c>
      <c r="C23" s="388">
        <v>66.433565999999999</v>
      </c>
    </row>
    <row r="24" spans="1:3">
      <c r="A24" s="66" t="s">
        <v>95</v>
      </c>
      <c r="B24" s="66" t="s">
        <v>96</v>
      </c>
      <c r="C24" s="388">
        <v>43.5</v>
      </c>
    </row>
    <row r="25" spans="1:3">
      <c r="A25" s="66" t="s">
        <v>97</v>
      </c>
      <c r="B25" s="66" t="s">
        <v>98</v>
      </c>
      <c r="C25" s="388">
        <v>66.5</v>
      </c>
    </row>
    <row r="26" spans="1:3">
      <c r="A26" s="66" t="s">
        <v>99</v>
      </c>
      <c r="B26" s="66" t="s">
        <v>51</v>
      </c>
      <c r="C26" s="388">
        <v>49.6</v>
      </c>
    </row>
    <row r="27" spans="1:3">
      <c r="A27" s="66" t="s">
        <v>100</v>
      </c>
      <c r="B27" s="66" t="s">
        <v>213</v>
      </c>
      <c r="C27" s="388">
        <v>60.3</v>
      </c>
    </row>
    <row r="28" spans="1:3">
      <c r="A28" s="66" t="s">
        <v>101</v>
      </c>
      <c r="B28" s="66" t="s">
        <v>102</v>
      </c>
      <c r="C28" s="388">
        <v>63.6</v>
      </c>
    </row>
    <row r="29" spans="1:3">
      <c r="A29" s="66" t="s">
        <v>103</v>
      </c>
      <c r="B29" s="66" t="s">
        <v>215</v>
      </c>
      <c r="C29" s="388">
        <v>43.6</v>
      </c>
    </row>
    <row r="30" spans="1:3">
      <c r="A30" s="116" t="s">
        <v>104</v>
      </c>
      <c r="B30" s="116" t="s">
        <v>214</v>
      </c>
      <c r="C30" s="158">
        <v>50.1</v>
      </c>
    </row>
    <row r="31" spans="1:3" ht="16.5" customHeight="1">
      <c r="A31" s="711" t="s">
        <v>589</v>
      </c>
      <c r="B31" s="711"/>
      <c r="C31" s="711"/>
    </row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8"/>
  <dimension ref="A1:K10"/>
  <sheetViews>
    <sheetView showGridLines="0" workbookViewId="0">
      <selection sqref="A1:H1"/>
    </sheetView>
  </sheetViews>
  <sheetFormatPr defaultRowHeight="12.75"/>
  <sheetData>
    <row r="1" spans="1:11">
      <c r="A1" s="51" t="s">
        <v>590</v>
      </c>
      <c r="B1" s="49"/>
      <c r="C1" s="23"/>
      <c r="D1" s="23"/>
      <c r="E1" s="23"/>
      <c r="F1" s="23"/>
      <c r="G1" s="23"/>
      <c r="H1" s="23"/>
      <c r="I1" s="23"/>
      <c r="J1" s="23"/>
      <c r="K1" s="23"/>
    </row>
    <row r="2" spans="1:11">
      <c r="A2" s="62" t="s">
        <v>591</v>
      </c>
      <c r="B2" s="49"/>
      <c r="C2" s="23"/>
      <c r="D2" s="23"/>
      <c r="E2" s="23"/>
      <c r="F2" s="23"/>
      <c r="G2" s="23"/>
      <c r="H2" s="23"/>
      <c r="I2" s="23"/>
      <c r="J2" s="23"/>
      <c r="K2" s="23"/>
    </row>
    <row r="3" spans="1:11">
      <c r="A3" s="62"/>
      <c r="B3" s="49"/>
      <c r="C3" s="23"/>
      <c r="D3" s="23"/>
      <c r="E3" s="23"/>
      <c r="F3" s="23"/>
      <c r="G3" s="23"/>
      <c r="H3" s="23"/>
      <c r="I3" s="23"/>
      <c r="J3" s="23"/>
      <c r="K3" s="23"/>
    </row>
    <row r="4" spans="1:11">
      <c r="A4" s="23"/>
      <c r="B4" s="23"/>
      <c r="C4" s="23"/>
      <c r="D4" s="23"/>
      <c r="E4" s="23"/>
      <c r="F4" s="23"/>
      <c r="G4" s="23"/>
      <c r="H4" s="23"/>
      <c r="I4" s="23"/>
      <c r="J4" s="23"/>
      <c r="K4" s="100" t="s">
        <v>245</v>
      </c>
    </row>
    <row r="5" spans="1:11">
      <c r="A5" s="324"/>
      <c r="B5" s="285">
        <v>2007</v>
      </c>
      <c r="C5" s="285">
        <v>2008</v>
      </c>
      <c r="D5" s="285">
        <v>2009</v>
      </c>
      <c r="E5" s="285">
        <v>2010</v>
      </c>
      <c r="F5" s="285">
        <v>2011</v>
      </c>
      <c r="G5" s="285">
        <v>2012</v>
      </c>
      <c r="H5" s="285">
        <v>2013</v>
      </c>
      <c r="I5" s="285">
        <v>2014</v>
      </c>
      <c r="J5" s="285">
        <v>2015</v>
      </c>
      <c r="K5" s="285">
        <v>2016</v>
      </c>
    </row>
    <row r="6" spans="1:11">
      <c r="A6" s="325" t="s">
        <v>42</v>
      </c>
      <c r="B6" s="246">
        <v>28.2</v>
      </c>
      <c r="C6" s="246">
        <v>28.4</v>
      </c>
      <c r="D6" s="277">
        <v>28.6</v>
      </c>
      <c r="E6" s="277">
        <v>28.9</v>
      </c>
      <c r="F6" s="277">
        <v>29.2</v>
      </c>
      <c r="G6" s="277">
        <v>29.4</v>
      </c>
      <c r="H6" s="277">
        <v>29.7</v>
      </c>
      <c r="I6" s="277">
        <v>30</v>
      </c>
      <c r="J6" s="277">
        <v>30.2</v>
      </c>
      <c r="K6" s="277">
        <v>30.3</v>
      </c>
    </row>
    <row r="7" spans="1:11">
      <c r="A7" s="327" t="s">
        <v>43</v>
      </c>
      <c r="B7" s="277">
        <v>29.450906</v>
      </c>
      <c r="C7" s="277">
        <v>29.301725999999999</v>
      </c>
      <c r="D7" s="277">
        <v>29.598213000000001</v>
      </c>
      <c r="E7" s="277">
        <v>29.824204000000002</v>
      </c>
      <c r="F7" s="277">
        <v>30.114179</v>
      </c>
      <c r="G7" s="277">
        <v>30.253547999999999</v>
      </c>
      <c r="H7" s="277">
        <v>30.421289000000002</v>
      </c>
      <c r="I7" s="277">
        <v>30.550255</v>
      </c>
      <c r="J7" s="246">
        <v>30.689914999999999</v>
      </c>
      <c r="K7" s="246">
        <v>30.796437999999998</v>
      </c>
    </row>
    <row r="8" spans="1:11">
      <c r="A8" s="619" t="s">
        <v>589</v>
      </c>
      <c r="B8" s="619"/>
      <c r="C8" s="619"/>
      <c r="D8" s="619"/>
      <c r="E8" s="619"/>
      <c r="F8" s="619"/>
      <c r="G8" s="122"/>
      <c r="H8" s="122"/>
      <c r="I8" s="122"/>
      <c r="J8" s="122"/>
      <c r="K8" s="122"/>
    </row>
    <row r="9" spans="1:11">
      <c r="A9" s="26"/>
      <c r="B9" s="122"/>
      <c r="C9" s="122"/>
      <c r="D9" s="122"/>
      <c r="E9" s="122"/>
      <c r="F9" s="122"/>
      <c r="G9" s="122"/>
      <c r="H9" s="122"/>
      <c r="I9" s="122"/>
      <c r="J9" s="122"/>
      <c r="K9" s="122"/>
    </row>
    <row r="10" spans="1:11">
      <c r="A10" s="26"/>
      <c r="B10" s="122"/>
      <c r="C10" s="122"/>
      <c r="D10" s="122"/>
      <c r="E10" s="122"/>
      <c r="F10" s="122"/>
      <c r="G10" s="122"/>
      <c r="H10" s="122"/>
      <c r="I10" s="122"/>
      <c r="J10" s="122"/>
      <c r="K10" s="122"/>
    </row>
  </sheetData>
  <phoneticPr fontId="2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3"/>
  <dimension ref="A1:T29"/>
  <sheetViews>
    <sheetView showGridLines="0" workbookViewId="0">
      <selection sqref="A1:H1"/>
    </sheetView>
  </sheetViews>
  <sheetFormatPr defaultColWidth="8.85546875" defaultRowHeight="12.75"/>
  <cols>
    <col min="1" max="1" width="12.140625" style="23" customWidth="1"/>
    <col min="2" max="2" width="7" style="23" customWidth="1"/>
    <col min="3" max="3" width="3.5703125" style="23" customWidth="1"/>
    <col min="4" max="4" width="9.140625" style="23" customWidth="1"/>
    <col min="257" max="257" width="12.140625" customWidth="1"/>
    <col min="258" max="258" width="7" customWidth="1"/>
    <col min="259" max="259" width="3.5703125" customWidth="1"/>
    <col min="260" max="260" width="9.140625" customWidth="1"/>
    <col min="513" max="513" width="12.140625" customWidth="1"/>
    <col min="514" max="514" width="7" customWidth="1"/>
    <col min="515" max="515" width="3.5703125" customWidth="1"/>
    <col min="516" max="516" width="9.140625" customWidth="1"/>
    <col min="769" max="769" width="12.140625" customWidth="1"/>
    <col min="770" max="770" width="7" customWidth="1"/>
    <col min="771" max="771" width="3.5703125" customWidth="1"/>
    <col min="772" max="772" width="9.140625" customWidth="1"/>
    <col min="1025" max="1025" width="12.140625" customWidth="1"/>
    <col min="1026" max="1026" width="7" customWidth="1"/>
    <col min="1027" max="1027" width="3.5703125" customWidth="1"/>
    <col min="1028" max="1028" width="9.140625" customWidth="1"/>
    <col min="1281" max="1281" width="12.140625" customWidth="1"/>
    <col min="1282" max="1282" width="7" customWidth="1"/>
    <col min="1283" max="1283" width="3.5703125" customWidth="1"/>
    <col min="1284" max="1284" width="9.140625" customWidth="1"/>
    <col min="1537" max="1537" width="12.140625" customWidth="1"/>
    <col min="1538" max="1538" width="7" customWidth="1"/>
    <col min="1539" max="1539" width="3.5703125" customWidth="1"/>
    <col min="1540" max="1540" width="9.140625" customWidth="1"/>
    <col min="1793" max="1793" width="12.140625" customWidth="1"/>
    <col min="1794" max="1794" width="7" customWidth="1"/>
    <col min="1795" max="1795" width="3.5703125" customWidth="1"/>
    <col min="1796" max="1796" width="9.140625" customWidth="1"/>
    <col min="2049" max="2049" width="12.140625" customWidth="1"/>
    <col min="2050" max="2050" width="7" customWidth="1"/>
    <col min="2051" max="2051" width="3.5703125" customWidth="1"/>
    <col min="2052" max="2052" width="9.140625" customWidth="1"/>
    <col min="2305" max="2305" width="12.140625" customWidth="1"/>
    <col min="2306" max="2306" width="7" customWidth="1"/>
    <col min="2307" max="2307" width="3.5703125" customWidth="1"/>
    <col min="2308" max="2308" width="9.140625" customWidth="1"/>
    <col min="2561" max="2561" width="12.140625" customWidth="1"/>
    <col min="2562" max="2562" width="7" customWidth="1"/>
    <col min="2563" max="2563" width="3.5703125" customWidth="1"/>
    <col min="2564" max="2564" width="9.140625" customWidth="1"/>
    <col min="2817" max="2817" width="12.140625" customWidth="1"/>
    <col min="2818" max="2818" width="7" customWidth="1"/>
    <col min="2819" max="2819" width="3.5703125" customWidth="1"/>
    <col min="2820" max="2820" width="9.140625" customWidth="1"/>
    <col min="3073" max="3073" width="12.140625" customWidth="1"/>
    <col min="3074" max="3074" width="7" customWidth="1"/>
    <col min="3075" max="3075" width="3.5703125" customWidth="1"/>
    <col min="3076" max="3076" width="9.140625" customWidth="1"/>
    <col min="3329" max="3329" width="12.140625" customWidth="1"/>
    <col min="3330" max="3330" width="7" customWidth="1"/>
    <col min="3331" max="3331" width="3.5703125" customWidth="1"/>
    <col min="3332" max="3332" width="9.140625" customWidth="1"/>
    <col min="3585" max="3585" width="12.140625" customWidth="1"/>
    <col min="3586" max="3586" width="7" customWidth="1"/>
    <col min="3587" max="3587" width="3.5703125" customWidth="1"/>
    <col min="3588" max="3588" width="9.140625" customWidth="1"/>
    <col min="3841" max="3841" width="12.140625" customWidth="1"/>
    <col min="3842" max="3842" width="7" customWidth="1"/>
    <col min="3843" max="3843" width="3.5703125" customWidth="1"/>
    <col min="3844" max="3844" width="9.140625" customWidth="1"/>
    <col min="4097" max="4097" width="12.140625" customWidth="1"/>
    <col min="4098" max="4098" width="7" customWidth="1"/>
    <col min="4099" max="4099" width="3.5703125" customWidth="1"/>
    <col min="4100" max="4100" width="9.140625" customWidth="1"/>
    <col min="4353" max="4353" width="12.140625" customWidth="1"/>
    <col min="4354" max="4354" width="7" customWidth="1"/>
    <col min="4355" max="4355" width="3.5703125" customWidth="1"/>
    <col min="4356" max="4356" width="9.140625" customWidth="1"/>
    <col min="4609" max="4609" width="12.140625" customWidth="1"/>
    <col min="4610" max="4610" width="7" customWidth="1"/>
    <col min="4611" max="4611" width="3.5703125" customWidth="1"/>
    <col min="4612" max="4612" width="9.140625" customWidth="1"/>
    <col min="4865" max="4865" width="12.140625" customWidth="1"/>
    <col min="4866" max="4866" width="7" customWidth="1"/>
    <col min="4867" max="4867" width="3.5703125" customWidth="1"/>
    <col min="4868" max="4868" width="9.140625" customWidth="1"/>
    <col min="5121" max="5121" width="12.140625" customWidth="1"/>
    <col min="5122" max="5122" width="7" customWidth="1"/>
    <col min="5123" max="5123" width="3.5703125" customWidth="1"/>
    <col min="5124" max="5124" width="9.140625" customWidth="1"/>
    <col min="5377" max="5377" width="12.140625" customWidth="1"/>
    <col min="5378" max="5378" width="7" customWidth="1"/>
    <col min="5379" max="5379" width="3.5703125" customWidth="1"/>
    <col min="5380" max="5380" width="9.140625" customWidth="1"/>
    <col min="5633" max="5633" width="12.140625" customWidth="1"/>
    <col min="5634" max="5634" width="7" customWidth="1"/>
    <col min="5635" max="5635" width="3.5703125" customWidth="1"/>
    <col min="5636" max="5636" width="9.140625" customWidth="1"/>
    <col min="5889" max="5889" width="12.140625" customWidth="1"/>
    <col min="5890" max="5890" width="7" customWidth="1"/>
    <col min="5891" max="5891" width="3.5703125" customWidth="1"/>
    <col min="5892" max="5892" width="9.140625" customWidth="1"/>
    <col min="6145" max="6145" width="12.140625" customWidth="1"/>
    <col min="6146" max="6146" width="7" customWidth="1"/>
    <col min="6147" max="6147" width="3.5703125" customWidth="1"/>
    <col min="6148" max="6148" width="9.140625" customWidth="1"/>
    <col min="6401" max="6401" width="12.140625" customWidth="1"/>
    <col min="6402" max="6402" width="7" customWidth="1"/>
    <col min="6403" max="6403" width="3.5703125" customWidth="1"/>
    <col min="6404" max="6404" width="9.140625" customWidth="1"/>
    <col min="6657" max="6657" width="12.140625" customWidth="1"/>
    <col min="6658" max="6658" width="7" customWidth="1"/>
    <col min="6659" max="6659" width="3.5703125" customWidth="1"/>
    <col min="6660" max="6660" width="9.140625" customWidth="1"/>
    <col min="6913" max="6913" width="12.140625" customWidth="1"/>
    <col min="6914" max="6914" width="7" customWidth="1"/>
    <col min="6915" max="6915" width="3.5703125" customWidth="1"/>
    <col min="6916" max="6916" width="9.140625" customWidth="1"/>
    <col min="7169" max="7169" width="12.140625" customWidth="1"/>
    <col min="7170" max="7170" width="7" customWidth="1"/>
    <col min="7171" max="7171" width="3.5703125" customWidth="1"/>
    <col min="7172" max="7172" width="9.140625" customWidth="1"/>
    <col min="7425" max="7425" width="12.140625" customWidth="1"/>
    <col min="7426" max="7426" width="7" customWidth="1"/>
    <col min="7427" max="7427" width="3.5703125" customWidth="1"/>
    <col min="7428" max="7428" width="9.140625" customWidth="1"/>
    <col min="7681" max="7681" width="12.140625" customWidth="1"/>
    <col min="7682" max="7682" width="7" customWidth="1"/>
    <col min="7683" max="7683" width="3.5703125" customWidth="1"/>
    <col min="7684" max="7684" width="9.140625" customWidth="1"/>
    <col min="7937" max="7937" width="12.140625" customWidth="1"/>
    <col min="7938" max="7938" width="7" customWidth="1"/>
    <col min="7939" max="7939" width="3.5703125" customWidth="1"/>
    <col min="7940" max="7940" width="9.140625" customWidth="1"/>
    <col min="8193" max="8193" width="12.140625" customWidth="1"/>
    <col min="8194" max="8194" width="7" customWidth="1"/>
    <col min="8195" max="8195" width="3.5703125" customWidth="1"/>
    <col min="8196" max="8196" width="9.140625" customWidth="1"/>
    <col min="8449" max="8449" width="12.140625" customWidth="1"/>
    <col min="8450" max="8450" width="7" customWidth="1"/>
    <col min="8451" max="8451" width="3.5703125" customWidth="1"/>
    <col min="8452" max="8452" width="9.140625" customWidth="1"/>
    <col min="8705" max="8705" width="12.140625" customWidth="1"/>
    <col min="8706" max="8706" width="7" customWidth="1"/>
    <col min="8707" max="8707" width="3.5703125" customWidth="1"/>
    <col min="8708" max="8708" width="9.140625" customWidth="1"/>
    <col min="8961" max="8961" width="12.140625" customWidth="1"/>
    <col min="8962" max="8962" width="7" customWidth="1"/>
    <col min="8963" max="8963" width="3.5703125" customWidth="1"/>
    <col min="8964" max="8964" width="9.140625" customWidth="1"/>
    <col min="9217" max="9217" width="12.140625" customWidth="1"/>
    <col min="9218" max="9218" width="7" customWidth="1"/>
    <col min="9219" max="9219" width="3.5703125" customWidth="1"/>
    <col min="9220" max="9220" width="9.140625" customWidth="1"/>
    <col min="9473" max="9473" width="12.140625" customWidth="1"/>
    <col min="9474" max="9474" width="7" customWidth="1"/>
    <col min="9475" max="9475" width="3.5703125" customWidth="1"/>
    <col min="9476" max="9476" width="9.140625" customWidth="1"/>
    <col min="9729" max="9729" width="12.140625" customWidth="1"/>
    <col min="9730" max="9730" width="7" customWidth="1"/>
    <col min="9731" max="9731" width="3.5703125" customWidth="1"/>
    <col min="9732" max="9732" width="9.140625" customWidth="1"/>
    <col min="9985" max="9985" width="12.140625" customWidth="1"/>
    <col min="9986" max="9986" width="7" customWidth="1"/>
    <col min="9987" max="9987" width="3.5703125" customWidth="1"/>
    <col min="9988" max="9988" width="9.140625" customWidth="1"/>
    <col min="10241" max="10241" width="12.140625" customWidth="1"/>
    <col min="10242" max="10242" width="7" customWidth="1"/>
    <col min="10243" max="10243" width="3.5703125" customWidth="1"/>
    <col min="10244" max="10244" width="9.140625" customWidth="1"/>
    <col min="10497" max="10497" width="12.140625" customWidth="1"/>
    <col min="10498" max="10498" width="7" customWidth="1"/>
    <col min="10499" max="10499" width="3.5703125" customWidth="1"/>
    <col min="10500" max="10500" width="9.140625" customWidth="1"/>
    <col min="10753" max="10753" width="12.140625" customWidth="1"/>
    <col min="10754" max="10754" width="7" customWidth="1"/>
    <col min="10755" max="10755" width="3.5703125" customWidth="1"/>
    <col min="10756" max="10756" width="9.140625" customWidth="1"/>
    <col min="11009" max="11009" width="12.140625" customWidth="1"/>
    <col min="11010" max="11010" width="7" customWidth="1"/>
    <col min="11011" max="11011" width="3.5703125" customWidth="1"/>
    <col min="11012" max="11012" width="9.140625" customWidth="1"/>
    <col min="11265" max="11265" width="12.140625" customWidth="1"/>
    <col min="11266" max="11266" width="7" customWidth="1"/>
    <col min="11267" max="11267" width="3.5703125" customWidth="1"/>
    <col min="11268" max="11268" width="9.140625" customWidth="1"/>
    <col min="11521" max="11521" width="12.140625" customWidth="1"/>
    <col min="11522" max="11522" width="7" customWidth="1"/>
    <col min="11523" max="11523" width="3.5703125" customWidth="1"/>
    <col min="11524" max="11524" width="9.140625" customWidth="1"/>
    <col min="11777" max="11777" width="12.140625" customWidth="1"/>
    <col min="11778" max="11778" width="7" customWidth="1"/>
    <col min="11779" max="11779" width="3.5703125" customWidth="1"/>
    <col min="11780" max="11780" width="9.140625" customWidth="1"/>
    <col min="12033" max="12033" width="12.140625" customWidth="1"/>
    <col min="12034" max="12034" width="7" customWidth="1"/>
    <col min="12035" max="12035" width="3.5703125" customWidth="1"/>
    <col min="12036" max="12036" width="9.140625" customWidth="1"/>
    <col min="12289" max="12289" width="12.140625" customWidth="1"/>
    <col min="12290" max="12290" width="7" customWidth="1"/>
    <col min="12291" max="12291" width="3.5703125" customWidth="1"/>
    <col min="12292" max="12292" width="9.140625" customWidth="1"/>
    <col min="12545" max="12545" width="12.140625" customWidth="1"/>
    <col min="12546" max="12546" width="7" customWidth="1"/>
    <col min="12547" max="12547" width="3.5703125" customWidth="1"/>
    <col min="12548" max="12548" width="9.140625" customWidth="1"/>
    <col min="12801" max="12801" width="12.140625" customWidth="1"/>
    <col min="12802" max="12802" width="7" customWidth="1"/>
    <col min="12803" max="12803" width="3.5703125" customWidth="1"/>
    <col min="12804" max="12804" width="9.140625" customWidth="1"/>
    <col min="13057" max="13057" width="12.140625" customWidth="1"/>
    <col min="13058" max="13058" width="7" customWidth="1"/>
    <col min="13059" max="13059" width="3.5703125" customWidth="1"/>
    <col min="13060" max="13060" width="9.140625" customWidth="1"/>
    <col min="13313" max="13313" width="12.140625" customWidth="1"/>
    <col min="13314" max="13314" width="7" customWidth="1"/>
    <col min="13315" max="13315" width="3.5703125" customWidth="1"/>
    <col min="13316" max="13316" width="9.140625" customWidth="1"/>
    <col min="13569" max="13569" width="12.140625" customWidth="1"/>
    <col min="13570" max="13570" width="7" customWidth="1"/>
    <col min="13571" max="13571" width="3.5703125" customWidth="1"/>
    <col min="13572" max="13572" width="9.140625" customWidth="1"/>
    <col min="13825" max="13825" width="12.140625" customWidth="1"/>
    <col min="13826" max="13826" width="7" customWidth="1"/>
    <col min="13827" max="13827" width="3.5703125" customWidth="1"/>
    <col min="13828" max="13828" width="9.140625" customWidth="1"/>
    <col min="14081" max="14081" width="12.140625" customWidth="1"/>
    <col min="14082" max="14082" width="7" customWidth="1"/>
    <col min="14083" max="14083" width="3.5703125" customWidth="1"/>
    <col min="14084" max="14084" width="9.140625" customWidth="1"/>
    <col min="14337" max="14337" width="12.140625" customWidth="1"/>
    <col min="14338" max="14338" width="7" customWidth="1"/>
    <col min="14339" max="14339" width="3.5703125" customWidth="1"/>
    <col min="14340" max="14340" width="9.140625" customWidth="1"/>
    <col min="14593" max="14593" width="12.140625" customWidth="1"/>
    <col min="14594" max="14594" width="7" customWidth="1"/>
    <col min="14595" max="14595" width="3.5703125" customWidth="1"/>
    <col min="14596" max="14596" width="9.140625" customWidth="1"/>
    <col min="14849" max="14849" width="12.140625" customWidth="1"/>
    <col min="14850" max="14850" width="7" customWidth="1"/>
    <col min="14851" max="14851" width="3.5703125" customWidth="1"/>
    <col min="14852" max="14852" width="9.140625" customWidth="1"/>
    <col min="15105" max="15105" width="12.140625" customWidth="1"/>
    <col min="15106" max="15106" width="7" customWidth="1"/>
    <col min="15107" max="15107" width="3.5703125" customWidth="1"/>
    <col min="15108" max="15108" width="9.140625" customWidth="1"/>
    <col min="15361" max="15361" width="12.140625" customWidth="1"/>
    <col min="15362" max="15362" width="7" customWidth="1"/>
    <col min="15363" max="15363" width="3.5703125" customWidth="1"/>
    <col min="15364" max="15364" width="9.140625" customWidth="1"/>
    <col min="15617" max="15617" width="12.140625" customWidth="1"/>
    <col min="15618" max="15618" width="7" customWidth="1"/>
    <col min="15619" max="15619" width="3.5703125" customWidth="1"/>
    <col min="15620" max="15620" width="9.140625" customWidth="1"/>
    <col min="15873" max="15873" width="12.140625" customWidth="1"/>
    <col min="15874" max="15874" width="7" customWidth="1"/>
    <col min="15875" max="15875" width="3.5703125" customWidth="1"/>
    <col min="15876" max="15876" width="9.140625" customWidth="1"/>
    <col min="16129" max="16129" width="12.140625" customWidth="1"/>
    <col min="16130" max="16130" width="7" customWidth="1"/>
    <col min="16131" max="16131" width="3.5703125" customWidth="1"/>
    <col min="16132" max="16132" width="9.140625" customWidth="1"/>
  </cols>
  <sheetData>
    <row r="1" spans="1:15">
      <c r="A1" s="28" t="s">
        <v>592</v>
      </c>
    </row>
    <row r="2" spans="1:15">
      <c r="A2" s="57" t="s">
        <v>593</v>
      </c>
    </row>
    <row r="3" spans="1:15">
      <c r="B3" s="118"/>
      <c r="C3" s="118"/>
      <c r="F3" s="33"/>
      <c r="K3" s="33"/>
      <c r="L3" s="33"/>
      <c r="M3" s="33"/>
      <c r="N3" s="33"/>
      <c r="O3" s="33"/>
    </row>
    <row r="4" spans="1:15">
      <c r="A4" s="288" t="s">
        <v>844</v>
      </c>
      <c r="B4" s="713" t="s">
        <v>35</v>
      </c>
      <c r="C4" s="714"/>
      <c r="D4" s="349" t="s">
        <v>22</v>
      </c>
      <c r="F4" s="24"/>
      <c r="G4" s="23"/>
      <c r="K4" s="27"/>
    </row>
    <row r="5" spans="1:15">
      <c r="A5" s="53">
        <v>1997</v>
      </c>
      <c r="B5" s="153">
        <v>1.47</v>
      </c>
      <c r="C5" s="153"/>
      <c r="D5" s="525">
        <v>1.1499999999999999</v>
      </c>
      <c r="K5" s="53"/>
      <c r="L5" s="23"/>
      <c r="M5" s="23"/>
      <c r="N5" s="23"/>
    </row>
    <row r="6" spans="1:15">
      <c r="A6" s="53">
        <v>1998</v>
      </c>
      <c r="B6" s="153">
        <v>1.47</v>
      </c>
      <c r="C6" s="153"/>
      <c r="D6" s="525">
        <v>1.1299999999999999</v>
      </c>
      <c r="F6" s="28"/>
      <c r="G6" s="23"/>
      <c r="H6" s="23"/>
      <c r="I6" s="23"/>
      <c r="J6" s="23"/>
      <c r="K6" s="712"/>
      <c r="L6" s="23"/>
      <c r="M6" s="23"/>
      <c r="N6" s="23"/>
    </row>
    <row r="7" spans="1:15">
      <c r="A7" s="53">
        <v>1999</v>
      </c>
      <c r="B7" s="153">
        <v>1.5</v>
      </c>
      <c r="C7" s="153"/>
      <c r="D7" s="525">
        <v>1.17</v>
      </c>
      <c r="F7" s="24"/>
      <c r="G7" s="24"/>
      <c r="H7" s="24"/>
      <c r="I7" s="24"/>
      <c r="J7" s="24"/>
      <c r="K7" s="712"/>
      <c r="L7" s="23"/>
      <c r="M7" s="23"/>
      <c r="N7" s="23"/>
    </row>
    <row r="8" spans="1:15">
      <c r="A8" s="53">
        <v>2000</v>
      </c>
      <c r="B8" s="153">
        <v>1.55</v>
      </c>
      <c r="C8" s="153"/>
      <c r="D8" s="525">
        <v>1.22</v>
      </c>
      <c r="F8" s="24"/>
      <c r="G8" s="23"/>
      <c r="H8" s="23"/>
      <c r="I8" s="23"/>
      <c r="J8" s="23"/>
      <c r="K8" s="712"/>
      <c r="L8" s="23"/>
      <c r="M8" s="23"/>
      <c r="N8" s="23"/>
    </row>
    <row r="9" spans="1:15">
      <c r="A9" s="53">
        <v>2001</v>
      </c>
      <c r="B9" s="153">
        <v>1.45</v>
      </c>
      <c r="C9" s="153"/>
      <c r="D9" s="525">
        <v>1.23</v>
      </c>
      <c r="F9" s="24"/>
      <c r="G9" s="23"/>
      <c r="H9" s="23"/>
      <c r="I9" s="23"/>
      <c r="J9" s="23"/>
      <c r="K9" s="712"/>
      <c r="L9" s="23"/>
      <c r="M9" s="23"/>
      <c r="N9" s="23"/>
    </row>
    <row r="10" spans="1:15">
      <c r="A10" s="53">
        <v>2002</v>
      </c>
      <c r="B10" s="153">
        <v>1.46</v>
      </c>
      <c r="C10" s="153"/>
      <c r="D10" s="526">
        <v>1.25</v>
      </c>
      <c r="K10" s="53"/>
      <c r="L10" s="23"/>
      <c r="M10" s="23"/>
      <c r="N10" s="23"/>
    </row>
    <row r="11" spans="1:15">
      <c r="A11" s="53">
        <v>2003</v>
      </c>
      <c r="B11" s="153">
        <v>1.44</v>
      </c>
      <c r="C11" s="153"/>
      <c r="D11" s="527">
        <v>1.3</v>
      </c>
      <c r="K11" s="53"/>
      <c r="L11" s="23"/>
      <c r="M11" s="23"/>
      <c r="N11" s="23"/>
    </row>
    <row r="12" spans="1:15">
      <c r="A12" s="53">
        <v>2004</v>
      </c>
      <c r="B12" s="153">
        <v>1.4</v>
      </c>
      <c r="C12" s="153"/>
      <c r="D12" s="527">
        <v>1.31</v>
      </c>
      <c r="K12" s="53"/>
      <c r="L12" s="23"/>
      <c r="M12" s="23"/>
      <c r="N12" s="23"/>
    </row>
    <row r="13" spans="1:15">
      <c r="A13" s="53">
        <v>2005</v>
      </c>
      <c r="B13" s="153">
        <v>1.41</v>
      </c>
      <c r="C13" s="153"/>
      <c r="D13" s="525">
        <v>1.33</v>
      </c>
      <c r="K13" s="53"/>
      <c r="L13" s="23"/>
      <c r="M13" s="23"/>
      <c r="N13" s="23"/>
    </row>
    <row r="14" spans="1:15">
      <c r="A14" s="53">
        <v>2006</v>
      </c>
      <c r="B14" s="153">
        <v>1.37</v>
      </c>
      <c r="C14" s="153"/>
      <c r="D14" s="525">
        <v>1.36</v>
      </c>
      <c r="K14" s="53"/>
      <c r="L14" s="23"/>
      <c r="M14" s="23"/>
      <c r="N14" s="23"/>
    </row>
    <row r="15" spans="1:15">
      <c r="A15" s="53">
        <v>2007</v>
      </c>
      <c r="B15" s="153">
        <v>1.35</v>
      </c>
      <c r="C15" s="153"/>
      <c r="D15" s="525">
        <v>1.38</v>
      </c>
      <c r="K15" s="53"/>
      <c r="L15" s="23"/>
      <c r="M15" s="23"/>
      <c r="N15" s="23"/>
    </row>
    <row r="16" spans="1:15">
      <c r="A16" s="53">
        <v>2008</v>
      </c>
      <c r="B16" s="153">
        <v>1.39</v>
      </c>
      <c r="C16" s="153"/>
      <c r="D16" s="525">
        <v>1.45</v>
      </c>
      <c r="K16" s="53"/>
      <c r="L16" s="23"/>
      <c r="M16" s="23"/>
      <c r="N16" s="23"/>
    </row>
    <row r="17" spans="1:20">
      <c r="A17" s="53">
        <v>2009</v>
      </c>
      <c r="B17" s="153">
        <v>1.34</v>
      </c>
      <c r="C17" s="153"/>
      <c r="D17" s="525">
        <v>1.38</v>
      </c>
      <c r="K17" s="53"/>
      <c r="L17" s="23"/>
      <c r="M17" s="23"/>
      <c r="N17" s="23"/>
    </row>
    <row r="18" spans="1:20">
      <c r="A18" s="53">
        <v>2010</v>
      </c>
      <c r="B18" s="153">
        <v>1.39</v>
      </c>
      <c r="C18" s="153"/>
      <c r="D18" s="525">
        <v>1.37</v>
      </c>
      <c r="E18" s="33"/>
      <c r="K18" s="53"/>
      <c r="L18" s="23"/>
      <c r="M18" s="23"/>
      <c r="N18" s="118"/>
    </row>
    <row r="19" spans="1:20">
      <c r="A19" s="53">
        <v>2011</v>
      </c>
      <c r="B19" s="153">
        <v>1.35</v>
      </c>
      <c r="C19" s="153"/>
      <c r="D19" s="525">
        <v>1.34</v>
      </c>
      <c r="K19" s="53"/>
      <c r="L19" s="23"/>
      <c r="M19" s="23"/>
      <c r="N19" s="23"/>
    </row>
    <row r="20" spans="1:20">
      <c r="A20" s="53">
        <v>2012</v>
      </c>
      <c r="B20" s="153">
        <v>1.28</v>
      </c>
      <c r="C20" s="153"/>
      <c r="D20" s="525">
        <v>1.32</v>
      </c>
      <c r="K20" s="53"/>
      <c r="L20" s="23"/>
      <c r="M20" s="23"/>
      <c r="N20" s="23"/>
    </row>
    <row r="21" spans="1:20">
      <c r="A21" s="53">
        <v>2013</v>
      </c>
      <c r="B21" s="153">
        <v>1.21</v>
      </c>
      <c r="C21" s="153"/>
      <c r="D21" s="525">
        <v>1.27</v>
      </c>
      <c r="E21" s="33"/>
      <c r="K21" s="53"/>
      <c r="L21" s="23"/>
      <c r="M21" s="23"/>
      <c r="N21" s="118"/>
      <c r="O21" s="33"/>
      <c r="P21" s="33"/>
      <c r="Q21" s="33"/>
      <c r="R21" s="33"/>
    </row>
    <row r="22" spans="1:20">
      <c r="A22" s="53">
        <v>2014</v>
      </c>
      <c r="B22" s="153">
        <v>1.23</v>
      </c>
      <c r="C22" s="153"/>
      <c r="D22" s="380">
        <v>1.32</v>
      </c>
      <c r="E22" s="33"/>
      <c r="K22" s="53"/>
      <c r="L22" s="23"/>
      <c r="M22" s="23"/>
      <c r="N22" s="118"/>
      <c r="O22" s="33"/>
    </row>
    <row r="23" spans="1:20">
      <c r="A23" s="53">
        <v>2015</v>
      </c>
      <c r="B23" s="528">
        <v>1.31</v>
      </c>
      <c r="C23" s="529"/>
      <c r="D23" s="525">
        <v>1.33</v>
      </c>
      <c r="E23" s="33"/>
      <c r="K23" s="151"/>
      <c r="L23" s="152"/>
      <c r="M23" s="152"/>
      <c r="N23" s="23"/>
    </row>
    <row r="24" spans="1:20">
      <c r="A24" s="58">
        <v>2016</v>
      </c>
      <c r="B24" s="83">
        <v>1.36</v>
      </c>
      <c r="C24" s="530"/>
      <c r="D24" s="199">
        <v>1.34</v>
      </c>
      <c r="E24" s="245"/>
      <c r="F24" s="33"/>
      <c r="G24" s="33"/>
      <c r="K24" s="118"/>
      <c r="L24" s="118"/>
      <c r="M24" s="118"/>
      <c r="N24" s="118"/>
      <c r="O24" s="33"/>
      <c r="P24" s="33"/>
      <c r="Q24" s="33"/>
      <c r="R24" s="33"/>
      <c r="S24" s="33"/>
      <c r="T24" s="33"/>
    </row>
    <row r="25" spans="1:20" s="234" customFormat="1">
      <c r="A25" s="25" t="s">
        <v>230</v>
      </c>
      <c r="B25" s="82"/>
      <c r="C25" s="82"/>
      <c r="D25" s="23"/>
    </row>
    <row r="28" spans="1:20">
      <c r="B28"/>
      <c r="C28"/>
      <c r="D28"/>
    </row>
    <row r="29" spans="1:20">
      <c r="B29"/>
      <c r="C29"/>
      <c r="D29"/>
    </row>
  </sheetData>
  <mergeCells count="2">
    <mergeCell ref="K6:K9"/>
    <mergeCell ref="B4:C4"/>
  </mergeCells>
  <phoneticPr fontId="2" type="noConversion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/>
  <dimension ref="A1:K9"/>
  <sheetViews>
    <sheetView showGridLines="0" workbookViewId="0">
      <selection sqref="A1:H1"/>
    </sheetView>
  </sheetViews>
  <sheetFormatPr defaultRowHeight="12.75"/>
  <sheetData>
    <row r="1" spans="1:11">
      <c r="A1" s="43" t="s">
        <v>594</v>
      </c>
      <c r="C1" s="43"/>
      <c r="D1" s="43"/>
      <c r="E1" s="43"/>
      <c r="F1" s="43"/>
      <c r="G1" s="43"/>
      <c r="H1" s="43"/>
      <c r="I1" s="43"/>
      <c r="J1" s="43"/>
      <c r="K1" s="43"/>
    </row>
    <row r="2" spans="1:11">
      <c r="A2" s="30" t="s">
        <v>595</v>
      </c>
      <c r="C2" s="620"/>
      <c r="D2" s="620"/>
      <c r="E2" s="620"/>
      <c r="F2" s="620"/>
      <c r="G2" s="620"/>
      <c r="H2" s="620"/>
      <c r="I2" s="620"/>
      <c r="J2" s="620"/>
      <c r="K2" s="620"/>
    </row>
    <row r="3" spans="1:11">
      <c r="A3" s="30"/>
      <c r="C3" s="620"/>
      <c r="D3" s="620"/>
      <c r="E3" s="620"/>
      <c r="F3" s="620"/>
      <c r="G3" s="620"/>
      <c r="H3" s="620"/>
      <c r="I3" s="620"/>
      <c r="J3" s="620"/>
      <c r="K3" s="620"/>
    </row>
    <row r="5" spans="1:11" s="23" customFormat="1" ht="18" customHeight="1">
      <c r="A5" s="72"/>
      <c r="B5" s="285">
        <v>2007</v>
      </c>
      <c r="C5" s="285">
        <v>2008</v>
      </c>
      <c r="D5" s="285">
        <v>2009</v>
      </c>
      <c r="E5" s="285">
        <v>2010</v>
      </c>
      <c r="F5" s="285">
        <v>2011</v>
      </c>
      <c r="G5" s="285">
        <v>2012</v>
      </c>
      <c r="H5" s="285">
        <v>2013</v>
      </c>
      <c r="I5" s="285">
        <v>2014</v>
      </c>
      <c r="J5" s="285">
        <v>2015</v>
      </c>
      <c r="K5" s="285">
        <v>2016</v>
      </c>
    </row>
    <row r="6" spans="1:11" s="23" customFormat="1" ht="18" customHeight="1">
      <c r="A6" s="325" t="s">
        <v>42</v>
      </c>
      <c r="B6" s="277">
        <v>4.4000000000000004</v>
      </c>
      <c r="C6" s="277">
        <v>4.0999999999999996</v>
      </c>
      <c r="D6" s="277">
        <v>3.8</v>
      </c>
      <c r="E6" s="277">
        <v>3.8</v>
      </c>
      <c r="F6" s="277">
        <v>3.4</v>
      </c>
      <c r="G6" s="277">
        <v>3.3</v>
      </c>
      <c r="H6" s="621">
        <v>3.1</v>
      </c>
      <c r="I6" s="277">
        <v>3</v>
      </c>
      <c r="J6" s="277">
        <v>3.1</v>
      </c>
      <c r="K6" s="277">
        <v>3.1</v>
      </c>
    </row>
    <row r="7" spans="1:11" s="23" customFormat="1" ht="18" customHeight="1">
      <c r="A7" s="327" t="s">
        <v>43</v>
      </c>
      <c r="B7" s="277">
        <v>4.5</v>
      </c>
      <c r="C7" s="277">
        <v>4.2</v>
      </c>
      <c r="D7" s="277">
        <v>3.8</v>
      </c>
      <c r="E7" s="277">
        <v>3.6</v>
      </c>
      <c r="F7" s="277">
        <v>3.5</v>
      </c>
      <c r="G7" s="168">
        <v>3.6</v>
      </c>
      <c r="H7" s="277">
        <v>3.3</v>
      </c>
      <c r="I7" s="277">
        <v>3.4</v>
      </c>
      <c r="J7" s="277">
        <v>3.6</v>
      </c>
      <c r="K7" s="277">
        <v>3.7</v>
      </c>
    </row>
    <row r="8" spans="1:11" s="23" customFormat="1" ht="18" customHeight="1">
      <c r="A8" s="26" t="s">
        <v>596</v>
      </c>
    </row>
    <row r="9" spans="1:11" s="23" customFormat="1" ht="18" customHeight="1">
      <c r="A9" s="26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V58"/>
  <sheetViews>
    <sheetView showGridLines="0" topLeftCell="A22" workbookViewId="0">
      <selection sqref="A1:H1"/>
    </sheetView>
  </sheetViews>
  <sheetFormatPr defaultRowHeight="12.75"/>
  <cols>
    <col min="1" max="1" width="17.5703125" style="24" bestFit="1" customWidth="1"/>
    <col min="2" max="7" width="9.140625" style="24"/>
    <col min="8" max="8" width="23.85546875" style="24" customWidth="1"/>
    <col min="9" max="16384" width="9.140625" style="24"/>
  </cols>
  <sheetData>
    <row r="1" spans="1:256">
      <c r="A1" s="687" t="s">
        <v>7</v>
      </c>
      <c r="B1" s="687"/>
      <c r="C1" s="687"/>
      <c r="D1" s="687"/>
      <c r="E1" s="687"/>
      <c r="F1" s="687"/>
      <c r="G1" s="687"/>
      <c r="H1" s="687"/>
    </row>
    <row r="2" spans="1:256" s="228" customFormat="1">
      <c r="A2" s="686" t="s">
        <v>321</v>
      </c>
      <c r="B2" s="686"/>
      <c r="C2" s="686"/>
      <c r="D2" s="686"/>
      <c r="E2" s="686"/>
      <c r="F2" s="686"/>
      <c r="G2" s="686"/>
      <c r="H2" s="686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  <c r="IU2" s="105"/>
      <c r="IV2" s="105"/>
    </row>
    <row r="5" spans="1:256">
      <c r="A5" s="24" t="s">
        <v>277</v>
      </c>
      <c r="B5" s="24" t="s">
        <v>322</v>
      </c>
    </row>
    <row r="6" spans="1:256">
      <c r="A6" s="24" t="s">
        <v>174</v>
      </c>
      <c r="B6" s="24" t="s">
        <v>293</v>
      </c>
    </row>
    <row r="7" spans="1:256">
      <c r="A7" s="24" t="s">
        <v>9</v>
      </c>
      <c r="B7" s="24" t="s">
        <v>323</v>
      </c>
    </row>
    <row r="8" spans="1:256">
      <c r="A8" s="24" t="s">
        <v>324</v>
      </c>
      <c r="B8" s="24" t="s">
        <v>325</v>
      </c>
    </row>
    <row r="9" spans="1:256">
      <c r="A9" s="24" t="s">
        <v>206</v>
      </c>
      <c r="B9" s="24" t="s">
        <v>326</v>
      </c>
    </row>
    <row r="10" spans="1:256">
      <c r="A10" s="24" t="s">
        <v>363</v>
      </c>
      <c r="B10" s="24" t="s">
        <v>362</v>
      </c>
    </row>
    <row r="11" spans="1:256">
      <c r="A11" s="24" t="s">
        <v>364</v>
      </c>
      <c r="B11" s="24" t="s">
        <v>365</v>
      </c>
    </row>
    <row r="12" spans="1:256">
      <c r="A12" s="24" t="s">
        <v>10</v>
      </c>
      <c r="B12" s="24" t="s">
        <v>327</v>
      </c>
    </row>
    <row r="13" spans="1:256">
      <c r="A13" s="24" t="s">
        <v>316</v>
      </c>
      <c r="B13" s="24" t="s">
        <v>328</v>
      </c>
    </row>
    <row r="14" spans="1:256" ht="14.25">
      <c r="A14" s="24" t="s">
        <v>205</v>
      </c>
      <c r="B14" s="24" t="s">
        <v>329</v>
      </c>
    </row>
    <row r="15" spans="1:256" ht="14.25">
      <c r="A15" s="24" t="s">
        <v>175</v>
      </c>
      <c r="B15" s="24" t="s">
        <v>330</v>
      </c>
    </row>
    <row r="16" spans="1:256">
      <c r="A16" s="24" t="s">
        <v>332</v>
      </c>
      <c r="B16" s="24" t="s">
        <v>331</v>
      </c>
    </row>
    <row r="17" spans="1:12">
      <c r="A17" s="24" t="s">
        <v>151</v>
      </c>
      <c r="B17" s="24" t="s">
        <v>152</v>
      </c>
      <c r="L17" s="500"/>
    </row>
    <row r="18" spans="1:12">
      <c r="A18" s="112" t="s">
        <v>151</v>
      </c>
      <c r="B18" s="112" t="s">
        <v>459</v>
      </c>
      <c r="C18" s="112"/>
      <c r="D18" s="112"/>
      <c r="E18" s="112"/>
      <c r="F18" s="112"/>
      <c r="G18" s="112"/>
      <c r="H18" s="112"/>
    </row>
    <row r="19" spans="1:12">
      <c r="A19" s="24" t="s">
        <v>333</v>
      </c>
      <c r="B19" s="24" t="s">
        <v>334</v>
      </c>
    </row>
    <row r="20" spans="1:12">
      <c r="A20" s="24" t="s">
        <v>12</v>
      </c>
      <c r="B20" s="24" t="s">
        <v>335</v>
      </c>
    </row>
    <row r="21" spans="1:12">
      <c r="A21" s="24" t="s">
        <v>218</v>
      </c>
      <c r="B21" s="24" t="s">
        <v>463</v>
      </c>
    </row>
    <row r="22" spans="1:12">
      <c r="A22" s="24" t="s">
        <v>510</v>
      </c>
      <c r="B22" s="24" t="s">
        <v>511</v>
      </c>
    </row>
    <row r="23" spans="1:12">
      <c r="A23" s="24" t="s">
        <v>497</v>
      </c>
      <c r="B23" s="24" t="s">
        <v>336</v>
      </c>
    </row>
    <row r="24" spans="1:12">
      <c r="A24" s="24" t="s">
        <v>518</v>
      </c>
      <c r="B24" s="24" t="s">
        <v>519</v>
      </c>
    </row>
    <row r="25" spans="1:12" ht="15.75">
      <c r="A25" s="24" t="s">
        <v>498</v>
      </c>
      <c r="B25" s="24" t="s">
        <v>464</v>
      </c>
    </row>
    <row r="26" spans="1:12">
      <c r="A26" s="24" t="s">
        <v>465</v>
      </c>
      <c r="B26" s="24" t="s">
        <v>466</v>
      </c>
    </row>
    <row r="27" spans="1:12">
      <c r="A27" s="24" t="s">
        <v>467</v>
      </c>
      <c r="B27" s="24" t="s">
        <v>468</v>
      </c>
    </row>
    <row r="28" spans="1:12">
      <c r="A28" s="24" t="s">
        <v>13</v>
      </c>
      <c r="B28" s="24" t="s">
        <v>337</v>
      </c>
    </row>
    <row r="29" spans="1:12">
      <c r="A29" s="24" t="s">
        <v>14</v>
      </c>
      <c r="B29" s="24" t="s">
        <v>338</v>
      </c>
    </row>
    <row r="30" spans="1:12">
      <c r="A30" s="24" t="s">
        <v>15</v>
      </c>
      <c r="B30" s="24" t="s">
        <v>8</v>
      </c>
    </row>
    <row r="31" spans="1:12">
      <c r="A31" s="24" t="s">
        <v>16</v>
      </c>
      <c r="B31" s="24" t="s">
        <v>339</v>
      </c>
    </row>
    <row r="32" spans="1:12">
      <c r="A32" s="24" t="s">
        <v>6</v>
      </c>
      <c r="B32" s="24" t="s">
        <v>340</v>
      </c>
    </row>
    <row r="35" spans="1:6">
      <c r="A35" s="24" t="s">
        <v>33</v>
      </c>
      <c r="B35" s="24" t="s">
        <v>155</v>
      </c>
      <c r="E35" s="24" t="s">
        <v>24</v>
      </c>
      <c r="F35" s="24" t="s">
        <v>349</v>
      </c>
    </row>
    <row r="36" spans="1:6">
      <c r="A36" s="24" t="s">
        <v>17</v>
      </c>
      <c r="B36" s="24" t="s">
        <v>279</v>
      </c>
      <c r="E36" s="24" t="s">
        <v>25</v>
      </c>
      <c r="F36" s="24" t="s">
        <v>280</v>
      </c>
    </row>
    <row r="37" spans="1:6">
      <c r="A37" s="24" t="s">
        <v>106</v>
      </c>
      <c r="B37" s="24" t="s">
        <v>153</v>
      </c>
      <c r="E37" s="24" t="s">
        <v>28</v>
      </c>
      <c r="F37" s="24" t="s">
        <v>350</v>
      </c>
    </row>
    <row r="38" spans="1:6">
      <c r="A38" s="24" t="s">
        <v>26</v>
      </c>
      <c r="B38" s="24" t="s">
        <v>341</v>
      </c>
      <c r="E38" s="24" t="s">
        <v>29</v>
      </c>
      <c r="F38" s="24" t="s">
        <v>351</v>
      </c>
    </row>
    <row r="39" spans="1:6">
      <c r="A39" s="24" t="s">
        <v>18</v>
      </c>
      <c r="B39" s="24" t="s">
        <v>342</v>
      </c>
      <c r="E39" s="24" t="s">
        <v>27</v>
      </c>
      <c r="F39" s="24" t="s">
        <v>352</v>
      </c>
    </row>
    <row r="40" spans="1:6">
      <c r="A40" s="24" t="s">
        <v>20</v>
      </c>
      <c r="B40" s="24" t="s">
        <v>343</v>
      </c>
      <c r="E40" s="24" t="s">
        <v>31</v>
      </c>
      <c r="F40" s="24" t="s">
        <v>41</v>
      </c>
    </row>
    <row r="41" spans="1:6">
      <c r="A41" s="24" t="s">
        <v>19</v>
      </c>
      <c r="B41" s="24" t="s">
        <v>344</v>
      </c>
      <c r="E41" s="24" t="s">
        <v>32</v>
      </c>
      <c r="F41" s="24" t="s">
        <v>278</v>
      </c>
    </row>
    <row r="42" spans="1:6">
      <c r="A42" s="24" t="s">
        <v>21</v>
      </c>
      <c r="B42" s="24" t="s">
        <v>154</v>
      </c>
      <c r="E42" s="24" t="s">
        <v>34</v>
      </c>
      <c r="F42" s="24" t="s">
        <v>353</v>
      </c>
    </row>
    <row r="43" spans="1:6">
      <c r="A43" s="24" t="s">
        <v>181</v>
      </c>
      <c r="B43" s="24" t="s">
        <v>345</v>
      </c>
      <c r="E43" s="24" t="s">
        <v>35</v>
      </c>
      <c r="F43" s="24" t="s">
        <v>42</v>
      </c>
    </row>
    <row r="44" spans="1:6">
      <c r="A44" s="24" t="s">
        <v>22</v>
      </c>
      <c r="B44" s="24" t="s">
        <v>273</v>
      </c>
      <c r="E44" s="24" t="s">
        <v>105</v>
      </c>
      <c r="F44" s="24" t="s">
        <v>354</v>
      </c>
    </row>
    <row r="45" spans="1:6">
      <c r="A45" s="24" t="s">
        <v>38</v>
      </c>
      <c r="B45" s="24" t="s">
        <v>346</v>
      </c>
      <c r="E45" s="24" t="s">
        <v>39</v>
      </c>
      <c r="F45" s="24" t="s">
        <v>355</v>
      </c>
    </row>
    <row r="46" spans="1:6">
      <c r="A46" s="24" t="s">
        <v>23</v>
      </c>
      <c r="B46" s="24" t="s">
        <v>274</v>
      </c>
      <c r="E46" s="24" t="s">
        <v>36</v>
      </c>
      <c r="F46" s="24" t="s">
        <v>356</v>
      </c>
    </row>
    <row r="47" spans="1:6" ht="12.75" customHeight="1">
      <c r="A47" s="24" t="s">
        <v>195</v>
      </c>
      <c r="B47" s="24" t="s">
        <v>347</v>
      </c>
      <c r="E47" s="24" t="s">
        <v>37</v>
      </c>
      <c r="F47" s="24" t="s">
        <v>357</v>
      </c>
    </row>
    <row r="48" spans="1:6">
      <c r="A48" s="24" t="s">
        <v>30</v>
      </c>
      <c r="B48" s="24" t="s">
        <v>348</v>
      </c>
      <c r="E48" s="24" t="s">
        <v>40</v>
      </c>
      <c r="F48" s="24" t="s">
        <v>276</v>
      </c>
    </row>
    <row r="50" spans="1:8">
      <c r="A50" s="684" t="s">
        <v>193</v>
      </c>
      <c r="B50" s="24" t="s">
        <v>204</v>
      </c>
      <c r="E50" s="685" t="s">
        <v>212</v>
      </c>
      <c r="F50" s="685"/>
      <c r="G50" s="685"/>
      <c r="H50" s="685"/>
    </row>
    <row r="51" spans="1:8">
      <c r="A51" s="684"/>
      <c r="B51" s="112" t="s">
        <v>358</v>
      </c>
      <c r="E51" s="685"/>
      <c r="F51" s="685"/>
      <c r="G51" s="685"/>
      <c r="H51" s="685"/>
    </row>
    <row r="53" spans="1:8">
      <c r="A53" s="684"/>
      <c r="E53" s="685"/>
      <c r="F53" s="685"/>
      <c r="G53" s="685"/>
      <c r="H53" s="685"/>
    </row>
    <row r="54" spans="1:8">
      <c r="A54" s="684"/>
      <c r="B54" s="112"/>
      <c r="E54" s="685"/>
      <c r="F54" s="685"/>
      <c r="G54" s="685"/>
      <c r="H54" s="685"/>
    </row>
    <row r="55" spans="1:8" ht="12.75" customHeight="1">
      <c r="A55" s="28" t="s">
        <v>836</v>
      </c>
    </row>
    <row r="56" spans="1:8">
      <c r="A56" s="57" t="s">
        <v>837</v>
      </c>
    </row>
    <row r="58" spans="1:8" ht="12.75" customHeight="1"/>
  </sheetData>
  <mergeCells count="6">
    <mergeCell ref="A53:A54"/>
    <mergeCell ref="E53:H54"/>
    <mergeCell ref="A2:H2"/>
    <mergeCell ref="A1:H1"/>
    <mergeCell ref="A50:A51"/>
    <mergeCell ref="E50:H51"/>
  </mergeCells>
  <phoneticPr fontId="2" type="noConversion"/>
  <pageMargins left="0.74803149606299213" right="0.74803149606299213" top="0.54" bottom="0.52" header="0.32" footer="0.28000000000000003"/>
  <pageSetup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/>
  <dimension ref="A1:E26"/>
  <sheetViews>
    <sheetView showGridLines="0" workbookViewId="0">
      <selection sqref="A1:H1"/>
    </sheetView>
  </sheetViews>
  <sheetFormatPr defaultRowHeight="12.75"/>
  <cols>
    <col min="1" max="1" width="17.140625" style="23" customWidth="1"/>
    <col min="2" max="2" width="11.140625" style="23" customWidth="1"/>
    <col min="3" max="3" width="11.85546875" style="23" customWidth="1"/>
    <col min="4" max="5" width="9.140625" style="23"/>
  </cols>
  <sheetData>
    <row r="1" spans="1:5" s="20" customFormat="1">
      <c r="A1" s="59" t="s">
        <v>597</v>
      </c>
      <c r="B1" s="59"/>
      <c r="C1" s="59"/>
      <c r="D1" s="560"/>
      <c r="E1" s="105"/>
    </row>
    <row r="2" spans="1:5" s="20" customFormat="1">
      <c r="A2" s="60" t="s">
        <v>598</v>
      </c>
      <c r="B2" s="60"/>
      <c r="C2" s="60"/>
      <c r="D2" s="560"/>
      <c r="E2" s="105"/>
    </row>
    <row r="4" spans="1:5" ht="20.25" customHeight="1">
      <c r="B4" s="666" t="s">
        <v>42</v>
      </c>
      <c r="C4" s="667" t="s">
        <v>180</v>
      </c>
    </row>
    <row r="5" spans="1:5" ht="27.75" customHeight="1">
      <c r="A5" s="428"/>
      <c r="B5" s="690" t="s">
        <v>600</v>
      </c>
      <c r="C5" s="691"/>
    </row>
    <row r="6" spans="1:5">
      <c r="A6" s="531">
        <v>2008</v>
      </c>
      <c r="B6" s="509">
        <v>0.9</v>
      </c>
      <c r="C6" s="509">
        <v>9.5</v>
      </c>
    </row>
    <row r="7" spans="1:5">
      <c r="A7" s="531">
        <v>2009</v>
      </c>
      <c r="B7" s="509">
        <v>1.5</v>
      </c>
      <c r="C7" s="509">
        <v>3</v>
      </c>
    </row>
    <row r="8" spans="1:5">
      <c r="A8" s="531">
        <v>2010</v>
      </c>
      <c r="B8" s="509">
        <v>0.4</v>
      </c>
      <c r="C8" s="509">
        <v>1.6</v>
      </c>
    </row>
    <row r="9" spans="1:5">
      <c r="A9" s="531">
        <v>2011</v>
      </c>
      <c r="B9" s="509">
        <v>-2.2999999999999998</v>
      </c>
      <c r="C9" s="509">
        <v>1.4</v>
      </c>
    </row>
    <row r="10" spans="1:5">
      <c r="A10" s="531">
        <v>2012</v>
      </c>
      <c r="B10" s="509">
        <v>-3.6</v>
      </c>
      <c r="C10" s="509">
        <v>-3</v>
      </c>
    </row>
    <row r="11" spans="1:5">
      <c r="A11" s="531">
        <v>2013</v>
      </c>
      <c r="B11" s="509">
        <v>-3.5</v>
      </c>
      <c r="C11" s="509">
        <v>-5.4</v>
      </c>
    </row>
    <row r="12" spans="1:5">
      <c r="A12" s="531">
        <v>2014</v>
      </c>
      <c r="B12" s="509">
        <v>-2.9</v>
      </c>
      <c r="C12" s="509">
        <v>-2</v>
      </c>
    </row>
    <row r="13" spans="1:5">
      <c r="A13" s="531">
        <v>2015</v>
      </c>
      <c r="B13" s="509">
        <v>-1</v>
      </c>
      <c r="C13" s="509">
        <v>-0.2</v>
      </c>
    </row>
    <row r="14" spans="1:5">
      <c r="A14" s="561">
        <v>2016</v>
      </c>
      <c r="B14" s="509">
        <v>-0.8</v>
      </c>
      <c r="C14" s="509">
        <v>1.9</v>
      </c>
    </row>
    <row r="15" spans="1:5">
      <c r="A15" s="532">
        <v>2017</v>
      </c>
      <c r="B15" s="511">
        <v>0.5</v>
      </c>
      <c r="C15" s="511">
        <v>3.5</v>
      </c>
      <c r="D15"/>
    </row>
    <row r="16" spans="1:5">
      <c r="A16" s="229" t="s">
        <v>513</v>
      </c>
      <c r="B16" s="249"/>
    </row>
    <row r="17" spans="1:5" ht="13.5">
      <c r="A17" s="68" t="s">
        <v>599</v>
      </c>
      <c r="B17" s="117"/>
    </row>
    <row r="18" spans="1:5">
      <c r="A18" s="25"/>
    </row>
    <row r="20" spans="1:5">
      <c r="E20" s="74"/>
    </row>
    <row r="21" spans="1:5">
      <c r="E21" s="74"/>
    </row>
    <row r="22" spans="1:5">
      <c r="E22" s="74"/>
    </row>
    <row r="23" spans="1:5">
      <c r="E23" s="74"/>
    </row>
    <row r="24" spans="1:5">
      <c r="E24" s="74"/>
    </row>
    <row r="25" spans="1:5">
      <c r="E25" s="74"/>
    </row>
    <row r="26" spans="1:5">
      <c r="E26" s="74"/>
    </row>
  </sheetData>
  <mergeCells count="1">
    <mergeCell ref="B5:C5"/>
  </mergeCells>
  <phoneticPr fontId="2" type="noConversion"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/>
  <dimension ref="A1:R14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2" width="10.28515625" customWidth="1"/>
    <col min="3" max="3" width="10" customWidth="1"/>
    <col min="4" max="4" width="10.28515625" customWidth="1"/>
    <col min="5" max="5" width="10" customWidth="1"/>
    <col min="6" max="6" width="10.28515625" customWidth="1"/>
    <col min="12" max="12" width="14.85546875" customWidth="1"/>
  </cols>
  <sheetData>
    <row r="1" spans="1:18">
      <c r="A1" s="51" t="s">
        <v>601</v>
      </c>
      <c r="B1" s="23"/>
      <c r="C1" s="23"/>
    </row>
    <row r="2" spans="1:18">
      <c r="A2" s="62" t="s">
        <v>602</v>
      </c>
      <c r="B2" s="23"/>
      <c r="C2" s="23"/>
      <c r="D2" s="61"/>
      <c r="E2" s="61"/>
    </row>
    <row r="3" spans="1:18">
      <c r="A3" s="62"/>
      <c r="B3" s="23"/>
      <c r="C3" s="23"/>
      <c r="D3" s="61"/>
      <c r="E3" s="61"/>
    </row>
    <row r="4" spans="1:18">
      <c r="K4" s="174"/>
      <c r="L4" s="174" t="s">
        <v>13</v>
      </c>
    </row>
    <row r="5" spans="1:18" ht="27.75" customHeight="1">
      <c r="B5" s="668">
        <v>2008</v>
      </c>
      <c r="C5" s="668">
        <v>2009</v>
      </c>
      <c r="D5" s="668">
        <v>2010</v>
      </c>
      <c r="E5" s="668">
        <v>2011</v>
      </c>
      <c r="F5" s="668">
        <v>2012</v>
      </c>
      <c r="G5" s="668">
        <v>2013</v>
      </c>
      <c r="H5" s="668">
        <v>2014</v>
      </c>
      <c r="I5" s="668">
        <v>2015</v>
      </c>
      <c r="J5" s="668">
        <v>2016</v>
      </c>
      <c r="K5" s="668">
        <v>2017</v>
      </c>
      <c r="L5" s="433" t="s">
        <v>372</v>
      </c>
    </row>
    <row r="6" spans="1:18" ht="14.25">
      <c r="A6" s="16" t="s">
        <v>177</v>
      </c>
      <c r="B6" s="622">
        <v>34.9</v>
      </c>
      <c r="C6" s="622">
        <v>30.9</v>
      </c>
      <c r="D6" s="622">
        <v>28.3</v>
      </c>
      <c r="E6" s="622">
        <v>23</v>
      </c>
      <c r="F6" s="622">
        <v>20.5</v>
      </c>
      <c r="G6" s="622">
        <v>18.899999999999999</v>
      </c>
      <c r="H6" s="622">
        <v>17.399999999999999</v>
      </c>
      <c r="I6" s="622">
        <v>13.7</v>
      </c>
      <c r="J6" s="622">
        <v>14</v>
      </c>
      <c r="K6" s="622">
        <v>12.6</v>
      </c>
      <c r="L6" s="251">
        <v>10</v>
      </c>
    </row>
    <row r="7" spans="1:18" ht="14.25">
      <c r="A7" s="36" t="s">
        <v>180</v>
      </c>
      <c r="B7" s="622">
        <v>31.7</v>
      </c>
      <c r="C7" s="622">
        <v>30.9</v>
      </c>
      <c r="D7" s="622">
        <v>28.2</v>
      </c>
      <c r="E7" s="622">
        <v>26.3</v>
      </c>
      <c r="F7" s="622">
        <v>24.7</v>
      </c>
      <c r="G7" s="622">
        <v>23.6</v>
      </c>
      <c r="H7" s="622">
        <v>21.9</v>
      </c>
      <c r="I7" s="622">
        <v>20</v>
      </c>
      <c r="J7" s="622">
        <v>19</v>
      </c>
      <c r="K7" s="622">
        <v>18.3</v>
      </c>
      <c r="L7" s="251">
        <v>15</v>
      </c>
    </row>
    <row r="8" spans="1:18" ht="14.25">
      <c r="A8" s="16" t="s">
        <v>603</v>
      </c>
      <c r="B8" s="622">
        <v>14.7</v>
      </c>
      <c r="C8" s="622">
        <v>14.2</v>
      </c>
      <c r="D8" s="622">
        <v>13.9</v>
      </c>
      <c r="E8" s="622">
        <v>13.4</v>
      </c>
      <c r="F8" s="622">
        <v>12.7</v>
      </c>
      <c r="G8" s="622">
        <v>11.9</v>
      </c>
      <c r="H8" s="622">
        <v>11.2</v>
      </c>
      <c r="I8" s="622">
        <v>11</v>
      </c>
      <c r="J8" s="622">
        <v>10.7</v>
      </c>
      <c r="K8" s="622">
        <v>10.6</v>
      </c>
      <c r="L8" s="251">
        <v>10</v>
      </c>
      <c r="M8" s="23"/>
      <c r="N8" s="23"/>
      <c r="O8" s="23"/>
      <c r="P8" s="23"/>
      <c r="Q8" s="23"/>
      <c r="R8" s="23"/>
    </row>
    <row r="9" spans="1:18">
      <c r="A9" s="26" t="s">
        <v>230</v>
      </c>
      <c r="B9" s="17"/>
      <c r="L9" s="82"/>
      <c r="M9" s="23"/>
      <c r="N9" s="23"/>
      <c r="O9" s="23"/>
      <c r="P9" s="23"/>
      <c r="Q9" s="23"/>
      <c r="R9" s="23"/>
    </row>
    <row r="10" spans="1:18" ht="13.5">
      <c r="A10" s="19" t="s">
        <v>481</v>
      </c>
      <c r="B10" s="17"/>
    </row>
    <row r="11" spans="1:18" ht="13.5">
      <c r="A11" s="19" t="s">
        <v>473</v>
      </c>
      <c r="B11" s="48"/>
    </row>
    <row r="12" spans="1:18" ht="13.5">
      <c r="A12" s="19" t="s">
        <v>474</v>
      </c>
      <c r="B12" s="48"/>
    </row>
    <row r="14" spans="1:18">
      <c r="D14" s="27"/>
      <c r="E14" s="27"/>
      <c r="F14" s="27"/>
      <c r="G14" s="27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/>
  <dimension ref="A1:S13"/>
  <sheetViews>
    <sheetView showGridLines="0" workbookViewId="0">
      <selection sqref="A1:H1"/>
    </sheetView>
  </sheetViews>
  <sheetFormatPr defaultColWidth="10" defaultRowHeight="12.75"/>
  <cols>
    <col min="1" max="1" width="13" customWidth="1"/>
    <col min="2" max="11" width="10" customWidth="1"/>
    <col min="12" max="12" width="15.7109375" customWidth="1"/>
    <col min="13" max="13" width="8.7109375" customWidth="1"/>
    <col min="14" max="14" width="8.7109375" style="27" customWidth="1"/>
    <col min="15" max="17" width="10" customWidth="1"/>
    <col min="18" max="19" width="10.28515625" style="23" customWidth="1"/>
    <col min="257" max="257" width="13" customWidth="1"/>
    <col min="258" max="267" width="10" customWidth="1"/>
    <col min="268" max="268" width="15.7109375" customWidth="1"/>
    <col min="269" max="270" width="8.7109375" customWidth="1"/>
    <col min="271" max="273" width="10" customWidth="1"/>
    <col min="274" max="275" width="10.28515625" customWidth="1"/>
    <col min="513" max="513" width="13" customWidth="1"/>
    <col min="514" max="523" width="10" customWidth="1"/>
    <col min="524" max="524" width="15.7109375" customWidth="1"/>
    <col min="525" max="526" width="8.7109375" customWidth="1"/>
    <col min="527" max="529" width="10" customWidth="1"/>
    <col min="530" max="531" width="10.28515625" customWidth="1"/>
    <col min="769" max="769" width="13" customWidth="1"/>
    <col min="770" max="779" width="10" customWidth="1"/>
    <col min="780" max="780" width="15.7109375" customWidth="1"/>
    <col min="781" max="782" width="8.7109375" customWidth="1"/>
    <col min="783" max="785" width="10" customWidth="1"/>
    <col min="786" max="787" width="10.28515625" customWidth="1"/>
    <col min="1025" max="1025" width="13" customWidth="1"/>
    <col min="1026" max="1035" width="10" customWidth="1"/>
    <col min="1036" max="1036" width="15.7109375" customWidth="1"/>
    <col min="1037" max="1038" width="8.7109375" customWidth="1"/>
    <col min="1039" max="1041" width="10" customWidth="1"/>
    <col min="1042" max="1043" width="10.28515625" customWidth="1"/>
    <col min="1281" max="1281" width="13" customWidth="1"/>
    <col min="1282" max="1291" width="10" customWidth="1"/>
    <col min="1292" max="1292" width="15.7109375" customWidth="1"/>
    <col min="1293" max="1294" width="8.7109375" customWidth="1"/>
    <col min="1295" max="1297" width="10" customWidth="1"/>
    <col min="1298" max="1299" width="10.28515625" customWidth="1"/>
    <col min="1537" max="1537" width="13" customWidth="1"/>
    <col min="1538" max="1547" width="10" customWidth="1"/>
    <col min="1548" max="1548" width="15.7109375" customWidth="1"/>
    <col min="1549" max="1550" width="8.7109375" customWidth="1"/>
    <col min="1551" max="1553" width="10" customWidth="1"/>
    <col min="1554" max="1555" width="10.28515625" customWidth="1"/>
    <col min="1793" max="1793" width="13" customWidth="1"/>
    <col min="1794" max="1803" width="10" customWidth="1"/>
    <col min="1804" max="1804" width="15.7109375" customWidth="1"/>
    <col min="1805" max="1806" width="8.7109375" customWidth="1"/>
    <col min="1807" max="1809" width="10" customWidth="1"/>
    <col min="1810" max="1811" width="10.28515625" customWidth="1"/>
    <col min="2049" max="2049" width="13" customWidth="1"/>
    <col min="2050" max="2059" width="10" customWidth="1"/>
    <col min="2060" max="2060" width="15.7109375" customWidth="1"/>
    <col min="2061" max="2062" width="8.7109375" customWidth="1"/>
    <col min="2063" max="2065" width="10" customWidth="1"/>
    <col min="2066" max="2067" width="10.28515625" customWidth="1"/>
    <col min="2305" max="2305" width="13" customWidth="1"/>
    <col min="2306" max="2315" width="10" customWidth="1"/>
    <col min="2316" max="2316" width="15.7109375" customWidth="1"/>
    <col min="2317" max="2318" width="8.7109375" customWidth="1"/>
    <col min="2319" max="2321" width="10" customWidth="1"/>
    <col min="2322" max="2323" width="10.28515625" customWidth="1"/>
    <col min="2561" max="2561" width="13" customWidth="1"/>
    <col min="2562" max="2571" width="10" customWidth="1"/>
    <col min="2572" max="2572" width="15.7109375" customWidth="1"/>
    <col min="2573" max="2574" width="8.7109375" customWidth="1"/>
    <col min="2575" max="2577" width="10" customWidth="1"/>
    <col min="2578" max="2579" width="10.28515625" customWidth="1"/>
    <col min="2817" max="2817" width="13" customWidth="1"/>
    <col min="2818" max="2827" width="10" customWidth="1"/>
    <col min="2828" max="2828" width="15.7109375" customWidth="1"/>
    <col min="2829" max="2830" width="8.7109375" customWidth="1"/>
    <col min="2831" max="2833" width="10" customWidth="1"/>
    <col min="2834" max="2835" width="10.28515625" customWidth="1"/>
    <col min="3073" max="3073" width="13" customWidth="1"/>
    <col min="3074" max="3083" width="10" customWidth="1"/>
    <col min="3084" max="3084" width="15.7109375" customWidth="1"/>
    <col min="3085" max="3086" width="8.7109375" customWidth="1"/>
    <col min="3087" max="3089" width="10" customWidth="1"/>
    <col min="3090" max="3091" width="10.28515625" customWidth="1"/>
    <col min="3329" max="3329" width="13" customWidth="1"/>
    <col min="3330" max="3339" width="10" customWidth="1"/>
    <col min="3340" max="3340" width="15.7109375" customWidth="1"/>
    <col min="3341" max="3342" width="8.7109375" customWidth="1"/>
    <col min="3343" max="3345" width="10" customWidth="1"/>
    <col min="3346" max="3347" width="10.28515625" customWidth="1"/>
    <col min="3585" max="3585" width="13" customWidth="1"/>
    <col min="3586" max="3595" width="10" customWidth="1"/>
    <col min="3596" max="3596" width="15.7109375" customWidth="1"/>
    <col min="3597" max="3598" width="8.7109375" customWidth="1"/>
    <col min="3599" max="3601" width="10" customWidth="1"/>
    <col min="3602" max="3603" width="10.28515625" customWidth="1"/>
    <col min="3841" max="3841" width="13" customWidth="1"/>
    <col min="3842" max="3851" width="10" customWidth="1"/>
    <col min="3852" max="3852" width="15.7109375" customWidth="1"/>
    <col min="3853" max="3854" width="8.7109375" customWidth="1"/>
    <col min="3855" max="3857" width="10" customWidth="1"/>
    <col min="3858" max="3859" width="10.28515625" customWidth="1"/>
    <col min="4097" max="4097" width="13" customWidth="1"/>
    <col min="4098" max="4107" width="10" customWidth="1"/>
    <col min="4108" max="4108" width="15.7109375" customWidth="1"/>
    <col min="4109" max="4110" width="8.7109375" customWidth="1"/>
    <col min="4111" max="4113" width="10" customWidth="1"/>
    <col min="4114" max="4115" width="10.28515625" customWidth="1"/>
    <col min="4353" max="4353" width="13" customWidth="1"/>
    <col min="4354" max="4363" width="10" customWidth="1"/>
    <col min="4364" max="4364" width="15.7109375" customWidth="1"/>
    <col min="4365" max="4366" width="8.7109375" customWidth="1"/>
    <col min="4367" max="4369" width="10" customWidth="1"/>
    <col min="4370" max="4371" width="10.28515625" customWidth="1"/>
    <col min="4609" max="4609" width="13" customWidth="1"/>
    <col min="4610" max="4619" width="10" customWidth="1"/>
    <col min="4620" max="4620" width="15.7109375" customWidth="1"/>
    <col min="4621" max="4622" width="8.7109375" customWidth="1"/>
    <col min="4623" max="4625" width="10" customWidth="1"/>
    <col min="4626" max="4627" width="10.28515625" customWidth="1"/>
    <col min="4865" max="4865" width="13" customWidth="1"/>
    <col min="4866" max="4875" width="10" customWidth="1"/>
    <col min="4876" max="4876" width="15.7109375" customWidth="1"/>
    <col min="4877" max="4878" width="8.7109375" customWidth="1"/>
    <col min="4879" max="4881" width="10" customWidth="1"/>
    <col min="4882" max="4883" width="10.28515625" customWidth="1"/>
    <col min="5121" max="5121" width="13" customWidth="1"/>
    <col min="5122" max="5131" width="10" customWidth="1"/>
    <col min="5132" max="5132" width="15.7109375" customWidth="1"/>
    <col min="5133" max="5134" width="8.7109375" customWidth="1"/>
    <col min="5135" max="5137" width="10" customWidth="1"/>
    <col min="5138" max="5139" width="10.28515625" customWidth="1"/>
    <col min="5377" max="5377" width="13" customWidth="1"/>
    <col min="5378" max="5387" width="10" customWidth="1"/>
    <col min="5388" max="5388" width="15.7109375" customWidth="1"/>
    <col min="5389" max="5390" width="8.7109375" customWidth="1"/>
    <col min="5391" max="5393" width="10" customWidth="1"/>
    <col min="5394" max="5395" width="10.28515625" customWidth="1"/>
    <col min="5633" max="5633" width="13" customWidth="1"/>
    <col min="5634" max="5643" width="10" customWidth="1"/>
    <col min="5644" max="5644" width="15.7109375" customWidth="1"/>
    <col min="5645" max="5646" width="8.7109375" customWidth="1"/>
    <col min="5647" max="5649" width="10" customWidth="1"/>
    <col min="5650" max="5651" width="10.28515625" customWidth="1"/>
    <col min="5889" max="5889" width="13" customWidth="1"/>
    <col min="5890" max="5899" width="10" customWidth="1"/>
    <col min="5900" max="5900" width="15.7109375" customWidth="1"/>
    <col min="5901" max="5902" width="8.7109375" customWidth="1"/>
    <col min="5903" max="5905" width="10" customWidth="1"/>
    <col min="5906" max="5907" width="10.28515625" customWidth="1"/>
    <col min="6145" max="6145" width="13" customWidth="1"/>
    <col min="6146" max="6155" width="10" customWidth="1"/>
    <col min="6156" max="6156" width="15.7109375" customWidth="1"/>
    <col min="6157" max="6158" width="8.7109375" customWidth="1"/>
    <col min="6159" max="6161" width="10" customWidth="1"/>
    <col min="6162" max="6163" width="10.28515625" customWidth="1"/>
    <col min="6401" max="6401" width="13" customWidth="1"/>
    <col min="6402" max="6411" width="10" customWidth="1"/>
    <col min="6412" max="6412" width="15.7109375" customWidth="1"/>
    <col min="6413" max="6414" width="8.7109375" customWidth="1"/>
    <col min="6415" max="6417" width="10" customWidth="1"/>
    <col min="6418" max="6419" width="10.28515625" customWidth="1"/>
    <col min="6657" max="6657" width="13" customWidth="1"/>
    <col min="6658" max="6667" width="10" customWidth="1"/>
    <col min="6668" max="6668" width="15.7109375" customWidth="1"/>
    <col min="6669" max="6670" width="8.7109375" customWidth="1"/>
    <col min="6671" max="6673" width="10" customWidth="1"/>
    <col min="6674" max="6675" width="10.28515625" customWidth="1"/>
    <col min="6913" max="6913" width="13" customWidth="1"/>
    <col min="6914" max="6923" width="10" customWidth="1"/>
    <col min="6924" max="6924" width="15.7109375" customWidth="1"/>
    <col min="6925" max="6926" width="8.7109375" customWidth="1"/>
    <col min="6927" max="6929" width="10" customWidth="1"/>
    <col min="6930" max="6931" width="10.28515625" customWidth="1"/>
    <col min="7169" max="7169" width="13" customWidth="1"/>
    <col min="7170" max="7179" width="10" customWidth="1"/>
    <col min="7180" max="7180" width="15.7109375" customWidth="1"/>
    <col min="7181" max="7182" width="8.7109375" customWidth="1"/>
    <col min="7183" max="7185" width="10" customWidth="1"/>
    <col min="7186" max="7187" width="10.28515625" customWidth="1"/>
    <col min="7425" max="7425" width="13" customWidth="1"/>
    <col min="7426" max="7435" width="10" customWidth="1"/>
    <col min="7436" max="7436" width="15.7109375" customWidth="1"/>
    <col min="7437" max="7438" width="8.7109375" customWidth="1"/>
    <col min="7439" max="7441" width="10" customWidth="1"/>
    <col min="7442" max="7443" width="10.28515625" customWidth="1"/>
    <col min="7681" max="7681" width="13" customWidth="1"/>
    <col min="7682" max="7691" width="10" customWidth="1"/>
    <col min="7692" max="7692" width="15.7109375" customWidth="1"/>
    <col min="7693" max="7694" width="8.7109375" customWidth="1"/>
    <col min="7695" max="7697" width="10" customWidth="1"/>
    <col min="7698" max="7699" width="10.28515625" customWidth="1"/>
    <col min="7937" max="7937" width="13" customWidth="1"/>
    <col min="7938" max="7947" width="10" customWidth="1"/>
    <col min="7948" max="7948" width="15.7109375" customWidth="1"/>
    <col min="7949" max="7950" width="8.7109375" customWidth="1"/>
    <col min="7951" max="7953" width="10" customWidth="1"/>
    <col min="7954" max="7955" width="10.28515625" customWidth="1"/>
    <col min="8193" max="8193" width="13" customWidth="1"/>
    <col min="8194" max="8203" width="10" customWidth="1"/>
    <col min="8204" max="8204" width="15.7109375" customWidth="1"/>
    <col min="8205" max="8206" width="8.7109375" customWidth="1"/>
    <col min="8207" max="8209" width="10" customWidth="1"/>
    <col min="8210" max="8211" width="10.28515625" customWidth="1"/>
    <col min="8449" max="8449" width="13" customWidth="1"/>
    <col min="8450" max="8459" width="10" customWidth="1"/>
    <col min="8460" max="8460" width="15.7109375" customWidth="1"/>
    <col min="8461" max="8462" width="8.7109375" customWidth="1"/>
    <col min="8463" max="8465" width="10" customWidth="1"/>
    <col min="8466" max="8467" width="10.28515625" customWidth="1"/>
    <col min="8705" max="8705" width="13" customWidth="1"/>
    <col min="8706" max="8715" width="10" customWidth="1"/>
    <col min="8716" max="8716" width="15.7109375" customWidth="1"/>
    <col min="8717" max="8718" width="8.7109375" customWidth="1"/>
    <col min="8719" max="8721" width="10" customWidth="1"/>
    <col min="8722" max="8723" width="10.28515625" customWidth="1"/>
    <col min="8961" max="8961" width="13" customWidth="1"/>
    <col min="8962" max="8971" width="10" customWidth="1"/>
    <col min="8972" max="8972" width="15.7109375" customWidth="1"/>
    <col min="8973" max="8974" width="8.7109375" customWidth="1"/>
    <col min="8975" max="8977" width="10" customWidth="1"/>
    <col min="8978" max="8979" width="10.28515625" customWidth="1"/>
    <col min="9217" max="9217" width="13" customWidth="1"/>
    <col min="9218" max="9227" width="10" customWidth="1"/>
    <col min="9228" max="9228" width="15.7109375" customWidth="1"/>
    <col min="9229" max="9230" width="8.7109375" customWidth="1"/>
    <col min="9231" max="9233" width="10" customWidth="1"/>
    <col min="9234" max="9235" width="10.28515625" customWidth="1"/>
    <col min="9473" max="9473" width="13" customWidth="1"/>
    <col min="9474" max="9483" width="10" customWidth="1"/>
    <col min="9484" max="9484" width="15.7109375" customWidth="1"/>
    <col min="9485" max="9486" width="8.7109375" customWidth="1"/>
    <col min="9487" max="9489" width="10" customWidth="1"/>
    <col min="9490" max="9491" width="10.28515625" customWidth="1"/>
    <col min="9729" max="9729" width="13" customWidth="1"/>
    <col min="9730" max="9739" width="10" customWidth="1"/>
    <col min="9740" max="9740" width="15.7109375" customWidth="1"/>
    <col min="9741" max="9742" width="8.7109375" customWidth="1"/>
    <col min="9743" max="9745" width="10" customWidth="1"/>
    <col min="9746" max="9747" width="10.28515625" customWidth="1"/>
    <col min="9985" max="9985" width="13" customWidth="1"/>
    <col min="9986" max="9995" width="10" customWidth="1"/>
    <col min="9996" max="9996" width="15.7109375" customWidth="1"/>
    <col min="9997" max="9998" width="8.7109375" customWidth="1"/>
    <col min="9999" max="10001" width="10" customWidth="1"/>
    <col min="10002" max="10003" width="10.28515625" customWidth="1"/>
    <col min="10241" max="10241" width="13" customWidth="1"/>
    <col min="10242" max="10251" width="10" customWidth="1"/>
    <col min="10252" max="10252" width="15.7109375" customWidth="1"/>
    <col min="10253" max="10254" width="8.7109375" customWidth="1"/>
    <col min="10255" max="10257" width="10" customWidth="1"/>
    <col min="10258" max="10259" width="10.28515625" customWidth="1"/>
    <col min="10497" max="10497" width="13" customWidth="1"/>
    <col min="10498" max="10507" width="10" customWidth="1"/>
    <col min="10508" max="10508" width="15.7109375" customWidth="1"/>
    <col min="10509" max="10510" width="8.7109375" customWidth="1"/>
    <col min="10511" max="10513" width="10" customWidth="1"/>
    <col min="10514" max="10515" width="10.28515625" customWidth="1"/>
    <col min="10753" max="10753" width="13" customWidth="1"/>
    <col min="10754" max="10763" width="10" customWidth="1"/>
    <col min="10764" max="10764" width="15.7109375" customWidth="1"/>
    <col min="10765" max="10766" width="8.7109375" customWidth="1"/>
    <col min="10767" max="10769" width="10" customWidth="1"/>
    <col min="10770" max="10771" width="10.28515625" customWidth="1"/>
    <col min="11009" max="11009" width="13" customWidth="1"/>
    <col min="11010" max="11019" width="10" customWidth="1"/>
    <col min="11020" max="11020" width="15.7109375" customWidth="1"/>
    <col min="11021" max="11022" width="8.7109375" customWidth="1"/>
    <col min="11023" max="11025" width="10" customWidth="1"/>
    <col min="11026" max="11027" width="10.28515625" customWidth="1"/>
    <col min="11265" max="11265" width="13" customWidth="1"/>
    <col min="11266" max="11275" width="10" customWidth="1"/>
    <col min="11276" max="11276" width="15.7109375" customWidth="1"/>
    <col min="11277" max="11278" width="8.7109375" customWidth="1"/>
    <col min="11279" max="11281" width="10" customWidth="1"/>
    <col min="11282" max="11283" width="10.28515625" customWidth="1"/>
    <col min="11521" max="11521" width="13" customWidth="1"/>
    <col min="11522" max="11531" width="10" customWidth="1"/>
    <col min="11532" max="11532" width="15.7109375" customWidth="1"/>
    <col min="11533" max="11534" width="8.7109375" customWidth="1"/>
    <col min="11535" max="11537" width="10" customWidth="1"/>
    <col min="11538" max="11539" width="10.28515625" customWidth="1"/>
    <col min="11777" max="11777" width="13" customWidth="1"/>
    <col min="11778" max="11787" width="10" customWidth="1"/>
    <col min="11788" max="11788" width="15.7109375" customWidth="1"/>
    <col min="11789" max="11790" width="8.7109375" customWidth="1"/>
    <col min="11791" max="11793" width="10" customWidth="1"/>
    <col min="11794" max="11795" width="10.28515625" customWidth="1"/>
    <col min="12033" max="12033" width="13" customWidth="1"/>
    <col min="12034" max="12043" width="10" customWidth="1"/>
    <col min="12044" max="12044" width="15.7109375" customWidth="1"/>
    <col min="12045" max="12046" width="8.7109375" customWidth="1"/>
    <col min="12047" max="12049" width="10" customWidth="1"/>
    <col min="12050" max="12051" width="10.28515625" customWidth="1"/>
    <col min="12289" max="12289" width="13" customWidth="1"/>
    <col min="12290" max="12299" width="10" customWidth="1"/>
    <col min="12300" max="12300" width="15.7109375" customWidth="1"/>
    <col min="12301" max="12302" width="8.7109375" customWidth="1"/>
    <col min="12303" max="12305" width="10" customWidth="1"/>
    <col min="12306" max="12307" width="10.28515625" customWidth="1"/>
    <col min="12545" max="12545" width="13" customWidth="1"/>
    <col min="12546" max="12555" width="10" customWidth="1"/>
    <col min="12556" max="12556" width="15.7109375" customWidth="1"/>
    <col min="12557" max="12558" width="8.7109375" customWidth="1"/>
    <col min="12559" max="12561" width="10" customWidth="1"/>
    <col min="12562" max="12563" width="10.28515625" customWidth="1"/>
    <col min="12801" max="12801" width="13" customWidth="1"/>
    <col min="12802" max="12811" width="10" customWidth="1"/>
    <col min="12812" max="12812" width="15.7109375" customWidth="1"/>
    <col min="12813" max="12814" width="8.7109375" customWidth="1"/>
    <col min="12815" max="12817" width="10" customWidth="1"/>
    <col min="12818" max="12819" width="10.28515625" customWidth="1"/>
    <col min="13057" max="13057" width="13" customWidth="1"/>
    <col min="13058" max="13067" width="10" customWidth="1"/>
    <col min="13068" max="13068" width="15.7109375" customWidth="1"/>
    <col min="13069" max="13070" width="8.7109375" customWidth="1"/>
    <col min="13071" max="13073" width="10" customWidth="1"/>
    <col min="13074" max="13075" width="10.28515625" customWidth="1"/>
    <col min="13313" max="13313" width="13" customWidth="1"/>
    <col min="13314" max="13323" width="10" customWidth="1"/>
    <col min="13324" max="13324" width="15.7109375" customWidth="1"/>
    <col min="13325" max="13326" width="8.7109375" customWidth="1"/>
    <col min="13327" max="13329" width="10" customWidth="1"/>
    <col min="13330" max="13331" width="10.28515625" customWidth="1"/>
    <col min="13569" max="13569" width="13" customWidth="1"/>
    <col min="13570" max="13579" width="10" customWidth="1"/>
    <col min="13580" max="13580" width="15.7109375" customWidth="1"/>
    <col min="13581" max="13582" width="8.7109375" customWidth="1"/>
    <col min="13583" max="13585" width="10" customWidth="1"/>
    <col min="13586" max="13587" width="10.28515625" customWidth="1"/>
    <col min="13825" max="13825" width="13" customWidth="1"/>
    <col min="13826" max="13835" width="10" customWidth="1"/>
    <col min="13836" max="13836" width="15.7109375" customWidth="1"/>
    <col min="13837" max="13838" width="8.7109375" customWidth="1"/>
    <col min="13839" max="13841" width="10" customWidth="1"/>
    <col min="13842" max="13843" width="10.28515625" customWidth="1"/>
    <col min="14081" max="14081" width="13" customWidth="1"/>
    <col min="14082" max="14091" width="10" customWidth="1"/>
    <col min="14092" max="14092" width="15.7109375" customWidth="1"/>
    <col min="14093" max="14094" width="8.7109375" customWidth="1"/>
    <col min="14095" max="14097" width="10" customWidth="1"/>
    <col min="14098" max="14099" width="10.28515625" customWidth="1"/>
    <col min="14337" max="14337" width="13" customWidth="1"/>
    <col min="14338" max="14347" width="10" customWidth="1"/>
    <col min="14348" max="14348" width="15.7109375" customWidth="1"/>
    <col min="14349" max="14350" width="8.7109375" customWidth="1"/>
    <col min="14351" max="14353" width="10" customWidth="1"/>
    <col min="14354" max="14355" width="10.28515625" customWidth="1"/>
    <col min="14593" max="14593" width="13" customWidth="1"/>
    <col min="14594" max="14603" width="10" customWidth="1"/>
    <col min="14604" max="14604" width="15.7109375" customWidth="1"/>
    <col min="14605" max="14606" width="8.7109375" customWidth="1"/>
    <col min="14607" max="14609" width="10" customWidth="1"/>
    <col min="14610" max="14611" width="10.28515625" customWidth="1"/>
    <col min="14849" max="14849" width="13" customWidth="1"/>
    <col min="14850" max="14859" width="10" customWidth="1"/>
    <col min="14860" max="14860" width="15.7109375" customWidth="1"/>
    <col min="14861" max="14862" width="8.7109375" customWidth="1"/>
    <col min="14863" max="14865" width="10" customWidth="1"/>
    <col min="14866" max="14867" width="10.28515625" customWidth="1"/>
    <col min="15105" max="15105" width="13" customWidth="1"/>
    <col min="15106" max="15115" width="10" customWidth="1"/>
    <col min="15116" max="15116" width="15.7109375" customWidth="1"/>
    <col min="15117" max="15118" width="8.7109375" customWidth="1"/>
    <col min="15119" max="15121" width="10" customWidth="1"/>
    <col min="15122" max="15123" width="10.28515625" customWidth="1"/>
    <col min="15361" max="15361" width="13" customWidth="1"/>
    <col min="15362" max="15371" width="10" customWidth="1"/>
    <col min="15372" max="15372" width="15.7109375" customWidth="1"/>
    <col min="15373" max="15374" width="8.7109375" customWidth="1"/>
    <col min="15375" max="15377" width="10" customWidth="1"/>
    <col min="15378" max="15379" width="10.28515625" customWidth="1"/>
    <col min="15617" max="15617" width="13" customWidth="1"/>
    <col min="15618" max="15627" width="10" customWidth="1"/>
    <col min="15628" max="15628" width="15.7109375" customWidth="1"/>
    <col min="15629" max="15630" width="8.7109375" customWidth="1"/>
    <col min="15631" max="15633" width="10" customWidth="1"/>
    <col min="15634" max="15635" width="10.28515625" customWidth="1"/>
    <col min="15873" max="15873" width="13" customWidth="1"/>
    <col min="15874" max="15883" width="10" customWidth="1"/>
    <col min="15884" max="15884" width="15.7109375" customWidth="1"/>
    <col min="15885" max="15886" width="8.7109375" customWidth="1"/>
    <col min="15887" max="15889" width="10" customWidth="1"/>
    <col min="15890" max="15891" width="10.28515625" customWidth="1"/>
    <col min="16129" max="16129" width="13" customWidth="1"/>
    <col min="16130" max="16139" width="10" customWidth="1"/>
    <col min="16140" max="16140" width="15.7109375" customWidth="1"/>
    <col min="16141" max="16142" width="8.7109375" customWidth="1"/>
    <col min="16143" max="16145" width="10" customWidth="1"/>
    <col min="16146" max="16147" width="10.28515625" customWidth="1"/>
  </cols>
  <sheetData>
    <row r="1" spans="1:19" ht="14.25">
      <c r="A1" s="28" t="s">
        <v>605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9" s="32" customFormat="1" ht="14.25">
      <c r="A2" s="57" t="s">
        <v>606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N2" s="27"/>
      <c r="R2" s="112"/>
      <c r="S2" s="112"/>
    </row>
    <row r="3" spans="1:19" s="32" customFormat="1">
      <c r="A3" s="57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N3" s="27"/>
      <c r="R3" s="112"/>
      <c r="S3" s="112"/>
    </row>
    <row r="4" spans="1:19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100" t="s">
        <v>13</v>
      </c>
    </row>
    <row r="5" spans="1:19" ht="27" customHeight="1">
      <c r="A5" s="114"/>
      <c r="B5" s="669">
        <v>2008</v>
      </c>
      <c r="C5" s="669">
        <v>2009</v>
      </c>
      <c r="D5" s="669">
        <v>2010</v>
      </c>
      <c r="E5" s="669">
        <v>2011</v>
      </c>
      <c r="F5" s="669">
        <v>2012</v>
      </c>
      <c r="G5" s="669">
        <v>2013</v>
      </c>
      <c r="H5" s="669">
        <v>2014</v>
      </c>
      <c r="I5" s="669">
        <v>2015</v>
      </c>
      <c r="J5" s="669">
        <v>2016</v>
      </c>
      <c r="K5" s="669">
        <v>2017</v>
      </c>
      <c r="L5" s="433" t="s">
        <v>317</v>
      </c>
    </row>
    <row r="6" spans="1:19" ht="14.25">
      <c r="A6" s="310" t="s">
        <v>216</v>
      </c>
      <c r="B6" s="524">
        <v>21.6</v>
      </c>
      <c r="C6" s="524">
        <v>21.3</v>
      </c>
      <c r="D6" s="326">
        <v>24</v>
      </c>
      <c r="E6" s="121">
        <v>26.7</v>
      </c>
      <c r="F6" s="524">
        <v>27.8</v>
      </c>
      <c r="G6" s="326">
        <v>30</v>
      </c>
      <c r="H6" s="121">
        <v>31.3</v>
      </c>
      <c r="I6" s="524">
        <v>31.9</v>
      </c>
      <c r="J6" s="524">
        <v>34.6</v>
      </c>
      <c r="K6" s="524">
        <v>33.5</v>
      </c>
      <c r="L6" s="251">
        <v>40</v>
      </c>
    </row>
    <row r="7" spans="1:19" ht="14.25">
      <c r="A7" s="302" t="s">
        <v>217</v>
      </c>
      <c r="B7" s="524">
        <v>41.3</v>
      </c>
      <c r="C7" s="524">
        <v>40.700000000000003</v>
      </c>
      <c r="D7" s="326">
        <v>42</v>
      </c>
      <c r="E7" s="121">
        <v>41.9</v>
      </c>
      <c r="F7" s="524">
        <v>41.5</v>
      </c>
      <c r="G7" s="524">
        <v>42.3</v>
      </c>
      <c r="H7" s="524">
        <v>42.3</v>
      </c>
      <c r="I7" s="524">
        <v>40.9</v>
      </c>
      <c r="J7" s="524">
        <v>40.1</v>
      </c>
      <c r="K7" s="524">
        <v>41.2</v>
      </c>
      <c r="L7" s="251">
        <v>44</v>
      </c>
    </row>
    <row r="8" spans="1:19" ht="14.25">
      <c r="A8" s="310" t="s">
        <v>373</v>
      </c>
      <c r="B8" s="524">
        <v>31.2</v>
      </c>
      <c r="C8" s="524">
        <v>32.299999999999997</v>
      </c>
      <c r="D8" s="524">
        <v>33.799999999999997</v>
      </c>
      <c r="E8" s="524">
        <v>34.799999999999997</v>
      </c>
      <c r="F8" s="326">
        <v>36</v>
      </c>
      <c r="G8" s="121">
        <v>37.1</v>
      </c>
      <c r="H8" s="524">
        <v>37.9</v>
      </c>
      <c r="I8" s="524">
        <v>38.700000000000003</v>
      </c>
      <c r="J8" s="524">
        <v>39.1</v>
      </c>
      <c r="K8" s="524">
        <v>39.9</v>
      </c>
      <c r="L8" s="251">
        <v>40</v>
      </c>
    </row>
    <row r="9" spans="1:19" s="26" customFormat="1">
      <c r="A9" s="26" t="s">
        <v>230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N9" s="27"/>
      <c r="R9" s="25"/>
      <c r="S9" s="25"/>
    </row>
    <row r="10" spans="1:19" ht="13.5" customHeight="1">
      <c r="A10" s="124" t="s">
        <v>247</v>
      </c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</row>
    <row r="11" spans="1:19" ht="13.5" customHeight="1">
      <c r="A11" s="19" t="s">
        <v>604</v>
      </c>
      <c r="B11" s="162"/>
      <c r="C11" s="162"/>
      <c r="D11" s="162"/>
      <c r="E11" s="162"/>
      <c r="F11" s="162"/>
      <c r="G11" s="162"/>
      <c r="H11" s="162"/>
      <c r="I11" s="162"/>
      <c r="J11" s="162"/>
      <c r="K11" s="162"/>
      <c r="L11" s="162"/>
    </row>
    <row r="12" spans="1:19" ht="13.5" customHeight="1">
      <c r="A12" s="19" t="s">
        <v>474</v>
      </c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62"/>
    </row>
    <row r="13" spans="1:19" ht="13.5" customHeight="1">
      <c r="A13" s="19" t="s">
        <v>475</v>
      </c>
      <c r="B13" s="162"/>
      <c r="C13" s="162"/>
      <c r="D13" s="162"/>
      <c r="E13" s="162"/>
      <c r="F13" s="162"/>
      <c r="G13" s="162"/>
      <c r="H13" s="162"/>
      <c r="I13" s="162"/>
      <c r="J13" s="162"/>
      <c r="K13" s="162"/>
    </row>
  </sheetData>
  <phoneticPr fontId="2" type="noConversion"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/>
  <dimension ref="A1:F33"/>
  <sheetViews>
    <sheetView showGridLines="0" workbookViewId="0">
      <selection sqref="A1:H1"/>
    </sheetView>
  </sheetViews>
  <sheetFormatPr defaultColWidth="10" defaultRowHeight="12.75"/>
  <cols>
    <col min="1" max="1" width="15.5703125" customWidth="1"/>
    <col min="2" max="2" width="31.85546875" customWidth="1"/>
    <col min="3" max="5" width="10" customWidth="1"/>
    <col min="257" max="257" width="15.5703125" customWidth="1"/>
    <col min="258" max="258" width="31.85546875" customWidth="1"/>
    <col min="259" max="261" width="10" customWidth="1"/>
    <col min="513" max="513" width="15.5703125" customWidth="1"/>
    <col min="514" max="514" width="31.85546875" customWidth="1"/>
    <col min="515" max="517" width="10" customWidth="1"/>
    <col min="769" max="769" width="15.5703125" customWidth="1"/>
    <col min="770" max="770" width="31.85546875" customWidth="1"/>
    <col min="771" max="773" width="10" customWidth="1"/>
    <col min="1025" max="1025" width="15.5703125" customWidth="1"/>
    <col min="1026" max="1026" width="31.85546875" customWidth="1"/>
    <col min="1027" max="1029" width="10" customWidth="1"/>
    <col min="1281" max="1281" width="15.5703125" customWidth="1"/>
    <col min="1282" max="1282" width="31.85546875" customWidth="1"/>
    <col min="1283" max="1285" width="10" customWidth="1"/>
    <col min="1537" max="1537" width="15.5703125" customWidth="1"/>
    <col min="1538" max="1538" width="31.85546875" customWidth="1"/>
    <col min="1539" max="1541" width="10" customWidth="1"/>
    <col min="1793" max="1793" width="15.5703125" customWidth="1"/>
    <col min="1794" max="1794" width="31.85546875" customWidth="1"/>
    <col min="1795" max="1797" width="10" customWidth="1"/>
    <col min="2049" max="2049" width="15.5703125" customWidth="1"/>
    <col min="2050" max="2050" width="31.85546875" customWidth="1"/>
    <col min="2051" max="2053" width="10" customWidth="1"/>
    <col min="2305" max="2305" width="15.5703125" customWidth="1"/>
    <col min="2306" max="2306" width="31.85546875" customWidth="1"/>
    <col min="2307" max="2309" width="10" customWidth="1"/>
    <col min="2561" max="2561" width="15.5703125" customWidth="1"/>
    <col min="2562" max="2562" width="31.85546875" customWidth="1"/>
    <col min="2563" max="2565" width="10" customWidth="1"/>
    <col min="2817" max="2817" width="15.5703125" customWidth="1"/>
    <col min="2818" max="2818" width="31.85546875" customWidth="1"/>
    <col min="2819" max="2821" width="10" customWidth="1"/>
    <col min="3073" max="3073" width="15.5703125" customWidth="1"/>
    <col min="3074" max="3074" width="31.85546875" customWidth="1"/>
    <col min="3075" max="3077" width="10" customWidth="1"/>
    <col min="3329" max="3329" width="15.5703125" customWidth="1"/>
    <col min="3330" max="3330" width="31.85546875" customWidth="1"/>
    <col min="3331" max="3333" width="10" customWidth="1"/>
    <col min="3585" max="3585" width="15.5703125" customWidth="1"/>
    <col min="3586" max="3586" width="31.85546875" customWidth="1"/>
    <col min="3587" max="3589" width="10" customWidth="1"/>
    <col min="3841" max="3841" width="15.5703125" customWidth="1"/>
    <col min="3842" max="3842" width="31.85546875" customWidth="1"/>
    <col min="3843" max="3845" width="10" customWidth="1"/>
    <col min="4097" max="4097" width="15.5703125" customWidth="1"/>
    <col min="4098" max="4098" width="31.85546875" customWidth="1"/>
    <col min="4099" max="4101" width="10" customWidth="1"/>
    <col min="4353" max="4353" width="15.5703125" customWidth="1"/>
    <col min="4354" max="4354" width="31.85546875" customWidth="1"/>
    <col min="4355" max="4357" width="10" customWidth="1"/>
    <col min="4609" max="4609" width="15.5703125" customWidth="1"/>
    <col min="4610" max="4610" width="31.85546875" customWidth="1"/>
    <col min="4611" max="4613" width="10" customWidth="1"/>
    <col min="4865" max="4865" width="15.5703125" customWidth="1"/>
    <col min="4866" max="4866" width="31.85546875" customWidth="1"/>
    <col min="4867" max="4869" width="10" customWidth="1"/>
    <col min="5121" max="5121" width="15.5703125" customWidth="1"/>
    <col min="5122" max="5122" width="31.85546875" customWidth="1"/>
    <col min="5123" max="5125" width="10" customWidth="1"/>
    <col min="5377" max="5377" width="15.5703125" customWidth="1"/>
    <col min="5378" max="5378" width="31.85546875" customWidth="1"/>
    <col min="5379" max="5381" width="10" customWidth="1"/>
    <col min="5633" max="5633" width="15.5703125" customWidth="1"/>
    <col min="5634" max="5634" width="31.85546875" customWidth="1"/>
    <col min="5635" max="5637" width="10" customWidth="1"/>
    <col min="5889" max="5889" width="15.5703125" customWidth="1"/>
    <col min="5890" max="5890" width="31.85546875" customWidth="1"/>
    <col min="5891" max="5893" width="10" customWidth="1"/>
    <col min="6145" max="6145" width="15.5703125" customWidth="1"/>
    <col min="6146" max="6146" width="31.85546875" customWidth="1"/>
    <col min="6147" max="6149" width="10" customWidth="1"/>
    <col min="6401" max="6401" width="15.5703125" customWidth="1"/>
    <col min="6402" max="6402" width="31.85546875" customWidth="1"/>
    <col min="6403" max="6405" width="10" customWidth="1"/>
    <col min="6657" max="6657" width="15.5703125" customWidth="1"/>
    <col min="6658" max="6658" width="31.85546875" customWidth="1"/>
    <col min="6659" max="6661" width="10" customWidth="1"/>
    <col min="6913" max="6913" width="15.5703125" customWidth="1"/>
    <col min="6914" max="6914" width="31.85546875" customWidth="1"/>
    <col min="6915" max="6917" width="10" customWidth="1"/>
    <col min="7169" max="7169" width="15.5703125" customWidth="1"/>
    <col min="7170" max="7170" width="31.85546875" customWidth="1"/>
    <col min="7171" max="7173" width="10" customWidth="1"/>
    <col min="7425" max="7425" width="15.5703125" customWidth="1"/>
    <col min="7426" max="7426" width="31.85546875" customWidth="1"/>
    <col min="7427" max="7429" width="10" customWidth="1"/>
    <col min="7681" max="7681" width="15.5703125" customWidth="1"/>
    <col min="7682" max="7682" width="31.85546875" customWidth="1"/>
    <col min="7683" max="7685" width="10" customWidth="1"/>
    <col min="7937" max="7937" width="15.5703125" customWidth="1"/>
    <col min="7938" max="7938" width="31.85546875" customWidth="1"/>
    <col min="7939" max="7941" width="10" customWidth="1"/>
    <col min="8193" max="8193" width="15.5703125" customWidth="1"/>
    <col min="8194" max="8194" width="31.85546875" customWidth="1"/>
    <col min="8195" max="8197" width="10" customWidth="1"/>
    <col min="8449" max="8449" width="15.5703125" customWidth="1"/>
    <col min="8450" max="8450" width="31.85546875" customWidth="1"/>
    <col min="8451" max="8453" width="10" customWidth="1"/>
    <col min="8705" max="8705" width="15.5703125" customWidth="1"/>
    <col min="8706" max="8706" width="31.85546875" customWidth="1"/>
    <col min="8707" max="8709" width="10" customWidth="1"/>
    <col min="8961" max="8961" width="15.5703125" customWidth="1"/>
    <col min="8962" max="8962" width="31.85546875" customWidth="1"/>
    <col min="8963" max="8965" width="10" customWidth="1"/>
    <col min="9217" max="9217" width="15.5703125" customWidth="1"/>
    <col min="9218" max="9218" width="31.85546875" customWidth="1"/>
    <col min="9219" max="9221" width="10" customWidth="1"/>
    <col min="9473" max="9473" width="15.5703125" customWidth="1"/>
    <col min="9474" max="9474" width="31.85546875" customWidth="1"/>
    <col min="9475" max="9477" width="10" customWidth="1"/>
    <col min="9729" max="9729" width="15.5703125" customWidth="1"/>
    <col min="9730" max="9730" width="31.85546875" customWidth="1"/>
    <col min="9731" max="9733" width="10" customWidth="1"/>
    <col min="9985" max="9985" width="15.5703125" customWidth="1"/>
    <col min="9986" max="9986" width="31.85546875" customWidth="1"/>
    <col min="9987" max="9989" width="10" customWidth="1"/>
    <col min="10241" max="10241" width="15.5703125" customWidth="1"/>
    <col min="10242" max="10242" width="31.85546875" customWidth="1"/>
    <col min="10243" max="10245" width="10" customWidth="1"/>
    <col min="10497" max="10497" width="15.5703125" customWidth="1"/>
    <col min="10498" max="10498" width="31.85546875" customWidth="1"/>
    <col min="10499" max="10501" width="10" customWidth="1"/>
    <col min="10753" max="10753" width="15.5703125" customWidth="1"/>
    <col min="10754" max="10754" width="31.85546875" customWidth="1"/>
    <col min="10755" max="10757" width="10" customWidth="1"/>
    <col min="11009" max="11009" width="15.5703125" customWidth="1"/>
    <col min="11010" max="11010" width="31.85546875" customWidth="1"/>
    <col min="11011" max="11013" width="10" customWidth="1"/>
    <col min="11265" max="11265" width="15.5703125" customWidth="1"/>
    <col min="11266" max="11266" width="31.85546875" customWidth="1"/>
    <col min="11267" max="11269" width="10" customWidth="1"/>
    <col min="11521" max="11521" width="15.5703125" customWidth="1"/>
    <col min="11522" max="11522" width="31.85546875" customWidth="1"/>
    <col min="11523" max="11525" width="10" customWidth="1"/>
    <col min="11777" max="11777" width="15.5703125" customWidth="1"/>
    <col min="11778" max="11778" width="31.85546875" customWidth="1"/>
    <col min="11779" max="11781" width="10" customWidth="1"/>
    <col min="12033" max="12033" width="15.5703125" customWidth="1"/>
    <col min="12034" max="12034" width="31.85546875" customWidth="1"/>
    <col min="12035" max="12037" width="10" customWidth="1"/>
    <col min="12289" max="12289" width="15.5703125" customWidth="1"/>
    <col min="12290" max="12290" width="31.85546875" customWidth="1"/>
    <col min="12291" max="12293" width="10" customWidth="1"/>
    <col min="12545" max="12545" width="15.5703125" customWidth="1"/>
    <col min="12546" max="12546" width="31.85546875" customWidth="1"/>
    <col min="12547" max="12549" width="10" customWidth="1"/>
    <col min="12801" max="12801" width="15.5703125" customWidth="1"/>
    <col min="12802" max="12802" width="31.85546875" customWidth="1"/>
    <col min="12803" max="12805" width="10" customWidth="1"/>
    <col min="13057" max="13057" width="15.5703125" customWidth="1"/>
    <col min="13058" max="13058" width="31.85546875" customWidth="1"/>
    <col min="13059" max="13061" width="10" customWidth="1"/>
    <col min="13313" max="13313" width="15.5703125" customWidth="1"/>
    <col min="13314" max="13314" width="31.85546875" customWidth="1"/>
    <col min="13315" max="13317" width="10" customWidth="1"/>
    <col min="13569" max="13569" width="15.5703125" customWidth="1"/>
    <col min="13570" max="13570" width="31.85546875" customWidth="1"/>
    <col min="13571" max="13573" width="10" customWidth="1"/>
    <col min="13825" max="13825" width="15.5703125" customWidth="1"/>
    <col min="13826" max="13826" width="31.85546875" customWidth="1"/>
    <col min="13827" max="13829" width="10" customWidth="1"/>
    <col min="14081" max="14081" width="15.5703125" customWidth="1"/>
    <col min="14082" max="14082" width="31.85546875" customWidth="1"/>
    <col min="14083" max="14085" width="10" customWidth="1"/>
    <col min="14337" max="14337" width="15.5703125" customWidth="1"/>
    <col min="14338" max="14338" width="31.85546875" customWidth="1"/>
    <col min="14339" max="14341" width="10" customWidth="1"/>
    <col min="14593" max="14593" width="15.5703125" customWidth="1"/>
    <col min="14594" max="14594" width="31.85546875" customWidth="1"/>
    <col min="14595" max="14597" width="10" customWidth="1"/>
    <col min="14849" max="14849" width="15.5703125" customWidth="1"/>
    <col min="14850" max="14850" width="31.85546875" customWidth="1"/>
    <col min="14851" max="14853" width="10" customWidth="1"/>
    <col min="15105" max="15105" width="15.5703125" customWidth="1"/>
    <col min="15106" max="15106" width="31.85546875" customWidth="1"/>
    <col min="15107" max="15109" width="10" customWidth="1"/>
    <col min="15361" max="15361" width="15.5703125" customWidth="1"/>
    <col min="15362" max="15362" width="31.85546875" customWidth="1"/>
    <col min="15363" max="15365" width="10" customWidth="1"/>
    <col min="15617" max="15617" width="15.5703125" customWidth="1"/>
    <col min="15618" max="15618" width="31.85546875" customWidth="1"/>
    <col min="15619" max="15621" width="10" customWidth="1"/>
    <col min="15873" max="15873" width="15.5703125" customWidth="1"/>
    <col min="15874" max="15874" width="31.85546875" customWidth="1"/>
    <col min="15875" max="15877" width="10" customWidth="1"/>
    <col min="16129" max="16129" width="15.5703125" customWidth="1"/>
    <col min="16130" max="16130" width="31.85546875" customWidth="1"/>
    <col min="16131" max="16133" width="10" customWidth="1"/>
  </cols>
  <sheetData>
    <row r="1" spans="1:4" ht="14.25">
      <c r="A1" s="28" t="s">
        <v>607</v>
      </c>
    </row>
    <row r="2" spans="1:4" ht="14.25">
      <c r="A2" s="62" t="s">
        <v>608</v>
      </c>
      <c r="B2" s="23"/>
    </row>
    <row r="4" spans="1:4">
      <c r="A4" s="313" t="s">
        <v>11</v>
      </c>
      <c r="B4" s="314" t="s">
        <v>609</v>
      </c>
      <c r="C4" s="288" t="s">
        <v>13</v>
      </c>
      <c r="D4" s="50"/>
    </row>
    <row r="5" spans="1:4">
      <c r="A5" s="316" t="s">
        <v>60</v>
      </c>
      <c r="B5" s="316" t="s">
        <v>61</v>
      </c>
      <c r="C5" s="44">
        <v>20.8</v>
      </c>
      <c r="D5" s="44"/>
    </row>
    <row r="6" spans="1:4">
      <c r="A6" s="66" t="s">
        <v>62</v>
      </c>
      <c r="B6" s="66" t="s">
        <v>63</v>
      </c>
      <c r="C6" s="44">
        <v>23.5</v>
      </c>
      <c r="D6" s="44"/>
    </row>
    <row r="7" spans="1:4">
      <c r="A7" s="66" t="s">
        <v>64</v>
      </c>
      <c r="B7" s="66" t="s">
        <v>65</v>
      </c>
      <c r="C7" s="44">
        <v>25.3</v>
      </c>
      <c r="D7" s="44"/>
    </row>
    <row r="8" spans="1:4">
      <c r="A8" s="66" t="s">
        <v>66</v>
      </c>
      <c r="B8" s="66" t="s">
        <v>67</v>
      </c>
      <c r="C8" s="44">
        <v>21.5</v>
      </c>
      <c r="D8" s="44"/>
    </row>
    <row r="9" spans="1:4">
      <c r="A9" s="66" t="s">
        <v>68</v>
      </c>
      <c r="B9" s="66" t="s">
        <v>69</v>
      </c>
      <c r="C9" s="44">
        <v>22.4</v>
      </c>
      <c r="D9" s="44"/>
    </row>
    <row r="10" spans="1:4">
      <c r="A10" s="66" t="s">
        <v>70</v>
      </c>
      <c r="B10" s="66" t="s">
        <v>71</v>
      </c>
      <c r="C10" s="44">
        <v>23.5</v>
      </c>
      <c r="D10" s="44"/>
    </row>
    <row r="11" spans="1:4">
      <c r="A11" s="66" t="s">
        <v>72</v>
      </c>
      <c r="B11" s="66" t="s">
        <v>53</v>
      </c>
      <c r="C11" s="44">
        <v>27.1</v>
      </c>
      <c r="D11" s="44"/>
    </row>
    <row r="12" spans="1:4">
      <c r="A12" s="66" t="s">
        <v>73</v>
      </c>
      <c r="B12" s="66" t="s">
        <v>74</v>
      </c>
      <c r="C12" s="44">
        <v>25.9</v>
      </c>
      <c r="D12" s="44"/>
    </row>
    <row r="13" spans="1:4">
      <c r="A13" s="66" t="s">
        <v>75</v>
      </c>
      <c r="B13" s="66" t="s">
        <v>76</v>
      </c>
      <c r="C13" s="44">
        <v>24.5</v>
      </c>
      <c r="D13" s="44"/>
    </row>
    <row r="14" spans="1:4">
      <c r="A14" s="66" t="s">
        <v>77</v>
      </c>
      <c r="B14" s="66" t="s">
        <v>78</v>
      </c>
      <c r="C14" s="44">
        <v>21.8</v>
      </c>
      <c r="D14" s="44"/>
    </row>
    <row r="15" spans="1:4">
      <c r="A15" s="66" t="s">
        <v>79</v>
      </c>
      <c r="B15" s="66" t="s">
        <v>80</v>
      </c>
      <c r="C15" s="44">
        <v>16.600000000000001</v>
      </c>
      <c r="D15" s="44"/>
    </row>
    <row r="16" spans="1:4">
      <c r="A16" s="66" t="s">
        <v>81</v>
      </c>
      <c r="B16" s="66" t="s">
        <v>82</v>
      </c>
      <c r="C16" s="44">
        <v>21.5</v>
      </c>
      <c r="D16" s="44"/>
    </row>
    <row r="17" spans="1:6">
      <c r="A17" s="66" t="s">
        <v>83</v>
      </c>
      <c r="B17" s="66" t="s">
        <v>84</v>
      </c>
      <c r="C17" s="44">
        <v>24</v>
      </c>
      <c r="D17" s="44"/>
    </row>
    <row r="18" spans="1:6">
      <c r="A18" s="66" t="s">
        <v>85</v>
      </c>
      <c r="B18" s="66" t="s">
        <v>86</v>
      </c>
      <c r="C18" s="44">
        <v>27.2</v>
      </c>
      <c r="D18" s="44"/>
    </row>
    <row r="19" spans="1:6">
      <c r="A19" s="66" t="s">
        <v>87</v>
      </c>
      <c r="B19" s="66" t="s">
        <v>49</v>
      </c>
      <c r="C19" s="44">
        <v>19.899999999999999</v>
      </c>
      <c r="D19" s="44"/>
    </row>
    <row r="20" spans="1:6">
      <c r="A20" s="66" t="s">
        <v>88</v>
      </c>
      <c r="B20" s="66" t="s">
        <v>89</v>
      </c>
      <c r="C20" s="44">
        <v>21.8</v>
      </c>
      <c r="D20" s="44"/>
    </row>
    <row r="21" spans="1:6">
      <c r="A21" s="66" t="s">
        <v>90</v>
      </c>
      <c r="B21" s="66" t="s">
        <v>91</v>
      </c>
      <c r="C21" s="44">
        <v>20.9</v>
      </c>
      <c r="D21" s="44"/>
      <c r="F21" t="s">
        <v>179</v>
      </c>
    </row>
    <row r="22" spans="1:6">
      <c r="A22" s="66" t="s">
        <v>92</v>
      </c>
      <c r="B22" s="66" t="s">
        <v>93</v>
      </c>
      <c r="C22" s="44">
        <v>24.7</v>
      </c>
      <c r="D22" s="44"/>
    </row>
    <row r="23" spans="1:6">
      <c r="A23" s="66" t="s">
        <v>94</v>
      </c>
      <c r="B23" s="66" t="s">
        <v>45</v>
      </c>
      <c r="C23" s="44">
        <v>25.2</v>
      </c>
      <c r="D23" s="44"/>
    </row>
    <row r="24" spans="1:6">
      <c r="A24" s="66" t="s">
        <v>95</v>
      </c>
      <c r="B24" s="66" t="s">
        <v>96</v>
      </c>
      <c r="C24" s="44">
        <v>21.4</v>
      </c>
      <c r="D24" s="44"/>
    </row>
    <row r="25" spans="1:6">
      <c r="A25" s="66" t="s">
        <v>97</v>
      </c>
      <c r="B25" s="66" t="s">
        <v>98</v>
      </c>
      <c r="C25" s="44">
        <v>27.1</v>
      </c>
      <c r="D25" s="44"/>
    </row>
    <row r="26" spans="1:6">
      <c r="A26" s="66" t="s">
        <v>99</v>
      </c>
      <c r="B26" s="66" t="s">
        <v>51</v>
      </c>
      <c r="C26" s="44">
        <v>23.6</v>
      </c>
      <c r="D26" s="44"/>
    </row>
    <row r="27" spans="1:6">
      <c r="A27" s="66" t="s">
        <v>100</v>
      </c>
      <c r="B27" s="66" t="s">
        <v>213</v>
      </c>
      <c r="C27" s="44">
        <v>27.6</v>
      </c>
      <c r="D27" s="44"/>
    </row>
    <row r="28" spans="1:6">
      <c r="A28" s="66" t="s">
        <v>101</v>
      </c>
      <c r="B28" s="66" t="s">
        <v>102</v>
      </c>
      <c r="C28" s="44">
        <v>25.4</v>
      </c>
      <c r="D28" s="44"/>
    </row>
    <row r="29" spans="1:6">
      <c r="A29" s="66" t="s">
        <v>103</v>
      </c>
      <c r="B29" s="66" t="s">
        <v>215</v>
      </c>
      <c r="C29" s="44">
        <v>18.2</v>
      </c>
      <c r="D29" s="44"/>
    </row>
    <row r="30" spans="1:6">
      <c r="A30" s="116" t="s">
        <v>104</v>
      </c>
      <c r="B30" s="116" t="s">
        <v>214</v>
      </c>
      <c r="C30" s="175">
        <v>19.2</v>
      </c>
      <c r="D30" s="44"/>
    </row>
    <row r="31" spans="1:6" ht="14.25" customHeight="1">
      <c r="A31" s="711" t="s">
        <v>233</v>
      </c>
      <c r="B31" s="711"/>
      <c r="C31" s="711"/>
      <c r="D31" s="563"/>
    </row>
    <row r="32" spans="1:6" s="26" customFormat="1" ht="13.5">
      <c r="A32" s="26" t="s">
        <v>845</v>
      </c>
    </row>
    <row r="33" spans="1:2">
      <c r="A33" s="412" t="s">
        <v>846</v>
      </c>
      <c r="B33" s="95"/>
    </row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/>
  <dimension ref="A1:F9"/>
  <sheetViews>
    <sheetView showGridLines="0" workbookViewId="0">
      <selection sqref="A1:H1"/>
    </sheetView>
  </sheetViews>
  <sheetFormatPr defaultColWidth="10" defaultRowHeight="12.75"/>
  <cols>
    <col min="2" max="2" width="11.5703125" customWidth="1"/>
    <col min="6" max="6" width="10.85546875" customWidth="1"/>
  </cols>
  <sheetData>
    <row r="1" spans="1:6">
      <c r="A1" s="51" t="s">
        <v>610</v>
      </c>
      <c r="B1" s="51"/>
      <c r="C1" s="51"/>
      <c r="D1" s="51"/>
      <c r="E1" s="51"/>
      <c r="F1" s="51"/>
    </row>
    <row r="2" spans="1:6" s="23" customFormat="1" ht="15" customHeight="1">
      <c r="A2" s="57" t="s">
        <v>611</v>
      </c>
      <c r="B2" s="57"/>
      <c r="C2" s="57"/>
      <c r="D2" s="57"/>
      <c r="E2" s="57"/>
      <c r="F2" s="57"/>
    </row>
    <row r="3" spans="1:6" s="23" customFormat="1" ht="15" customHeight="1">
      <c r="A3" s="57"/>
      <c r="B3" s="57"/>
      <c r="C3" s="57"/>
      <c r="D3" s="57"/>
      <c r="E3" s="57"/>
      <c r="F3" s="57"/>
    </row>
    <row r="4" spans="1:6">
      <c r="A4" s="23"/>
      <c r="B4" s="23"/>
      <c r="C4" s="23"/>
      <c r="D4" s="23"/>
      <c r="E4" s="23"/>
      <c r="F4" s="100" t="s">
        <v>13</v>
      </c>
    </row>
    <row r="5" spans="1:6" ht="25.5">
      <c r="A5" s="325"/>
      <c r="B5" s="166" t="s">
        <v>248</v>
      </c>
      <c r="C5" s="166" t="s">
        <v>249</v>
      </c>
      <c r="D5" s="166" t="s">
        <v>612</v>
      </c>
      <c r="E5" s="166" t="s">
        <v>613</v>
      </c>
      <c r="F5" s="166" t="s">
        <v>250</v>
      </c>
    </row>
    <row r="6" spans="1:6" ht="16.5" customHeight="1">
      <c r="A6" s="252" t="s">
        <v>43</v>
      </c>
      <c r="B6" s="121">
        <v>19.100000000000001</v>
      </c>
      <c r="C6" s="121">
        <v>55.1</v>
      </c>
      <c r="D6" s="121">
        <v>19.2</v>
      </c>
      <c r="E6" s="121">
        <v>5.2</v>
      </c>
      <c r="F6" s="121">
        <v>1.4</v>
      </c>
    </row>
    <row r="7" spans="1:6" ht="16.5" customHeight="1">
      <c r="A7" s="194" t="s">
        <v>42</v>
      </c>
      <c r="B7" s="121">
        <v>10.4</v>
      </c>
      <c r="C7" s="121">
        <v>38.4</v>
      </c>
      <c r="D7" s="121">
        <v>35.9</v>
      </c>
      <c r="E7" s="121">
        <v>11.7</v>
      </c>
      <c r="F7" s="121">
        <v>3.6</v>
      </c>
    </row>
    <row r="8" spans="1:6">
      <c r="A8" s="26" t="s">
        <v>230</v>
      </c>
    </row>
    <row r="9" spans="1:6">
      <c r="B9" s="165"/>
      <c r="C9" s="165"/>
      <c r="D9" s="165"/>
      <c r="E9" s="165"/>
      <c r="F9" s="165"/>
    </row>
  </sheetData>
  <phoneticPr fontId="2" type="noConversion"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5"/>
  <dimension ref="A1:F10"/>
  <sheetViews>
    <sheetView showGridLines="0" workbookViewId="0">
      <selection sqref="A1:H1"/>
    </sheetView>
  </sheetViews>
  <sheetFormatPr defaultColWidth="10" defaultRowHeight="12.75"/>
  <cols>
    <col min="1" max="1" width="20.85546875" customWidth="1"/>
    <col min="4" max="4" width="11" customWidth="1"/>
    <col min="257" max="257" width="20.85546875" customWidth="1"/>
    <col min="260" max="260" width="11" customWidth="1"/>
    <col min="513" max="513" width="20.85546875" customWidth="1"/>
    <col min="516" max="516" width="11" customWidth="1"/>
    <col min="769" max="769" width="20.85546875" customWidth="1"/>
    <col min="772" max="772" width="11" customWidth="1"/>
    <col min="1025" max="1025" width="20.85546875" customWidth="1"/>
    <col min="1028" max="1028" width="11" customWidth="1"/>
    <col min="1281" max="1281" width="20.85546875" customWidth="1"/>
    <col min="1284" max="1284" width="11" customWidth="1"/>
    <col min="1537" max="1537" width="20.85546875" customWidth="1"/>
    <col min="1540" max="1540" width="11" customWidth="1"/>
    <col min="1793" max="1793" width="20.85546875" customWidth="1"/>
    <col min="1796" max="1796" width="11" customWidth="1"/>
    <col min="2049" max="2049" width="20.85546875" customWidth="1"/>
    <col min="2052" max="2052" width="11" customWidth="1"/>
    <col min="2305" max="2305" width="20.85546875" customWidth="1"/>
    <col min="2308" max="2308" width="11" customWidth="1"/>
    <col min="2561" max="2561" width="20.85546875" customWidth="1"/>
    <col min="2564" max="2564" width="11" customWidth="1"/>
    <col min="2817" max="2817" width="20.85546875" customWidth="1"/>
    <col min="2820" max="2820" width="11" customWidth="1"/>
    <col min="3073" max="3073" width="20.85546875" customWidth="1"/>
    <col min="3076" max="3076" width="11" customWidth="1"/>
    <col min="3329" max="3329" width="20.85546875" customWidth="1"/>
    <col min="3332" max="3332" width="11" customWidth="1"/>
    <col min="3585" max="3585" width="20.85546875" customWidth="1"/>
    <col min="3588" max="3588" width="11" customWidth="1"/>
    <col min="3841" max="3841" width="20.85546875" customWidth="1"/>
    <col min="3844" max="3844" width="11" customWidth="1"/>
    <col min="4097" max="4097" width="20.85546875" customWidth="1"/>
    <col min="4100" max="4100" width="11" customWidth="1"/>
    <col min="4353" max="4353" width="20.85546875" customWidth="1"/>
    <col min="4356" max="4356" width="11" customWidth="1"/>
    <col min="4609" max="4609" width="20.85546875" customWidth="1"/>
    <col min="4612" max="4612" width="11" customWidth="1"/>
    <col min="4865" max="4865" width="20.85546875" customWidth="1"/>
    <col min="4868" max="4868" width="11" customWidth="1"/>
    <col min="5121" max="5121" width="20.85546875" customWidth="1"/>
    <col min="5124" max="5124" width="11" customWidth="1"/>
    <col min="5377" max="5377" width="20.85546875" customWidth="1"/>
    <col min="5380" max="5380" width="11" customWidth="1"/>
    <col min="5633" max="5633" width="20.85546875" customWidth="1"/>
    <col min="5636" max="5636" width="11" customWidth="1"/>
    <col min="5889" max="5889" width="20.85546875" customWidth="1"/>
    <col min="5892" max="5892" width="11" customWidth="1"/>
    <col min="6145" max="6145" width="20.85546875" customWidth="1"/>
    <col min="6148" max="6148" width="11" customWidth="1"/>
    <col min="6401" max="6401" width="20.85546875" customWidth="1"/>
    <col min="6404" max="6404" width="11" customWidth="1"/>
    <col min="6657" max="6657" width="20.85546875" customWidth="1"/>
    <col min="6660" max="6660" width="11" customWidth="1"/>
    <col min="6913" max="6913" width="20.85546875" customWidth="1"/>
    <col min="6916" max="6916" width="11" customWidth="1"/>
    <col min="7169" max="7169" width="20.85546875" customWidth="1"/>
    <col min="7172" max="7172" width="11" customWidth="1"/>
    <col min="7425" max="7425" width="20.85546875" customWidth="1"/>
    <col min="7428" max="7428" width="11" customWidth="1"/>
    <col min="7681" max="7681" width="20.85546875" customWidth="1"/>
    <col min="7684" max="7684" width="11" customWidth="1"/>
    <col min="7937" max="7937" width="20.85546875" customWidth="1"/>
    <col min="7940" max="7940" width="11" customWidth="1"/>
    <col min="8193" max="8193" width="20.85546875" customWidth="1"/>
    <col min="8196" max="8196" width="11" customWidth="1"/>
    <col min="8449" max="8449" width="20.85546875" customWidth="1"/>
    <col min="8452" max="8452" width="11" customWidth="1"/>
    <col min="8705" max="8705" width="20.85546875" customWidth="1"/>
    <col min="8708" max="8708" width="11" customWidth="1"/>
    <col min="8961" max="8961" width="20.85546875" customWidth="1"/>
    <col min="8964" max="8964" width="11" customWidth="1"/>
    <col min="9217" max="9217" width="20.85546875" customWidth="1"/>
    <col min="9220" max="9220" width="11" customWidth="1"/>
    <col min="9473" max="9473" width="20.85546875" customWidth="1"/>
    <col min="9476" max="9476" width="11" customWidth="1"/>
    <col min="9729" max="9729" width="20.85546875" customWidth="1"/>
    <col min="9732" max="9732" width="11" customWidth="1"/>
    <col min="9985" max="9985" width="20.85546875" customWidth="1"/>
    <col min="9988" max="9988" width="11" customWidth="1"/>
    <col min="10241" max="10241" width="20.85546875" customWidth="1"/>
    <col min="10244" max="10244" width="11" customWidth="1"/>
    <col min="10497" max="10497" width="20.85546875" customWidth="1"/>
    <col min="10500" max="10500" width="11" customWidth="1"/>
    <col min="10753" max="10753" width="20.85546875" customWidth="1"/>
    <col min="10756" max="10756" width="11" customWidth="1"/>
    <col min="11009" max="11009" width="20.85546875" customWidth="1"/>
    <col min="11012" max="11012" width="11" customWidth="1"/>
    <col min="11265" max="11265" width="20.85546875" customWidth="1"/>
    <col min="11268" max="11268" width="11" customWidth="1"/>
    <col min="11521" max="11521" width="20.85546875" customWidth="1"/>
    <col min="11524" max="11524" width="11" customWidth="1"/>
    <col min="11777" max="11777" width="20.85546875" customWidth="1"/>
    <col min="11780" max="11780" width="11" customWidth="1"/>
    <col min="12033" max="12033" width="20.85546875" customWidth="1"/>
    <col min="12036" max="12036" width="11" customWidth="1"/>
    <col min="12289" max="12289" width="20.85546875" customWidth="1"/>
    <col min="12292" max="12292" width="11" customWidth="1"/>
    <col min="12545" max="12545" width="20.85546875" customWidth="1"/>
    <col min="12548" max="12548" width="11" customWidth="1"/>
    <col min="12801" max="12801" width="20.85546875" customWidth="1"/>
    <col min="12804" max="12804" width="11" customWidth="1"/>
    <col min="13057" max="13057" width="20.85546875" customWidth="1"/>
    <col min="13060" max="13060" width="11" customWidth="1"/>
    <col min="13313" max="13313" width="20.85546875" customWidth="1"/>
    <col min="13316" max="13316" width="11" customWidth="1"/>
    <col min="13569" max="13569" width="20.85546875" customWidth="1"/>
    <col min="13572" max="13572" width="11" customWidth="1"/>
    <col min="13825" max="13825" width="20.85546875" customWidth="1"/>
    <col min="13828" max="13828" width="11" customWidth="1"/>
    <col min="14081" max="14081" width="20.85546875" customWidth="1"/>
    <col min="14084" max="14084" width="11" customWidth="1"/>
    <col min="14337" max="14337" width="20.85546875" customWidth="1"/>
    <col min="14340" max="14340" width="11" customWidth="1"/>
    <col min="14593" max="14593" width="20.85546875" customWidth="1"/>
    <col min="14596" max="14596" width="11" customWidth="1"/>
    <col min="14849" max="14849" width="20.85546875" customWidth="1"/>
    <col min="14852" max="14852" width="11" customWidth="1"/>
    <col min="15105" max="15105" width="20.85546875" customWidth="1"/>
    <col min="15108" max="15108" width="11" customWidth="1"/>
    <col min="15361" max="15361" width="20.85546875" customWidth="1"/>
    <col min="15364" max="15364" width="11" customWidth="1"/>
    <col min="15617" max="15617" width="20.85546875" customWidth="1"/>
    <col min="15620" max="15620" width="11" customWidth="1"/>
    <col min="15873" max="15873" width="20.85546875" customWidth="1"/>
    <col min="15876" max="15876" width="11" customWidth="1"/>
    <col min="16129" max="16129" width="20.85546875" customWidth="1"/>
    <col min="16132" max="16132" width="11" customWidth="1"/>
  </cols>
  <sheetData>
    <row r="1" spans="1:6" ht="14.25">
      <c r="A1" s="28" t="s">
        <v>614</v>
      </c>
      <c r="B1" s="23"/>
      <c r="C1" s="23"/>
      <c r="D1" s="23"/>
      <c r="E1" s="23"/>
      <c r="F1" s="23"/>
    </row>
    <row r="2" spans="1:6" s="23" customFormat="1" ht="14.25">
      <c r="A2" s="57" t="s">
        <v>615</v>
      </c>
    </row>
    <row r="3" spans="1:6">
      <c r="A3" s="49"/>
      <c r="B3" s="23"/>
      <c r="C3" s="49"/>
      <c r="E3" s="23"/>
    </row>
    <row r="4" spans="1:6">
      <c r="D4" s="100" t="s">
        <v>616</v>
      </c>
      <c r="E4" s="23"/>
    </row>
    <row r="5" spans="1:6" ht="22.5" customHeight="1">
      <c r="A5" s="253">
        <v>2016</v>
      </c>
      <c r="B5" s="221" t="s">
        <v>42</v>
      </c>
      <c r="C5" s="222" t="s">
        <v>43</v>
      </c>
      <c r="D5" s="376" t="s">
        <v>246</v>
      </c>
      <c r="E5" s="23"/>
    </row>
    <row r="6" spans="1:6" ht="20.25" customHeight="1">
      <c r="A6" s="254" t="s">
        <v>132</v>
      </c>
      <c r="B6" s="121">
        <v>41.5</v>
      </c>
      <c r="C6" s="121">
        <v>30.9</v>
      </c>
      <c r="D6" s="121">
        <v>33</v>
      </c>
      <c r="E6" s="23"/>
    </row>
    <row r="7" spans="1:6" ht="20.25" customHeight="1">
      <c r="A7" s="255" t="s">
        <v>242</v>
      </c>
      <c r="B7" s="121">
        <v>37</v>
      </c>
      <c r="C7" s="121">
        <v>29.1</v>
      </c>
      <c r="D7" s="121">
        <v>30.8</v>
      </c>
      <c r="E7" s="23"/>
    </row>
    <row r="8" spans="1:6" ht="20.25" customHeight="1">
      <c r="A8" s="256" t="s">
        <v>617</v>
      </c>
      <c r="B8" s="121">
        <v>45.4</v>
      </c>
      <c r="C8" s="121">
        <v>32.6</v>
      </c>
      <c r="D8" s="121">
        <v>35.1</v>
      </c>
      <c r="E8" s="23"/>
    </row>
    <row r="9" spans="1:6">
      <c r="A9" s="47" t="s">
        <v>230</v>
      </c>
      <c r="B9" s="23"/>
      <c r="C9" s="23"/>
      <c r="D9" s="23"/>
      <c r="E9" s="23"/>
    </row>
    <row r="10" spans="1:6" ht="13.5">
      <c r="A10" s="26" t="s">
        <v>618</v>
      </c>
    </row>
  </sheetData>
  <phoneticPr fontId="2" type="noConversion"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/>
  <dimension ref="A1:K9"/>
  <sheetViews>
    <sheetView showGridLines="0" workbookViewId="0">
      <selection sqref="A1:H1"/>
    </sheetView>
  </sheetViews>
  <sheetFormatPr defaultColWidth="10" defaultRowHeight="12.75"/>
  <cols>
    <col min="1" max="1" width="13.7109375" style="23" customWidth="1"/>
    <col min="2" max="3" width="12.140625" style="23" customWidth="1"/>
    <col min="4" max="11" width="12.140625" customWidth="1"/>
    <col min="257" max="257" width="13.7109375" customWidth="1"/>
    <col min="258" max="267" width="12.140625" customWidth="1"/>
    <col min="513" max="513" width="13.7109375" customWidth="1"/>
    <col min="514" max="523" width="12.140625" customWidth="1"/>
    <col min="769" max="769" width="13.7109375" customWidth="1"/>
    <col min="770" max="779" width="12.140625" customWidth="1"/>
    <col min="1025" max="1025" width="13.7109375" customWidth="1"/>
    <col min="1026" max="1035" width="12.140625" customWidth="1"/>
    <col min="1281" max="1281" width="13.7109375" customWidth="1"/>
    <col min="1282" max="1291" width="12.140625" customWidth="1"/>
    <col min="1537" max="1537" width="13.7109375" customWidth="1"/>
    <col min="1538" max="1547" width="12.140625" customWidth="1"/>
    <col min="1793" max="1793" width="13.7109375" customWidth="1"/>
    <col min="1794" max="1803" width="12.140625" customWidth="1"/>
    <col min="2049" max="2049" width="13.7109375" customWidth="1"/>
    <col min="2050" max="2059" width="12.140625" customWidth="1"/>
    <col min="2305" max="2305" width="13.7109375" customWidth="1"/>
    <col min="2306" max="2315" width="12.140625" customWidth="1"/>
    <col min="2561" max="2561" width="13.7109375" customWidth="1"/>
    <col min="2562" max="2571" width="12.140625" customWidth="1"/>
    <col min="2817" max="2817" width="13.7109375" customWidth="1"/>
    <col min="2818" max="2827" width="12.140625" customWidth="1"/>
    <col min="3073" max="3073" width="13.7109375" customWidth="1"/>
    <col min="3074" max="3083" width="12.140625" customWidth="1"/>
    <col min="3329" max="3329" width="13.7109375" customWidth="1"/>
    <col min="3330" max="3339" width="12.140625" customWidth="1"/>
    <col min="3585" max="3585" width="13.7109375" customWidth="1"/>
    <col min="3586" max="3595" width="12.140625" customWidth="1"/>
    <col min="3841" max="3841" width="13.7109375" customWidth="1"/>
    <col min="3842" max="3851" width="12.140625" customWidth="1"/>
    <col min="4097" max="4097" width="13.7109375" customWidth="1"/>
    <col min="4098" max="4107" width="12.140625" customWidth="1"/>
    <col min="4353" max="4353" width="13.7109375" customWidth="1"/>
    <col min="4354" max="4363" width="12.140625" customWidth="1"/>
    <col min="4609" max="4609" width="13.7109375" customWidth="1"/>
    <col min="4610" max="4619" width="12.140625" customWidth="1"/>
    <col min="4865" max="4865" width="13.7109375" customWidth="1"/>
    <col min="4866" max="4875" width="12.140625" customWidth="1"/>
    <col min="5121" max="5121" width="13.7109375" customWidth="1"/>
    <col min="5122" max="5131" width="12.140625" customWidth="1"/>
    <col min="5377" max="5377" width="13.7109375" customWidth="1"/>
    <col min="5378" max="5387" width="12.140625" customWidth="1"/>
    <col min="5633" max="5633" width="13.7109375" customWidth="1"/>
    <col min="5634" max="5643" width="12.140625" customWidth="1"/>
    <col min="5889" max="5889" width="13.7109375" customWidth="1"/>
    <col min="5890" max="5899" width="12.140625" customWidth="1"/>
    <col min="6145" max="6145" width="13.7109375" customWidth="1"/>
    <col min="6146" max="6155" width="12.140625" customWidth="1"/>
    <col min="6401" max="6401" width="13.7109375" customWidth="1"/>
    <col min="6402" max="6411" width="12.140625" customWidth="1"/>
    <col min="6657" max="6657" width="13.7109375" customWidth="1"/>
    <col min="6658" max="6667" width="12.140625" customWidth="1"/>
    <col min="6913" max="6913" width="13.7109375" customWidth="1"/>
    <col min="6914" max="6923" width="12.140625" customWidth="1"/>
    <col min="7169" max="7169" width="13.7109375" customWidth="1"/>
    <col min="7170" max="7179" width="12.140625" customWidth="1"/>
    <col min="7425" max="7425" width="13.7109375" customWidth="1"/>
    <col min="7426" max="7435" width="12.140625" customWidth="1"/>
    <col min="7681" max="7681" width="13.7109375" customWidth="1"/>
    <col min="7682" max="7691" width="12.140625" customWidth="1"/>
    <col min="7937" max="7937" width="13.7109375" customWidth="1"/>
    <col min="7938" max="7947" width="12.140625" customWidth="1"/>
    <col min="8193" max="8193" width="13.7109375" customWidth="1"/>
    <col min="8194" max="8203" width="12.140625" customWidth="1"/>
    <col min="8449" max="8449" width="13.7109375" customWidth="1"/>
    <col min="8450" max="8459" width="12.140625" customWidth="1"/>
    <col min="8705" max="8705" width="13.7109375" customWidth="1"/>
    <col min="8706" max="8715" width="12.140625" customWidth="1"/>
    <col min="8961" max="8961" width="13.7109375" customWidth="1"/>
    <col min="8962" max="8971" width="12.140625" customWidth="1"/>
    <col min="9217" max="9217" width="13.7109375" customWidth="1"/>
    <col min="9218" max="9227" width="12.140625" customWidth="1"/>
    <col min="9473" max="9473" width="13.7109375" customWidth="1"/>
    <col min="9474" max="9483" width="12.140625" customWidth="1"/>
    <col min="9729" max="9729" width="13.7109375" customWidth="1"/>
    <col min="9730" max="9739" width="12.140625" customWidth="1"/>
    <col min="9985" max="9985" width="13.7109375" customWidth="1"/>
    <col min="9986" max="9995" width="12.140625" customWidth="1"/>
    <col min="10241" max="10241" width="13.7109375" customWidth="1"/>
    <col min="10242" max="10251" width="12.140625" customWidth="1"/>
    <col min="10497" max="10497" width="13.7109375" customWidth="1"/>
    <col min="10498" max="10507" width="12.140625" customWidth="1"/>
    <col min="10753" max="10753" width="13.7109375" customWidth="1"/>
    <col min="10754" max="10763" width="12.140625" customWidth="1"/>
    <col min="11009" max="11009" width="13.7109375" customWidth="1"/>
    <col min="11010" max="11019" width="12.140625" customWidth="1"/>
    <col min="11265" max="11265" width="13.7109375" customWidth="1"/>
    <col min="11266" max="11275" width="12.140625" customWidth="1"/>
    <col min="11521" max="11521" width="13.7109375" customWidth="1"/>
    <col min="11522" max="11531" width="12.140625" customWidth="1"/>
    <col min="11777" max="11777" width="13.7109375" customWidth="1"/>
    <col min="11778" max="11787" width="12.140625" customWidth="1"/>
    <col min="12033" max="12033" width="13.7109375" customWidth="1"/>
    <col min="12034" max="12043" width="12.140625" customWidth="1"/>
    <col min="12289" max="12289" width="13.7109375" customWidth="1"/>
    <col min="12290" max="12299" width="12.140625" customWidth="1"/>
    <col min="12545" max="12545" width="13.7109375" customWidth="1"/>
    <col min="12546" max="12555" width="12.140625" customWidth="1"/>
    <col min="12801" max="12801" width="13.7109375" customWidth="1"/>
    <col min="12802" max="12811" width="12.140625" customWidth="1"/>
    <col min="13057" max="13057" width="13.7109375" customWidth="1"/>
    <col min="13058" max="13067" width="12.140625" customWidth="1"/>
    <col min="13313" max="13313" width="13.7109375" customWidth="1"/>
    <col min="13314" max="13323" width="12.140625" customWidth="1"/>
    <col min="13569" max="13569" width="13.7109375" customWidth="1"/>
    <col min="13570" max="13579" width="12.140625" customWidth="1"/>
    <col min="13825" max="13825" width="13.7109375" customWidth="1"/>
    <col min="13826" max="13835" width="12.140625" customWidth="1"/>
    <col min="14081" max="14081" width="13.7109375" customWidth="1"/>
    <col min="14082" max="14091" width="12.140625" customWidth="1"/>
    <col min="14337" max="14337" width="13.7109375" customWidth="1"/>
    <col min="14338" max="14347" width="12.140625" customWidth="1"/>
    <col min="14593" max="14593" width="13.7109375" customWidth="1"/>
    <col min="14594" max="14603" width="12.140625" customWidth="1"/>
    <col min="14849" max="14849" width="13.7109375" customWidth="1"/>
    <col min="14850" max="14859" width="12.140625" customWidth="1"/>
    <col min="15105" max="15105" width="13.7109375" customWidth="1"/>
    <col min="15106" max="15115" width="12.140625" customWidth="1"/>
    <col min="15361" max="15361" width="13.7109375" customWidth="1"/>
    <col min="15362" max="15371" width="12.140625" customWidth="1"/>
    <col min="15617" max="15617" width="13.7109375" customWidth="1"/>
    <col min="15618" max="15627" width="12.140625" customWidth="1"/>
    <col min="15873" max="15873" width="13.7109375" customWidth="1"/>
    <col min="15874" max="15883" width="12.140625" customWidth="1"/>
    <col min="16129" max="16129" width="13.7109375" customWidth="1"/>
    <col min="16130" max="16139" width="12.140625" customWidth="1"/>
  </cols>
  <sheetData>
    <row r="1" spans="1:11">
      <c r="A1" s="51" t="s">
        <v>619</v>
      </c>
      <c r="B1" s="51"/>
      <c r="C1" s="51"/>
    </row>
    <row r="2" spans="1:11">
      <c r="A2" s="62" t="s">
        <v>620</v>
      </c>
      <c r="B2" s="62"/>
      <c r="C2" s="62"/>
    </row>
    <row r="3" spans="1:11">
      <c r="A3" s="55"/>
      <c r="B3" s="389"/>
      <c r="C3" s="49"/>
      <c r="E3" s="27"/>
      <c r="F3" s="623"/>
      <c r="G3" s="27"/>
    </row>
    <row r="4" spans="1:11">
      <c r="A4"/>
      <c r="B4"/>
      <c r="C4"/>
      <c r="J4" s="434"/>
      <c r="K4" s="174" t="s">
        <v>621</v>
      </c>
    </row>
    <row r="5" spans="1:11" ht="15.75" customHeight="1">
      <c r="A5" s="324"/>
      <c r="B5" s="285">
        <v>2007</v>
      </c>
      <c r="C5" s="285">
        <v>2008</v>
      </c>
      <c r="D5" s="285">
        <v>2009</v>
      </c>
      <c r="E5" s="285">
        <v>2010</v>
      </c>
      <c r="F5" s="285">
        <v>2011</v>
      </c>
      <c r="G5" s="285">
        <v>2012</v>
      </c>
      <c r="H5" s="285">
        <v>2013</v>
      </c>
      <c r="I5" s="285">
        <v>2014</v>
      </c>
      <c r="J5" s="285">
        <v>2015</v>
      </c>
      <c r="K5" s="285">
        <v>2016</v>
      </c>
    </row>
    <row r="6" spans="1:11" ht="15.75" customHeight="1">
      <c r="A6" s="325" t="s">
        <v>42</v>
      </c>
      <c r="B6" s="382">
        <v>1027.69</v>
      </c>
      <c r="C6" s="624">
        <v>1055.5899999999999</v>
      </c>
      <c r="D6" s="625">
        <v>1164.8499999999999</v>
      </c>
      <c r="E6" s="399">
        <v>1142.6300000000001</v>
      </c>
      <c r="F6" s="399">
        <v>1013.41</v>
      </c>
      <c r="G6" s="399">
        <v>998.49</v>
      </c>
      <c r="H6" s="399">
        <v>1008.67</v>
      </c>
      <c r="I6" s="382">
        <v>1011.7</v>
      </c>
      <c r="J6" s="382">
        <v>1041.42</v>
      </c>
      <c r="K6" s="382">
        <v>1090.5999999999999</v>
      </c>
    </row>
    <row r="7" spans="1:11" ht="15.75" customHeight="1">
      <c r="A7" s="327" t="s">
        <v>194</v>
      </c>
      <c r="B7" s="382">
        <v>1480.98</v>
      </c>
      <c r="C7" s="625">
        <v>1603.2</v>
      </c>
      <c r="D7" s="625">
        <v>1645.17</v>
      </c>
      <c r="E7" s="399">
        <v>1621.42</v>
      </c>
      <c r="F7" s="399">
        <v>1583.21</v>
      </c>
      <c r="G7" s="399">
        <v>1474.51</v>
      </c>
      <c r="H7" s="399">
        <v>1423.91</v>
      </c>
      <c r="I7" s="382">
        <v>1447.94</v>
      </c>
      <c r="J7" s="382">
        <v>1540.36</v>
      </c>
      <c r="K7" s="382">
        <v>1586.17</v>
      </c>
    </row>
    <row r="8" spans="1:11" ht="15.75" customHeight="1">
      <c r="A8" s="25" t="s">
        <v>261</v>
      </c>
      <c r="B8" s="61"/>
      <c r="C8" s="61"/>
      <c r="D8" s="61"/>
      <c r="E8" s="61"/>
      <c r="F8" s="61"/>
      <c r="G8" s="61"/>
      <c r="H8" s="122"/>
      <c r="I8" s="122"/>
      <c r="J8" s="122"/>
      <c r="K8" s="122"/>
    </row>
    <row r="9" spans="1:11" ht="15.75" customHeight="1">
      <c r="A9" s="26" t="s">
        <v>622</v>
      </c>
      <c r="B9" s="40"/>
      <c r="C9" s="40"/>
      <c r="D9" s="40"/>
      <c r="E9" s="40"/>
      <c r="F9" s="40"/>
      <c r="G9" s="40"/>
      <c r="H9" s="40"/>
      <c r="I9" s="40"/>
      <c r="J9" s="40"/>
    </row>
  </sheetData>
  <phoneticPr fontId="2" type="noConversion"/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8"/>
  <dimension ref="A1:E31"/>
  <sheetViews>
    <sheetView showGridLines="0" workbookViewId="0">
      <selection sqref="A1:H1"/>
    </sheetView>
  </sheetViews>
  <sheetFormatPr defaultColWidth="8.85546875" defaultRowHeight="12.75"/>
  <cols>
    <col min="1" max="1" width="13.140625" style="23" customWidth="1"/>
    <col min="2" max="2" width="30.28515625" style="23" customWidth="1"/>
    <col min="3" max="3" width="8.85546875" style="23"/>
    <col min="257" max="257" width="13.140625" customWidth="1"/>
    <col min="258" max="258" width="30.28515625" customWidth="1"/>
    <col min="513" max="513" width="13.140625" customWidth="1"/>
    <col min="514" max="514" width="30.28515625" customWidth="1"/>
    <col min="769" max="769" width="13.140625" customWidth="1"/>
    <col min="770" max="770" width="30.28515625" customWidth="1"/>
    <col min="1025" max="1025" width="13.140625" customWidth="1"/>
    <col min="1026" max="1026" width="30.28515625" customWidth="1"/>
    <col min="1281" max="1281" width="13.140625" customWidth="1"/>
    <col min="1282" max="1282" width="30.28515625" customWidth="1"/>
    <col min="1537" max="1537" width="13.140625" customWidth="1"/>
    <col min="1538" max="1538" width="30.28515625" customWidth="1"/>
    <col min="1793" max="1793" width="13.140625" customWidth="1"/>
    <col min="1794" max="1794" width="30.28515625" customWidth="1"/>
    <col min="2049" max="2049" width="13.140625" customWidth="1"/>
    <col min="2050" max="2050" width="30.28515625" customWidth="1"/>
    <col min="2305" max="2305" width="13.140625" customWidth="1"/>
    <col min="2306" max="2306" width="30.28515625" customWidth="1"/>
    <col min="2561" max="2561" width="13.140625" customWidth="1"/>
    <col min="2562" max="2562" width="30.28515625" customWidth="1"/>
    <col min="2817" max="2817" width="13.140625" customWidth="1"/>
    <col min="2818" max="2818" width="30.28515625" customWidth="1"/>
    <col min="3073" max="3073" width="13.140625" customWidth="1"/>
    <col min="3074" max="3074" width="30.28515625" customWidth="1"/>
    <col min="3329" max="3329" width="13.140625" customWidth="1"/>
    <col min="3330" max="3330" width="30.28515625" customWidth="1"/>
    <col min="3585" max="3585" width="13.140625" customWidth="1"/>
    <col min="3586" max="3586" width="30.28515625" customWidth="1"/>
    <col min="3841" max="3841" width="13.140625" customWidth="1"/>
    <col min="3842" max="3842" width="30.28515625" customWidth="1"/>
    <col min="4097" max="4097" width="13.140625" customWidth="1"/>
    <col min="4098" max="4098" width="30.28515625" customWidth="1"/>
    <col min="4353" max="4353" width="13.140625" customWidth="1"/>
    <col min="4354" max="4354" width="30.28515625" customWidth="1"/>
    <col min="4609" max="4609" width="13.140625" customWidth="1"/>
    <col min="4610" max="4610" width="30.28515625" customWidth="1"/>
    <col min="4865" max="4865" width="13.140625" customWidth="1"/>
    <col min="4866" max="4866" width="30.28515625" customWidth="1"/>
    <col min="5121" max="5121" width="13.140625" customWidth="1"/>
    <col min="5122" max="5122" width="30.28515625" customWidth="1"/>
    <col min="5377" max="5377" width="13.140625" customWidth="1"/>
    <col min="5378" max="5378" width="30.28515625" customWidth="1"/>
    <col min="5633" max="5633" width="13.140625" customWidth="1"/>
    <col min="5634" max="5634" width="30.28515625" customWidth="1"/>
    <col min="5889" max="5889" width="13.140625" customWidth="1"/>
    <col min="5890" max="5890" width="30.28515625" customWidth="1"/>
    <col min="6145" max="6145" width="13.140625" customWidth="1"/>
    <col min="6146" max="6146" width="30.28515625" customWidth="1"/>
    <col min="6401" max="6401" width="13.140625" customWidth="1"/>
    <col min="6402" max="6402" width="30.28515625" customWidth="1"/>
    <col min="6657" max="6657" width="13.140625" customWidth="1"/>
    <col min="6658" max="6658" width="30.28515625" customWidth="1"/>
    <col min="6913" max="6913" width="13.140625" customWidth="1"/>
    <col min="6914" max="6914" width="30.28515625" customWidth="1"/>
    <col min="7169" max="7169" width="13.140625" customWidth="1"/>
    <col min="7170" max="7170" width="30.28515625" customWidth="1"/>
    <col min="7425" max="7425" width="13.140625" customWidth="1"/>
    <col min="7426" max="7426" width="30.28515625" customWidth="1"/>
    <col min="7681" max="7681" width="13.140625" customWidth="1"/>
    <col min="7682" max="7682" width="30.28515625" customWidth="1"/>
    <col min="7937" max="7937" width="13.140625" customWidth="1"/>
    <col min="7938" max="7938" width="30.28515625" customWidth="1"/>
    <col min="8193" max="8193" width="13.140625" customWidth="1"/>
    <col min="8194" max="8194" width="30.28515625" customWidth="1"/>
    <col min="8449" max="8449" width="13.140625" customWidth="1"/>
    <col min="8450" max="8450" width="30.28515625" customWidth="1"/>
    <col min="8705" max="8705" width="13.140625" customWidth="1"/>
    <col min="8706" max="8706" width="30.28515625" customWidth="1"/>
    <col min="8961" max="8961" width="13.140625" customWidth="1"/>
    <col min="8962" max="8962" width="30.28515625" customWidth="1"/>
    <col min="9217" max="9217" width="13.140625" customWidth="1"/>
    <col min="9218" max="9218" width="30.28515625" customWidth="1"/>
    <col min="9473" max="9473" width="13.140625" customWidth="1"/>
    <col min="9474" max="9474" width="30.28515625" customWidth="1"/>
    <col min="9729" max="9729" width="13.140625" customWidth="1"/>
    <col min="9730" max="9730" width="30.28515625" customWidth="1"/>
    <col min="9985" max="9985" width="13.140625" customWidth="1"/>
    <col min="9986" max="9986" width="30.28515625" customWidth="1"/>
    <col min="10241" max="10241" width="13.140625" customWidth="1"/>
    <col min="10242" max="10242" width="30.28515625" customWidth="1"/>
    <col min="10497" max="10497" width="13.140625" customWidth="1"/>
    <col min="10498" max="10498" width="30.28515625" customWidth="1"/>
    <col min="10753" max="10753" width="13.140625" customWidth="1"/>
    <col min="10754" max="10754" width="30.28515625" customWidth="1"/>
    <col min="11009" max="11009" width="13.140625" customWidth="1"/>
    <col min="11010" max="11010" width="30.28515625" customWidth="1"/>
    <col min="11265" max="11265" width="13.140625" customWidth="1"/>
    <col min="11266" max="11266" width="30.28515625" customWidth="1"/>
    <col min="11521" max="11521" width="13.140625" customWidth="1"/>
    <col min="11522" max="11522" width="30.28515625" customWidth="1"/>
    <col min="11777" max="11777" width="13.140625" customWidth="1"/>
    <col min="11778" max="11778" width="30.28515625" customWidth="1"/>
    <col min="12033" max="12033" width="13.140625" customWidth="1"/>
    <col min="12034" max="12034" width="30.28515625" customWidth="1"/>
    <col min="12289" max="12289" width="13.140625" customWidth="1"/>
    <col min="12290" max="12290" width="30.28515625" customWidth="1"/>
    <col min="12545" max="12545" width="13.140625" customWidth="1"/>
    <col min="12546" max="12546" width="30.28515625" customWidth="1"/>
    <col min="12801" max="12801" width="13.140625" customWidth="1"/>
    <col min="12802" max="12802" width="30.28515625" customWidth="1"/>
    <col min="13057" max="13057" width="13.140625" customWidth="1"/>
    <col min="13058" max="13058" width="30.28515625" customWidth="1"/>
    <col min="13313" max="13313" width="13.140625" customWidth="1"/>
    <col min="13314" max="13314" width="30.28515625" customWidth="1"/>
    <col min="13569" max="13569" width="13.140625" customWidth="1"/>
    <col min="13570" max="13570" width="30.28515625" customWidth="1"/>
    <col min="13825" max="13825" width="13.140625" customWidth="1"/>
    <col min="13826" max="13826" width="30.28515625" customWidth="1"/>
    <col min="14081" max="14081" width="13.140625" customWidth="1"/>
    <col min="14082" max="14082" width="30.28515625" customWidth="1"/>
    <col min="14337" max="14337" width="13.140625" customWidth="1"/>
    <col min="14338" max="14338" width="30.28515625" customWidth="1"/>
    <col min="14593" max="14593" width="13.140625" customWidth="1"/>
    <col min="14594" max="14594" width="30.28515625" customWidth="1"/>
    <col min="14849" max="14849" width="13.140625" customWidth="1"/>
    <col min="14850" max="14850" width="30.28515625" customWidth="1"/>
    <col min="15105" max="15105" width="13.140625" customWidth="1"/>
    <col min="15106" max="15106" width="30.28515625" customWidth="1"/>
    <col min="15361" max="15361" width="13.140625" customWidth="1"/>
    <col min="15362" max="15362" width="30.28515625" customWidth="1"/>
    <col min="15617" max="15617" width="13.140625" customWidth="1"/>
    <col min="15618" max="15618" width="30.28515625" customWidth="1"/>
    <col min="15873" max="15873" width="13.140625" customWidth="1"/>
    <col min="15874" max="15874" width="30.28515625" customWidth="1"/>
    <col min="16129" max="16129" width="13.140625" customWidth="1"/>
    <col min="16130" max="16130" width="30.28515625" customWidth="1"/>
  </cols>
  <sheetData>
    <row r="1" spans="1:5">
      <c r="A1" s="119" t="s">
        <v>623</v>
      </c>
      <c r="B1"/>
      <c r="C1"/>
    </row>
    <row r="2" spans="1:5">
      <c r="A2" s="30" t="s">
        <v>624</v>
      </c>
      <c r="B2"/>
      <c r="C2"/>
    </row>
    <row r="3" spans="1:5">
      <c r="A3"/>
      <c r="B3"/>
      <c r="C3"/>
    </row>
    <row r="4" spans="1:5">
      <c r="A4" s="569" t="s">
        <v>11</v>
      </c>
      <c r="B4" s="314" t="s">
        <v>226</v>
      </c>
      <c r="C4" s="670" t="s">
        <v>814</v>
      </c>
    </row>
    <row r="5" spans="1:5">
      <c r="A5" s="626" t="s">
        <v>60</v>
      </c>
      <c r="B5" s="626" t="s">
        <v>61</v>
      </c>
      <c r="C5" s="157">
        <v>5.1048</v>
      </c>
      <c r="E5" s="27" t="s">
        <v>847</v>
      </c>
    </row>
    <row r="6" spans="1:5">
      <c r="A6" s="494" t="s">
        <v>62</v>
      </c>
      <c r="B6" s="494" t="s">
        <v>63</v>
      </c>
      <c r="C6" s="157">
        <v>6.1840000000000002</v>
      </c>
    </row>
    <row r="7" spans="1:5">
      <c r="A7" s="494" t="s">
        <v>64</v>
      </c>
      <c r="B7" s="494" t="s">
        <v>65</v>
      </c>
      <c r="C7" s="157">
        <v>6.1050000000000004</v>
      </c>
    </row>
    <row r="8" spans="1:5">
      <c r="A8" s="494" t="s">
        <v>66</v>
      </c>
      <c r="B8" s="494" t="s">
        <v>67</v>
      </c>
      <c r="C8" s="157">
        <v>6.2313000000000001</v>
      </c>
    </row>
    <row r="9" spans="1:5">
      <c r="A9" s="494" t="s">
        <v>68</v>
      </c>
      <c r="B9" s="494" t="s">
        <v>69</v>
      </c>
      <c r="C9" s="157">
        <v>6.3336000000000006</v>
      </c>
    </row>
    <row r="10" spans="1:5">
      <c r="A10" s="494" t="s">
        <v>70</v>
      </c>
      <c r="B10" s="494" t="s">
        <v>71</v>
      </c>
      <c r="C10" s="157">
        <v>5.2703999999999995</v>
      </c>
    </row>
    <row r="11" spans="1:5">
      <c r="A11" s="494" t="s">
        <v>72</v>
      </c>
      <c r="B11" s="494" t="s">
        <v>53</v>
      </c>
      <c r="C11" s="157">
        <v>6.6951000000000001</v>
      </c>
    </row>
    <row r="12" spans="1:5">
      <c r="A12" s="494" t="s">
        <v>73</v>
      </c>
      <c r="B12" s="494" t="s">
        <v>74</v>
      </c>
      <c r="C12" s="157">
        <v>6.7046999999999999</v>
      </c>
    </row>
    <row r="13" spans="1:5">
      <c r="A13" s="494" t="s">
        <v>75</v>
      </c>
      <c r="B13" s="494" t="s">
        <v>76</v>
      </c>
      <c r="C13" s="157">
        <v>6.0455999999999994</v>
      </c>
    </row>
    <row r="14" spans="1:5">
      <c r="A14" s="494" t="s">
        <v>77</v>
      </c>
      <c r="B14" s="494" t="s">
        <v>78</v>
      </c>
      <c r="C14" s="157">
        <v>4.2721</v>
      </c>
    </row>
    <row r="15" spans="1:5">
      <c r="A15" s="494" t="s">
        <v>79</v>
      </c>
      <c r="B15" s="494" t="s">
        <v>80</v>
      </c>
      <c r="C15" s="157">
        <v>5.1292999999999997</v>
      </c>
    </row>
    <row r="16" spans="1:5">
      <c r="A16" s="494" t="s">
        <v>81</v>
      </c>
      <c r="B16" s="494" t="s">
        <v>82</v>
      </c>
      <c r="C16" s="157">
        <v>5.5269000000000004</v>
      </c>
    </row>
    <row r="17" spans="1:4">
      <c r="A17" s="494" t="s">
        <v>83</v>
      </c>
      <c r="B17" s="494" t="s">
        <v>84</v>
      </c>
      <c r="C17" s="157">
        <v>5.0476000000000001</v>
      </c>
    </row>
    <row r="18" spans="1:4">
      <c r="A18" s="494" t="s">
        <v>85</v>
      </c>
      <c r="B18" s="494" t="s">
        <v>86</v>
      </c>
      <c r="C18" s="157">
        <v>4.8331999999999997</v>
      </c>
    </row>
    <row r="19" spans="1:4">
      <c r="A19" s="494" t="s">
        <v>87</v>
      </c>
      <c r="B19" s="494" t="s">
        <v>49</v>
      </c>
      <c r="C19" s="157">
        <v>4.649</v>
      </c>
    </row>
    <row r="20" spans="1:4">
      <c r="A20" s="494" t="s">
        <v>88</v>
      </c>
      <c r="B20" s="494" t="s">
        <v>89</v>
      </c>
      <c r="C20" s="157">
        <v>4.8834</v>
      </c>
    </row>
    <row r="21" spans="1:4">
      <c r="A21" s="494" t="s">
        <v>90</v>
      </c>
      <c r="B21" s="494" t="s">
        <v>91</v>
      </c>
      <c r="C21" s="157">
        <v>3.8497000000000003</v>
      </c>
    </row>
    <row r="22" spans="1:4">
      <c r="A22" s="494" t="s">
        <v>92</v>
      </c>
      <c r="B22" s="494" t="s">
        <v>93</v>
      </c>
      <c r="C22" s="157">
        <v>3.3925000000000001</v>
      </c>
    </row>
    <row r="23" spans="1:4">
      <c r="A23" s="494" t="s">
        <v>94</v>
      </c>
      <c r="B23" s="494" t="s">
        <v>45</v>
      </c>
      <c r="C23" s="157">
        <v>4.8410000000000002</v>
      </c>
    </row>
    <row r="24" spans="1:4">
      <c r="A24" s="494" t="s">
        <v>95</v>
      </c>
      <c r="B24" s="494" t="s">
        <v>96</v>
      </c>
      <c r="C24" s="157">
        <v>5</v>
      </c>
      <c r="D24" s="127"/>
    </row>
    <row r="25" spans="1:4">
      <c r="A25" s="494" t="s">
        <v>97</v>
      </c>
      <c r="B25" s="494" t="s">
        <v>98</v>
      </c>
      <c r="C25" s="157">
        <v>3.9</v>
      </c>
      <c r="D25" s="127"/>
    </row>
    <row r="26" spans="1:4">
      <c r="A26" s="494" t="s">
        <v>99</v>
      </c>
      <c r="B26" s="494" t="s">
        <v>51</v>
      </c>
      <c r="C26" s="157">
        <v>4.7</v>
      </c>
      <c r="D26" s="127"/>
    </row>
    <row r="27" spans="1:4">
      <c r="A27" s="494" t="s">
        <v>100</v>
      </c>
      <c r="B27" s="494" t="s">
        <v>213</v>
      </c>
      <c r="C27" s="157">
        <v>6.4</v>
      </c>
      <c r="D27" s="127"/>
    </row>
    <row r="28" spans="1:4">
      <c r="A28" s="494" t="s">
        <v>101</v>
      </c>
      <c r="B28" s="494" t="s">
        <v>102</v>
      </c>
      <c r="C28" s="157">
        <v>2.9</v>
      </c>
      <c r="D28" s="127"/>
    </row>
    <row r="29" spans="1:4">
      <c r="A29" s="494" t="s">
        <v>103</v>
      </c>
      <c r="B29" s="494" t="s">
        <v>215</v>
      </c>
      <c r="C29" s="157">
        <v>3.3</v>
      </c>
      <c r="D29" s="127"/>
    </row>
    <row r="30" spans="1:4">
      <c r="A30" s="627" t="s">
        <v>104</v>
      </c>
      <c r="B30" s="627" t="s">
        <v>214</v>
      </c>
      <c r="C30" s="157">
        <v>4.0999999999999996</v>
      </c>
      <c r="D30" s="127"/>
    </row>
    <row r="31" spans="1:4">
      <c r="A31" s="68" t="s">
        <v>374</v>
      </c>
      <c r="B31" s="628"/>
      <c r="C31" s="628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40"/>
  <dimension ref="A1:M13"/>
  <sheetViews>
    <sheetView showGridLines="0" workbookViewId="0">
      <selection sqref="A1:H1"/>
    </sheetView>
  </sheetViews>
  <sheetFormatPr defaultColWidth="10.5703125" defaultRowHeight="12.75"/>
  <cols>
    <col min="6" max="6" width="10.5703125" customWidth="1"/>
    <col min="8" max="8" width="10.5703125" customWidth="1"/>
    <col min="10" max="10" width="10.5703125" customWidth="1"/>
    <col min="12" max="12" width="3.7109375" customWidth="1"/>
    <col min="13" max="13" width="8.85546875" customWidth="1"/>
    <col min="14" max="14" width="3.7109375" customWidth="1"/>
    <col min="15" max="15" width="8.7109375" customWidth="1"/>
    <col min="16" max="16" width="3.7109375" customWidth="1"/>
    <col min="17" max="17" width="8.140625" customWidth="1"/>
    <col min="18" max="18" width="3.7109375" customWidth="1"/>
  </cols>
  <sheetData>
    <row r="1" spans="1:13">
      <c r="A1" s="28" t="s">
        <v>626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>
      <c r="A2" s="57" t="s">
        <v>627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13">
      <c r="A3" s="57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>
      <c r="J4" s="434"/>
      <c r="K4" s="424" t="s">
        <v>702</v>
      </c>
    </row>
    <row r="5" spans="1:13">
      <c r="A5" s="324"/>
      <c r="B5" s="285" t="s">
        <v>129</v>
      </c>
      <c r="C5" s="498">
        <v>2008</v>
      </c>
      <c r="D5" s="285">
        <v>2009</v>
      </c>
      <c r="E5" s="499">
        <v>2010</v>
      </c>
      <c r="F5" s="498">
        <v>2011</v>
      </c>
      <c r="G5" s="498">
        <v>2012</v>
      </c>
      <c r="H5" s="498">
        <v>2013</v>
      </c>
      <c r="I5" s="498">
        <v>2014</v>
      </c>
      <c r="J5" s="285">
        <v>2015</v>
      </c>
      <c r="K5" s="285">
        <v>2016</v>
      </c>
    </row>
    <row r="6" spans="1:13">
      <c r="A6" s="325" t="s">
        <v>42</v>
      </c>
      <c r="B6" s="121">
        <v>23</v>
      </c>
      <c r="C6" s="121">
        <v>23.4</v>
      </c>
      <c r="D6" s="121">
        <v>25.8</v>
      </c>
      <c r="E6" s="121">
        <v>25.8</v>
      </c>
      <c r="F6" s="121">
        <v>25.8</v>
      </c>
      <c r="G6" s="121">
        <v>26.4</v>
      </c>
      <c r="H6" s="121">
        <v>27.6</v>
      </c>
      <c r="I6" s="121">
        <v>26.9</v>
      </c>
      <c r="J6" s="277">
        <v>25.7</v>
      </c>
      <c r="K6" s="121">
        <v>25.2</v>
      </c>
    </row>
    <row r="7" spans="1:13" ht="14.25">
      <c r="A7" s="327" t="s">
        <v>194</v>
      </c>
      <c r="B7" s="121">
        <v>20.3</v>
      </c>
      <c r="C7" s="121">
        <v>21.4</v>
      </c>
      <c r="D7" s="121">
        <v>24.4</v>
      </c>
      <c r="E7" s="121">
        <v>24.6</v>
      </c>
      <c r="F7" s="121">
        <v>25.3</v>
      </c>
      <c r="G7" s="121">
        <v>25.5</v>
      </c>
      <c r="H7" s="121">
        <v>25.8</v>
      </c>
      <c r="I7" s="121">
        <v>25.4</v>
      </c>
      <c r="J7" s="277">
        <v>24.6</v>
      </c>
      <c r="K7" s="121">
        <v>24.3</v>
      </c>
    </row>
    <row r="8" spans="1:13">
      <c r="A8" s="27" t="s">
        <v>228</v>
      </c>
      <c r="B8" s="61"/>
      <c r="C8" s="61"/>
      <c r="D8" s="61"/>
      <c r="E8" s="61"/>
      <c r="F8" s="61"/>
      <c r="G8" s="61"/>
      <c r="H8" s="122"/>
      <c r="I8" s="122"/>
      <c r="J8" s="122"/>
      <c r="K8" s="122"/>
    </row>
    <row r="9" spans="1:13" ht="13.5">
      <c r="A9" s="26" t="s">
        <v>622</v>
      </c>
      <c r="B9" s="40"/>
      <c r="C9" s="40"/>
      <c r="D9" s="40"/>
      <c r="E9" s="40"/>
      <c r="F9" s="40"/>
      <c r="G9" s="40"/>
      <c r="H9" s="40"/>
      <c r="I9" s="40"/>
      <c r="J9" s="40"/>
    </row>
    <row r="10" spans="1:13">
      <c r="A10" s="26"/>
      <c r="B10" s="40"/>
      <c r="C10" s="40"/>
      <c r="D10" s="40"/>
      <c r="E10" s="40"/>
      <c r="F10" s="40"/>
      <c r="G10" s="40"/>
      <c r="H10" s="40"/>
      <c r="I10" s="40"/>
      <c r="J10" s="40"/>
    </row>
    <row r="11" spans="1:13">
      <c r="A11" s="26"/>
    </row>
    <row r="12" spans="1:13">
      <c r="A12" s="412"/>
      <c r="B12" s="61"/>
      <c r="C12" s="61"/>
      <c r="D12" s="61"/>
      <c r="E12" s="61"/>
      <c r="F12" s="61"/>
      <c r="G12" s="61"/>
      <c r="H12" s="122"/>
      <c r="I12" s="122"/>
      <c r="J12" s="122"/>
      <c r="K12" s="122"/>
    </row>
    <row r="13" spans="1:13">
      <c r="A13" s="412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/>
  <dimension ref="A1:P11"/>
  <sheetViews>
    <sheetView showGridLines="0" workbookViewId="0">
      <selection sqref="A1:H1"/>
    </sheetView>
  </sheetViews>
  <sheetFormatPr defaultColWidth="10.5703125" defaultRowHeight="12.75"/>
  <cols>
    <col min="10" max="10" width="11.28515625" customWidth="1"/>
    <col min="12" max="12" width="9" customWidth="1"/>
    <col min="13" max="13" width="6" customWidth="1"/>
    <col min="266" max="266" width="11.28515625" customWidth="1"/>
    <col min="268" max="268" width="9" customWidth="1"/>
    <col min="269" max="269" width="6" customWidth="1"/>
    <col min="522" max="522" width="11.28515625" customWidth="1"/>
    <col min="524" max="524" width="9" customWidth="1"/>
    <col min="525" max="525" width="6" customWidth="1"/>
    <col min="778" max="778" width="11.28515625" customWidth="1"/>
    <col min="780" max="780" width="9" customWidth="1"/>
    <col min="781" max="781" width="6" customWidth="1"/>
    <col min="1034" max="1034" width="11.28515625" customWidth="1"/>
    <col min="1036" max="1036" width="9" customWidth="1"/>
    <col min="1037" max="1037" width="6" customWidth="1"/>
    <col min="1290" max="1290" width="11.28515625" customWidth="1"/>
    <col min="1292" max="1292" width="9" customWidth="1"/>
    <col min="1293" max="1293" width="6" customWidth="1"/>
    <col min="1546" max="1546" width="11.28515625" customWidth="1"/>
    <col min="1548" max="1548" width="9" customWidth="1"/>
    <col min="1549" max="1549" width="6" customWidth="1"/>
    <col min="1802" max="1802" width="11.28515625" customWidth="1"/>
    <col min="1804" max="1804" width="9" customWidth="1"/>
    <col min="1805" max="1805" width="6" customWidth="1"/>
    <col min="2058" max="2058" width="11.28515625" customWidth="1"/>
    <col min="2060" max="2060" width="9" customWidth="1"/>
    <col min="2061" max="2061" width="6" customWidth="1"/>
    <col min="2314" max="2314" width="11.28515625" customWidth="1"/>
    <col min="2316" max="2316" width="9" customWidth="1"/>
    <col min="2317" max="2317" width="6" customWidth="1"/>
    <col min="2570" max="2570" width="11.28515625" customWidth="1"/>
    <col min="2572" max="2572" width="9" customWidth="1"/>
    <col min="2573" max="2573" width="6" customWidth="1"/>
    <col min="2826" max="2826" width="11.28515625" customWidth="1"/>
    <col min="2828" max="2828" width="9" customWidth="1"/>
    <col min="2829" max="2829" width="6" customWidth="1"/>
    <col min="3082" max="3082" width="11.28515625" customWidth="1"/>
    <col min="3084" max="3084" width="9" customWidth="1"/>
    <col min="3085" max="3085" width="6" customWidth="1"/>
    <col min="3338" max="3338" width="11.28515625" customWidth="1"/>
    <col min="3340" max="3340" width="9" customWidth="1"/>
    <col min="3341" max="3341" width="6" customWidth="1"/>
    <col min="3594" max="3594" width="11.28515625" customWidth="1"/>
    <col min="3596" max="3596" width="9" customWidth="1"/>
    <col min="3597" max="3597" width="6" customWidth="1"/>
    <col min="3850" max="3850" width="11.28515625" customWidth="1"/>
    <col min="3852" max="3852" width="9" customWidth="1"/>
    <col min="3853" max="3853" width="6" customWidth="1"/>
    <col min="4106" max="4106" width="11.28515625" customWidth="1"/>
    <col min="4108" max="4108" width="9" customWidth="1"/>
    <col min="4109" max="4109" width="6" customWidth="1"/>
    <col min="4362" max="4362" width="11.28515625" customWidth="1"/>
    <col min="4364" max="4364" width="9" customWidth="1"/>
    <col min="4365" max="4365" width="6" customWidth="1"/>
    <col min="4618" max="4618" width="11.28515625" customWidth="1"/>
    <col min="4620" max="4620" width="9" customWidth="1"/>
    <col min="4621" max="4621" width="6" customWidth="1"/>
    <col min="4874" max="4874" width="11.28515625" customWidth="1"/>
    <col min="4876" max="4876" width="9" customWidth="1"/>
    <col min="4877" max="4877" width="6" customWidth="1"/>
    <col min="5130" max="5130" width="11.28515625" customWidth="1"/>
    <col min="5132" max="5132" width="9" customWidth="1"/>
    <col min="5133" max="5133" width="6" customWidth="1"/>
    <col min="5386" max="5386" width="11.28515625" customWidth="1"/>
    <col min="5388" max="5388" width="9" customWidth="1"/>
    <col min="5389" max="5389" width="6" customWidth="1"/>
    <col min="5642" max="5642" width="11.28515625" customWidth="1"/>
    <col min="5644" max="5644" width="9" customWidth="1"/>
    <col min="5645" max="5645" width="6" customWidth="1"/>
    <col min="5898" max="5898" width="11.28515625" customWidth="1"/>
    <col min="5900" max="5900" width="9" customWidth="1"/>
    <col min="5901" max="5901" width="6" customWidth="1"/>
    <col min="6154" max="6154" width="11.28515625" customWidth="1"/>
    <col min="6156" max="6156" width="9" customWidth="1"/>
    <col min="6157" max="6157" width="6" customWidth="1"/>
    <col min="6410" max="6410" width="11.28515625" customWidth="1"/>
    <col min="6412" max="6412" width="9" customWidth="1"/>
    <col min="6413" max="6413" width="6" customWidth="1"/>
    <col min="6666" max="6666" width="11.28515625" customWidth="1"/>
    <col min="6668" max="6668" width="9" customWidth="1"/>
    <col min="6669" max="6669" width="6" customWidth="1"/>
    <col min="6922" max="6922" width="11.28515625" customWidth="1"/>
    <col min="6924" max="6924" width="9" customWidth="1"/>
    <col min="6925" max="6925" width="6" customWidth="1"/>
    <col min="7178" max="7178" width="11.28515625" customWidth="1"/>
    <col min="7180" max="7180" width="9" customWidth="1"/>
    <col min="7181" max="7181" width="6" customWidth="1"/>
    <col min="7434" max="7434" width="11.28515625" customWidth="1"/>
    <col min="7436" max="7436" width="9" customWidth="1"/>
    <col min="7437" max="7437" width="6" customWidth="1"/>
    <col min="7690" max="7690" width="11.28515625" customWidth="1"/>
    <col min="7692" max="7692" width="9" customWidth="1"/>
    <col min="7693" max="7693" width="6" customWidth="1"/>
    <col min="7946" max="7946" width="11.28515625" customWidth="1"/>
    <col min="7948" max="7948" width="9" customWidth="1"/>
    <col min="7949" max="7949" width="6" customWidth="1"/>
    <col min="8202" max="8202" width="11.28515625" customWidth="1"/>
    <col min="8204" max="8204" width="9" customWidth="1"/>
    <col min="8205" max="8205" width="6" customWidth="1"/>
    <col min="8458" max="8458" width="11.28515625" customWidth="1"/>
    <col min="8460" max="8460" width="9" customWidth="1"/>
    <col min="8461" max="8461" width="6" customWidth="1"/>
    <col min="8714" max="8714" width="11.28515625" customWidth="1"/>
    <col min="8716" max="8716" width="9" customWidth="1"/>
    <col min="8717" max="8717" width="6" customWidth="1"/>
    <col min="8970" max="8970" width="11.28515625" customWidth="1"/>
    <col min="8972" max="8972" width="9" customWidth="1"/>
    <col min="8973" max="8973" width="6" customWidth="1"/>
    <col min="9226" max="9226" width="11.28515625" customWidth="1"/>
    <col min="9228" max="9228" width="9" customWidth="1"/>
    <col min="9229" max="9229" width="6" customWidth="1"/>
    <col min="9482" max="9482" width="11.28515625" customWidth="1"/>
    <col min="9484" max="9484" width="9" customWidth="1"/>
    <col min="9485" max="9485" width="6" customWidth="1"/>
    <col min="9738" max="9738" width="11.28515625" customWidth="1"/>
    <col min="9740" max="9740" width="9" customWidth="1"/>
    <col min="9741" max="9741" width="6" customWidth="1"/>
    <col min="9994" max="9994" width="11.28515625" customWidth="1"/>
    <col min="9996" max="9996" width="9" customWidth="1"/>
    <col min="9997" max="9997" width="6" customWidth="1"/>
    <col min="10250" max="10250" width="11.28515625" customWidth="1"/>
    <col min="10252" max="10252" width="9" customWidth="1"/>
    <col min="10253" max="10253" width="6" customWidth="1"/>
    <col min="10506" max="10506" width="11.28515625" customWidth="1"/>
    <col min="10508" max="10508" width="9" customWidth="1"/>
    <col min="10509" max="10509" width="6" customWidth="1"/>
    <col min="10762" max="10762" width="11.28515625" customWidth="1"/>
    <col min="10764" max="10764" width="9" customWidth="1"/>
    <col min="10765" max="10765" width="6" customWidth="1"/>
    <col min="11018" max="11018" width="11.28515625" customWidth="1"/>
    <col min="11020" max="11020" width="9" customWidth="1"/>
    <col min="11021" max="11021" width="6" customWidth="1"/>
    <col min="11274" max="11274" width="11.28515625" customWidth="1"/>
    <col min="11276" max="11276" width="9" customWidth="1"/>
    <col min="11277" max="11277" width="6" customWidth="1"/>
    <col min="11530" max="11530" width="11.28515625" customWidth="1"/>
    <col min="11532" max="11532" width="9" customWidth="1"/>
    <col min="11533" max="11533" width="6" customWidth="1"/>
    <col min="11786" max="11786" width="11.28515625" customWidth="1"/>
    <col min="11788" max="11788" width="9" customWidth="1"/>
    <col min="11789" max="11789" width="6" customWidth="1"/>
    <col min="12042" max="12042" width="11.28515625" customWidth="1"/>
    <col min="12044" max="12044" width="9" customWidth="1"/>
    <col min="12045" max="12045" width="6" customWidth="1"/>
    <col min="12298" max="12298" width="11.28515625" customWidth="1"/>
    <col min="12300" max="12300" width="9" customWidth="1"/>
    <col min="12301" max="12301" width="6" customWidth="1"/>
    <col min="12554" max="12554" width="11.28515625" customWidth="1"/>
    <col min="12556" max="12556" width="9" customWidth="1"/>
    <col min="12557" max="12557" width="6" customWidth="1"/>
    <col min="12810" max="12810" width="11.28515625" customWidth="1"/>
    <col min="12812" max="12812" width="9" customWidth="1"/>
    <col min="12813" max="12813" width="6" customWidth="1"/>
    <col min="13066" max="13066" width="11.28515625" customWidth="1"/>
    <col min="13068" max="13068" width="9" customWidth="1"/>
    <col min="13069" max="13069" width="6" customWidth="1"/>
    <col min="13322" max="13322" width="11.28515625" customWidth="1"/>
    <col min="13324" max="13324" width="9" customWidth="1"/>
    <col min="13325" max="13325" width="6" customWidth="1"/>
    <col min="13578" max="13578" width="11.28515625" customWidth="1"/>
    <col min="13580" max="13580" width="9" customWidth="1"/>
    <col min="13581" max="13581" width="6" customWidth="1"/>
    <col min="13834" max="13834" width="11.28515625" customWidth="1"/>
    <col min="13836" max="13836" width="9" customWidth="1"/>
    <col min="13837" max="13837" width="6" customWidth="1"/>
    <col min="14090" max="14090" width="11.28515625" customWidth="1"/>
    <col min="14092" max="14092" width="9" customWidth="1"/>
    <col min="14093" max="14093" width="6" customWidth="1"/>
    <col min="14346" max="14346" width="11.28515625" customWidth="1"/>
    <col min="14348" max="14348" width="9" customWidth="1"/>
    <col min="14349" max="14349" width="6" customWidth="1"/>
    <col min="14602" max="14602" width="11.28515625" customWidth="1"/>
    <col min="14604" max="14604" width="9" customWidth="1"/>
    <col min="14605" max="14605" width="6" customWidth="1"/>
    <col min="14858" max="14858" width="11.28515625" customWidth="1"/>
    <col min="14860" max="14860" width="9" customWidth="1"/>
    <col min="14861" max="14861" width="6" customWidth="1"/>
    <col min="15114" max="15114" width="11.28515625" customWidth="1"/>
    <col min="15116" max="15116" width="9" customWidth="1"/>
    <col min="15117" max="15117" width="6" customWidth="1"/>
    <col min="15370" max="15370" width="11.28515625" customWidth="1"/>
    <col min="15372" max="15372" width="9" customWidth="1"/>
    <col min="15373" max="15373" width="6" customWidth="1"/>
    <col min="15626" max="15626" width="11.28515625" customWidth="1"/>
    <col min="15628" max="15628" width="9" customWidth="1"/>
    <col min="15629" max="15629" width="6" customWidth="1"/>
    <col min="15882" max="15882" width="11.28515625" customWidth="1"/>
    <col min="15884" max="15884" width="9" customWidth="1"/>
    <col min="15885" max="15885" width="6" customWidth="1"/>
    <col min="16138" max="16138" width="11.28515625" customWidth="1"/>
    <col min="16140" max="16140" width="9" customWidth="1"/>
    <col min="16141" max="16141" width="6" customWidth="1"/>
  </cols>
  <sheetData>
    <row r="1" spans="1:16">
      <c r="A1" s="28" t="s">
        <v>628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6" ht="14.25">
      <c r="A2" s="57" t="s">
        <v>629</v>
      </c>
      <c r="B2" s="95"/>
      <c r="C2" s="95"/>
      <c r="D2" s="95"/>
      <c r="E2" s="629"/>
      <c r="F2" s="95"/>
      <c r="G2" s="23"/>
      <c r="H2" s="23"/>
      <c r="I2" s="23"/>
      <c r="J2" s="23"/>
      <c r="K2" s="23"/>
      <c r="L2" s="23"/>
      <c r="M2" s="23"/>
    </row>
    <row r="3" spans="1:16" s="23" customFormat="1">
      <c r="A3" s="47"/>
    </row>
    <row r="4" spans="1:16">
      <c r="J4" s="434"/>
      <c r="K4" s="424" t="s">
        <v>702</v>
      </c>
    </row>
    <row r="5" spans="1:16">
      <c r="A5" s="324"/>
      <c r="B5" s="285" t="s">
        <v>129</v>
      </c>
      <c r="C5" s="498">
        <v>2008</v>
      </c>
      <c r="D5" s="285">
        <v>2009</v>
      </c>
      <c r="E5" s="499">
        <v>2010</v>
      </c>
      <c r="F5" s="498">
        <v>2011</v>
      </c>
      <c r="G5" s="498">
        <v>2012</v>
      </c>
      <c r="H5" s="498">
        <v>2013</v>
      </c>
      <c r="I5" s="498">
        <v>2014</v>
      </c>
      <c r="J5" s="285">
        <v>2015</v>
      </c>
      <c r="K5" s="285">
        <v>2016</v>
      </c>
    </row>
    <row r="6" spans="1:16">
      <c r="A6" s="325" t="s">
        <v>42</v>
      </c>
      <c r="B6" s="121">
        <v>8.4</v>
      </c>
      <c r="C6" s="121">
        <v>8.8000000000000007</v>
      </c>
      <c r="D6" s="121">
        <v>9.6</v>
      </c>
      <c r="E6" s="121">
        <v>9.6</v>
      </c>
      <c r="F6" s="121">
        <v>10.3</v>
      </c>
      <c r="G6" s="121">
        <v>10.6</v>
      </c>
      <c r="H6" s="121">
        <v>11.5</v>
      </c>
      <c r="I6" s="121">
        <v>11.5</v>
      </c>
      <c r="J6" s="277">
        <v>10.9</v>
      </c>
      <c r="K6" s="121">
        <v>10.8</v>
      </c>
    </row>
    <row r="7" spans="1:16" ht="14.25">
      <c r="A7" s="327" t="s">
        <v>194</v>
      </c>
      <c r="B7" s="121">
        <v>5.4</v>
      </c>
      <c r="C7" s="121">
        <v>5.6</v>
      </c>
      <c r="D7" s="121">
        <v>6.1</v>
      </c>
      <c r="E7" s="121">
        <v>6.4</v>
      </c>
      <c r="F7" s="121">
        <v>6.7</v>
      </c>
      <c r="G7" s="121">
        <v>7.2</v>
      </c>
      <c r="H7" s="121">
        <v>7.8</v>
      </c>
      <c r="I7" s="121">
        <v>8</v>
      </c>
      <c r="J7" s="277">
        <v>8</v>
      </c>
      <c r="K7" s="121">
        <v>8.1</v>
      </c>
    </row>
    <row r="8" spans="1:16">
      <c r="A8" s="27" t="s">
        <v>228</v>
      </c>
      <c r="B8" s="61"/>
      <c r="C8" s="61"/>
      <c r="D8" s="61"/>
      <c r="E8" s="61"/>
      <c r="F8" s="61"/>
      <c r="G8" s="61"/>
      <c r="H8" s="122"/>
      <c r="I8" s="122"/>
      <c r="J8" s="122"/>
      <c r="K8" s="122"/>
    </row>
    <row r="9" spans="1:16" ht="13.5">
      <c r="A9" s="26" t="s">
        <v>630</v>
      </c>
      <c r="B9" s="40"/>
      <c r="C9" s="40"/>
      <c r="D9" s="40"/>
      <c r="E9" s="40"/>
      <c r="F9" s="40"/>
      <c r="G9" s="40"/>
      <c r="H9" s="40"/>
      <c r="I9" s="40"/>
      <c r="J9" s="40"/>
    </row>
    <row r="10" spans="1:16">
      <c r="A10" s="26"/>
      <c r="B10" s="40"/>
      <c r="C10" s="40"/>
      <c r="D10" s="40"/>
      <c r="E10" s="40"/>
      <c r="F10" s="40"/>
      <c r="G10" s="40"/>
      <c r="H10" s="40"/>
      <c r="I10" s="40"/>
      <c r="J10" s="40"/>
    </row>
    <row r="11" spans="1:16">
      <c r="A11" s="412"/>
      <c r="J11" s="27"/>
      <c r="K11" s="24"/>
      <c r="L11" s="24"/>
      <c r="M11" s="24"/>
      <c r="N11" s="23"/>
      <c r="O11" s="23"/>
      <c r="P11" s="23"/>
    </row>
  </sheetData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C11"/>
  <sheetViews>
    <sheetView showGridLines="0" workbookViewId="0">
      <selection sqref="A1:H1"/>
    </sheetView>
  </sheetViews>
  <sheetFormatPr defaultColWidth="8.85546875" defaultRowHeight="12.75"/>
  <cols>
    <col min="1" max="1" width="86.7109375" style="226" customWidth="1"/>
    <col min="2" max="2" width="15.85546875" style="226" bestFit="1" customWidth="1"/>
    <col min="3" max="3" width="13.5703125" style="226" customWidth="1"/>
    <col min="4" max="4" width="12" style="226" customWidth="1"/>
    <col min="5" max="5" width="10.42578125" style="226" customWidth="1"/>
    <col min="6" max="247" width="8.85546875" style="226"/>
    <col min="248" max="248" width="20" style="226" customWidth="1"/>
    <col min="249" max="249" width="18.5703125" style="226" customWidth="1"/>
    <col min="250" max="250" width="8.85546875" style="226"/>
    <col min="251" max="251" width="3.85546875" style="226" customWidth="1"/>
    <col min="252" max="252" width="15.42578125" style="226" customWidth="1"/>
    <col min="253" max="253" width="17.140625" style="226" customWidth="1"/>
    <col min="254" max="256" width="8.85546875" style="226"/>
    <col min="257" max="257" width="86.7109375" style="226" customWidth="1"/>
    <col min="258" max="258" width="15.85546875" style="226" bestFit="1" customWidth="1"/>
    <col min="259" max="259" width="13.5703125" style="226" customWidth="1"/>
    <col min="260" max="260" width="12" style="226" customWidth="1"/>
    <col min="261" max="261" width="10.42578125" style="226" customWidth="1"/>
    <col min="262" max="503" width="8.85546875" style="226"/>
    <col min="504" max="504" width="20" style="226" customWidth="1"/>
    <col min="505" max="505" width="18.5703125" style="226" customWidth="1"/>
    <col min="506" max="506" width="8.85546875" style="226"/>
    <col min="507" max="507" width="3.85546875" style="226" customWidth="1"/>
    <col min="508" max="508" width="15.42578125" style="226" customWidth="1"/>
    <col min="509" max="509" width="17.140625" style="226" customWidth="1"/>
    <col min="510" max="512" width="8.85546875" style="226"/>
    <col min="513" max="513" width="86.7109375" style="226" customWidth="1"/>
    <col min="514" max="514" width="15.85546875" style="226" bestFit="1" customWidth="1"/>
    <col min="515" max="515" width="13.5703125" style="226" customWidth="1"/>
    <col min="516" max="516" width="12" style="226" customWidth="1"/>
    <col min="517" max="517" width="10.42578125" style="226" customWidth="1"/>
    <col min="518" max="759" width="8.85546875" style="226"/>
    <col min="760" max="760" width="20" style="226" customWidth="1"/>
    <col min="761" max="761" width="18.5703125" style="226" customWidth="1"/>
    <col min="762" max="762" width="8.85546875" style="226"/>
    <col min="763" max="763" width="3.85546875" style="226" customWidth="1"/>
    <col min="764" max="764" width="15.42578125" style="226" customWidth="1"/>
    <col min="765" max="765" width="17.140625" style="226" customWidth="1"/>
    <col min="766" max="768" width="8.85546875" style="226"/>
    <col min="769" max="769" width="86.7109375" style="226" customWidth="1"/>
    <col min="770" max="770" width="15.85546875" style="226" bestFit="1" customWidth="1"/>
    <col min="771" max="771" width="13.5703125" style="226" customWidth="1"/>
    <col min="772" max="772" width="12" style="226" customWidth="1"/>
    <col min="773" max="773" width="10.42578125" style="226" customWidth="1"/>
    <col min="774" max="1015" width="8.85546875" style="226"/>
    <col min="1016" max="1016" width="20" style="226" customWidth="1"/>
    <col min="1017" max="1017" width="18.5703125" style="226" customWidth="1"/>
    <col min="1018" max="1018" width="8.85546875" style="226"/>
    <col min="1019" max="1019" width="3.85546875" style="226" customWidth="1"/>
    <col min="1020" max="1020" width="15.42578125" style="226" customWidth="1"/>
    <col min="1021" max="1021" width="17.140625" style="226" customWidth="1"/>
    <col min="1022" max="1024" width="8.85546875" style="226"/>
    <col min="1025" max="1025" width="86.7109375" style="226" customWidth="1"/>
    <col min="1026" max="1026" width="15.85546875" style="226" bestFit="1" customWidth="1"/>
    <col min="1027" max="1027" width="13.5703125" style="226" customWidth="1"/>
    <col min="1028" max="1028" width="12" style="226" customWidth="1"/>
    <col min="1029" max="1029" width="10.42578125" style="226" customWidth="1"/>
    <col min="1030" max="1271" width="8.85546875" style="226"/>
    <col min="1272" max="1272" width="20" style="226" customWidth="1"/>
    <col min="1273" max="1273" width="18.5703125" style="226" customWidth="1"/>
    <col min="1274" max="1274" width="8.85546875" style="226"/>
    <col min="1275" max="1275" width="3.85546875" style="226" customWidth="1"/>
    <col min="1276" max="1276" width="15.42578125" style="226" customWidth="1"/>
    <col min="1277" max="1277" width="17.140625" style="226" customWidth="1"/>
    <col min="1278" max="1280" width="8.85546875" style="226"/>
    <col min="1281" max="1281" width="86.7109375" style="226" customWidth="1"/>
    <col min="1282" max="1282" width="15.85546875" style="226" bestFit="1" customWidth="1"/>
    <col min="1283" max="1283" width="13.5703125" style="226" customWidth="1"/>
    <col min="1284" max="1284" width="12" style="226" customWidth="1"/>
    <col min="1285" max="1285" width="10.42578125" style="226" customWidth="1"/>
    <col min="1286" max="1527" width="8.85546875" style="226"/>
    <col min="1528" max="1528" width="20" style="226" customWidth="1"/>
    <col min="1529" max="1529" width="18.5703125" style="226" customWidth="1"/>
    <col min="1530" max="1530" width="8.85546875" style="226"/>
    <col min="1531" max="1531" width="3.85546875" style="226" customWidth="1"/>
    <col min="1532" max="1532" width="15.42578125" style="226" customWidth="1"/>
    <col min="1533" max="1533" width="17.140625" style="226" customWidth="1"/>
    <col min="1534" max="1536" width="8.85546875" style="226"/>
    <col min="1537" max="1537" width="86.7109375" style="226" customWidth="1"/>
    <col min="1538" max="1538" width="15.85546875" style="226" bestFit="1" customWidth="1"/>
    <col min="1539" max="1539" width="13.5703125" style="226" customWidth="1"/>
    <col min="1540" max="1540" width="12" style="226" customWidth="1"/>
    <col min="1541" max="1541" width="10.42578125" style="226" customWidth="1"/>
    <col min="1542" max="1783" width="8.85546875" style="226"/>
    <col min="1784" max="1784" width="20" style="226" customWidth="1"/>
    <col min="1785" max="1785" width="18.5703125" style="226" customWidth="1"/>
    <col min="1786" max="1786" width="8.85546875" style="226"/>
    <col min="1787" max="1787" width="3.85546875" style="226" customWidth="1"/>
    <col min="1788" max="1788" width="15.42578125" style="226" customWidth="1"/>
    <col min="1789" max="1789" width="17.140625" style="226" customWidth="1"/>
    <col min="1790" max="1792" width="8.85546875" style="226"/>
    <col min="1793" max="1793" width="86.7109375" style="226" customWidth="1"/>
    <col min="1794" max="1794" width="15.85546875" style="226" bestFit="1" customWidth="1"/>
    <col min="1795" max="1795" width="13.5703125" style="226" customWidth="1"/>
    <col min="1796" max="1796" width="12" style="226" customWidth="1"/>
    <col min="1797" max="1797" width="10.42578125" style="226" customWidth="1"/>
    <col min="1798" max="2039" width="8.85546875" style="226"/>
    <col min="2040" max="2040" width="20" style="226" customWidth="1"/>
    <col min="2041" max="2041" width="18.5703125" style="226" customWidth="1"/>
    <col min="2042" max="2042" width="8.85546875" style="226"/>
    <col min="2043" max="2043" width="3.85546875" style="226" customWidth="1"/>
    <col min="2044" max="2044" width="15.42578125" style="226" customWidth="1"/>
    <col min="2045" max="2045" width="17.140625" style="226" customWidth="1"/>
    <col min="2046" max="2048" width="8.85546875" style="226"/>
    <col min="2049" max="2049" width="86.7109375" style="226" customWidth="1"/>
    <col min="2050" max="2050" width="15.85546875" style="226" bestFit="1" customWidth="1"/>
    <col min="2051" max="2051" width="13.5703125" style="226" customWidth="1"/>
    <col min="2052" max="2052" width="12" style="226" customWidth="1"/>
    <col min="2053" max="2053" width="10.42578125" style="226" customWidth="1"/>
    <col min="2054" max="2295" width="8.85546875" style="226"/>
    <col min="2296" max="2296" width="20" style="226" customWidth="1"/>
    <col min="2297" max="2297" width="18.5703125" style="226" customWidth="1"/>
    <col min="2298" max="2298" width="8.85546875" style="226"/>
    <col min="2299" max="2299" width="3.85546875" style="226" customWidth="1"/>
    <col min="2300" max="2300" width="15.42578125" style="226" customWidth="1"/>
    <col min="2301" max="2301" width="17.140625" style="226" customWidth="1"/>
    <col min="2302" max="2304" width="8.85546875" style="226"/>
    <col min="2305" max="2305" width="86.7109375" style="226" customWidth="1"/>
    <col min="2306" max="2306" width="15.85546875" style="226" bestFit="1" customWidth="1"/>
    <col min="2307" max="2307" width="13.5703125" style="226" customWidth="1"/>
    <col min="2308" max="2308" width="12" style="226" customWidth="1"/>
    <col min="2309" max="2309" width="10.42578125" style="226" customWidth="1"/>
    <col min="2310" max="2551" width="8.85546875" style="226"/>
    <col min="2552" max="2552" width="20" style="226" customWidth="1"/>
    <col min="2553" max="2553" width="18.5703125" style="226" customWidth="1"/>
    <col min="2554" max="2554" width="8.85546875" style="226"/>
    <col min="2555" max="2555" width="3.85546875" style="226" customWidth="1"/>
    <col min="2556" max="2556" width="15.42578125" style="226" customWidth="1"/>
    <col min="2557" max="2557" width="17.140625" style="226" customWidth="1"/>
    <col min="2558" max="2560" width="8.85546875" style="226"/>
    <col min="2561" max="2561" width="86.7109375" style="226" customWidth="1"/>
    <col min="2562" max="2562" width="15.85546875" style="226" bestFit="1" customWidth="1"/>
    <col min="2563" max="2563" width="13.5703125" style="226" customWidth="1"/>
    <col min="2564" max="2564" width="12" style="226" customWidth="1"/>
    <col min="2565" max="2565" width="10.42578125" style="226" customWidth="1"/>
    <col min="2566" max="2807" width="8.85546875" style="226"/>
    <col min="2808" max="2808" width="20" style="226" customWidth="1"/>
    <col min="2809" max="2809" width="18.5703125" style="226" customWidth="1"/>
    <col min="2810" max="2810" width="8.85546875" style="226"/>
    <col min="2811" max="2811" width="3.85546875" style="226" customWidth="1"/>
    <col min="2812" max="2812" width="15.42578125" style="226" customWidth="1"/>
    <col min="2813" max="2813" width="17.140625" style="226" customWidth="1"/>
    <col min="2814" max="2816" width="8.85546875" style="226"/>
    <col min="2817" max="2817" width="86.7109375" style="226" customWidth="1"/>
    <col min="2818" max="2818" width="15.85546875" style="226" bestFit="1" customWidth="1"/>
    <col min="2819" max="2819" width="13.5703125" style="226" customWidth="1"/>
    <col min="2820" max="2820" width="12" style="226" customWidth="1"/>
    <col min="2821" max="2821" width="10.42578125" style="226" customWidth="1"/>
    <col min="2822" max="3063" width="8.85546875" style="226"/>
    <col min="3064" max="3064" width="20" style="226" customWidth="1"/>
    <col min="3065" max="3065" width="18.5703125" style="226" customWidth="1"/>
    <col min="3066" max="3066" width="8.85546875" style="226"/>
    <col min="3067" max="3067" width="3.85546875" style="226" customWidth="1"/>
    <col min="3068" max="3068" width="15.42578125" style="226" customWidth="1"/>
    <col min="3069" max="3069" width="17.140625" style="226" customWidth="1"/>
    <col min="3070" max="3072" width="8.85546875" style="226"/>
    <col min="3073" max="3073" width="86.7109375" style="226" customWidth="1"/>
    <col min="3074" max="3074" width="15.85546875" style="226" bestFit="1" customWidth="1"/>
    <col min="3075" max="3075" width="13.5703125" style="226" customWidth="1"/>
    <col min="3076" max="3076" width="12" style="226" customWidth="1"/>
    <col min="3077" max="3077" width="10.42578125" style="226" customWidth="1"/>
    <col min="3078" max="3319" width="8.85546875" style="226"/>
    <col min="3320" max="3320" width="20" style="226" customWidth="1"/>
    <col min="3321" max="3321" width="18.5703125" style="226" customWidth="1"/>
    <col min="3322" max="3322" width="8.85546875" style="226"/>
    <col min="3323" max="3323" width="3.85546875" style="226" customWidth="1"/>
    <col min="3324" max="3324" width="15.42578125" style="226" customWidth="1"/>
    <col min="3325" max="3325" width="17.140625" style="226" customWidth="1"/>
    <col min="3326" max="3328" width="8.85546875" style="226"/>
    <col min="3329" max="3329" width="86.7109375" style="226" customWidth="1"/>
    <col min="3330" max="3330" width="15.85546875" style="226" bestFit="1" customWidth="1"/>
    <col min="3331" max="3331" width="13.5703125" style="226" customWidth="1"/>
    <col min="3332" max="3332" width="12" style="226" customWidth="1"/>
    <col min="3333" max="3333" width="10.42578125" style="226" customWidth="1"/>
    <col min="3334" max="3575" width="8.85546875" style="226"/>
    <col min="3576" max="3576" width="20" style="226" customWidth="1"/>
    <col min="3577" max="3577" width="18.5703125" style="226" customWidth="1"/>
    <col min="3578" max="3578" width="8.85546875" style="226"/>
    <col min="3579" max="3579" width="3.85546875" style="226" customWidth="1"/>
    <col min="3580" max="3580" width="15.42578125" style="226" customWidth="1"/>
    <col min="3581" max="3581" width="17.140625" style="226" customWidth="1"/>
    <col min="3582" max="3584" width="8.85546875" style="226"/>
    <col min="3585" max="3585" width="86.7109375" style="226" customWidth="1"/>
    <col min="3586" max="3586" width="15.85546875" style="226" bestFit="1" customWidth="1"/>
    <col min="3587" max="3587" width="13.5703125" style="226" customWidth="1"/>
    <col min="3588" max="3588" width="12" style="226" customWidth="1"/>
    <col min="3589" max="3589" width="10.42578125" style="226" customWidth="1"/>
    <col min="3590" max="3831" width="8.85546875" style="226"/>
    <col min="3832" max="3832" width="20" style="226" customWidth="1"/>
    <col min="3833" max="3833" width="18.5703125" style="226" customWidth="1"/>
    <col min="3834" max="3834" width="8.85546875" style="226"/>
    <col min="3835" max="3835" width="3.85546875" style="226" customWidth="1"/>
    <col min="3836" max="3836" width="15.42578125" style="226" customWidth="1"/>
    <col min="3837" max="3837" width="17.140625" style="226" customWidth="1"/>
    <col min="3838" max="3840" width="8.85546875" style="226"/>
    <col min="3841" max="3841" width="86.7109375" style="226" customWidth="1"/>
    <col min="3842" max="3842" width="15.85546875" style="226" bestFit="1" customWidth="1"/>
    <col min="3843" max="3843" width="13.5703125" style="226" customWidth="1"/>
    <col min="3844" max="3844" width="12" style="226" customWidth="1"/>
    <col min="3845" max="3845" width="10.42578125" style="226" customWidth="1"/>
    <col min="3846" max="4087" width="8.85546875" style="226"/>
    <col min="4088" max="4088" width="20" style="226" customWidth="1"/>
    <col min="4089" max="4089" width="18.5703125" style="226" customWidth="1"/>
    <col min="4090" max="4090" width="8.85546875" style="226"/>
    <col min="4091" max="4091" width="3.85546875" style="226" customWidth="1"/>
    <col min="4092" max="4092" width="15.42578125" style="226" customWidth="1"/>
    <col min="4093" max="4093" width="17.140625" style="226" customWidth="1"/>
    <col min="4094" max="4096" width="8.85546875" style="226"/>
    <col min="4097" max="4097" width="86.7109375" style="226" customWidth="1"/>
    <col min="4098" max="4098" width="15.85546875" style="226" bestFit="1" customWidth="1"/>
    <col min="4099" max="4099" width="13.5703125" style="226" customWidth="1"/>
    <col min="4100" max="4100" width="12" style="226" customWidth="1"/>
    <col min="4101" max="4101" width="10.42578125" style="226" customWidth="1"/>
    <col min="4102" max="4343" width="8.85546875" style="226"/>
    <col min="4344" max="4344" width="20" style="226" customWidth="1"/>
    <col min="4345" max="4345" width="18.5703125" style="226" customWidth="1"/>
    <col min="4346" max="4346" width="8.85546875" style="226"/>
    <col min="4347" max="4347" width="3.85546875" style="226" customWidth="1"/>
    <col min="4348" max="4348" width="15.42578125" style="226" customWidth="1"/>
    <col min="4349" max="4349" width="17.140625" style="226" customWidth="1"/>
    <col min="4350" max="4352" width="8.85546875" style="226"/>
    <col min="4353" max="4353" width="86.7109375" style="226" customWidth="1"/>
    <col min="4354" max="4354" width="15.85546875" style="226" bestFit="1" customWidth="1"/>
    <col min="4355" max="4355" width="13.5703125" style="226" customWidth="1"/>
    <col min="4356" max="4356" width="12" style="226" customWidth="1"/>
    <col min="4357" max="4357" width="10.42578125" style="226" customWidth="1"/>
    <col min="4358" max="4599" width="8.85546875" style="226"/>
    <col min="4600" max="4600" width="20" style="226" customWidth="1"/>
    <col min="4601" max="4601" width="18.5703125" style="226" customWidth="1"/>
    <col min="4602" max="4602" width="8.85546875" style="226"/>
    <col min="4603" max="4603" width="3.85546875" style="226" customWidth="1"/>
    <col min="4604" max="4604" width="15.42578125" style="226" customWidth="1"/>
    <col min="4605" max="4605" width="17.140625" style="226" customWidth="1"/>
    <col min="4606" max="4608" width="8.85546875" style="226"/>
    <col min="4609" max="4609" width="86.7109375" style="226" customWidth="1"/>
    <col min="4610" max="4610" width="15.85546875" style="226" bestFit="1" customWidth="1"/>
    <col min="4611" max="4611" width="13.5703125" style="226" customWidth="1"/>
    <col min="4612" max="4612" width="12" style="226" customWidth="1"/>
    <col min="4613" max="4613" width="10.42578125" style="226" customWidth="1"/>
    <col min="4614" max="4855" width="8.85546875" style="226"/>
    <col min="4856" max="4856" width="20" style="226" customWidth="1"/>
    <col min="4857" max="4857" width="18.5703125" style="226" customWidth="1"/>
    <col min="4858" max="4858" width="8.85546875" style="226"/>
    <col min="4859" max="4859" width="3.85546875" style="226" customWidth="1"/>
    <col min="4860" max="4860" width="15.42578125" style="226" customWidth="1"/>
    <col min="4861" max="4861" width="17.140625" style="226" customWidth="1"/>
    <col min="4862" max="4864" width="8.85546875" style="226"/>
    <col min="4865" max="4865" width="86.7109375" style="226" customWidth="1"/>
    <col min="4866" max="4866" width="15.85546875" style="226" bestFit="1" customWidth="1"/>
    <col min="4867" max="4867" width="13.5703125" style="226" customWidth="1"/>
    <col min="4868" max="4868" width="12" style="226" customWidth="1"/>
    <col min="4869" max="4869" width="10.42578125" style="226" customWidth="1"/>
    <col min="4870" max="5111" width="8.85546875" style="226"/>
    <col min="5112" max="5112" width="20" style="226" customWidth="1"/>
    <col min="5113" max="5113" width="18.5703125" style="226" customWidth="1"/>
    <col min="5114" max="5114" width="8.85546875" style="226"/>
    <col min="5115" max="5115" width="3.85546875" style="226" customWidth="1"/>
    <col min="5116" max="5116" width="15.42578125" style="226" customWidth="1"/>
    <col min="5117" max="5117" width="17.140625" style="226" customWidth="1"/>
    <col min="5118" max="5120" width="8.85546875" style="226"/>
    <col min="5121" max="5121" width="86.7109375" style="226" customWidth="1"/>
    <col min="5122" max="5122" width="15.85546875" style="226" bestFit="1" customWidth="1"/>
    <col min="5123" max="5123" width="13.5703125" style="226" customWidth="1"/>
    <col min="5124" max="5124" width="12" style="226" customWidth="1"/>
    <col min="5125" max="5125" width="10.42578125" style="226" customWidth="1"/>
    <col min="5126" max="5367" width="8.85546875" style="226"/>
    <col min="5368" max="5368" width="20" style="226" customWidth="1"/>
    <col min="5369" max="5369" width="18.5703125" style="226" customWidth="1"/>
    <col min="5370" max="5370" width="8.85546875" style="226"/>
    <col min="5371" max="5371" width="3.85546875" style="226" customWidth="1"/>
    <col min="5372" max="5372" width="15.42578125" style="226" customWidth="1"/>
    <col min="5373" max="5373" width="17.140625" style="226" customWidth="1"/>
    <col min="5374" max="5376" width="8.85546875" style="226"/>
    <col min="5377" max="5377" width="86.7109375" style="226" customWidth="1"/>
    <col min="5378" max="5378" width="15.85546875" style="226" bestFit="1" customWidth="1"/>
    <col min="5379" max="5379" width="13.5703125" style="226" customWidth="1"/>
    <col min="5380" max="5380" width="12" style="226" customWidth="1"/>
    <col min="5381" max="5381" width="10.42578125" style="226" customWidth="1"/>
    <col min="5382" max="5623" width="8.85546875" style="226"/>
    <col min="5624" max="5624" width="20" style="226" customWidth="1"/>
    <col min="5625" max="5625" width="18.5703125" style="226" customWidth="1"/>
    <col min="5626" max="5626" width="8.85546875" style="226"/>
    <col min="5627" max="5627" width="3.85546875" style="226" customWidth="1"/>
    <col min="5628" max="5628" width="15.42578125" style="226" customWidth="1"/>
    <col min="5629" max="5629" width="17.140625" style="226" customWidth="1"/>
    <col min="5630" max="5632" width="8.85546875" style="226"/>
    <col min="5633" max="5633" width="86.7109375" style="226" customWidth="1"/>
    <col min="5634" max="5634" width="15.85546875" style="226" bestFit="1" customWidth="1"/>
    <col min="5635" max="5635" width="13.5703125" style="226" customWidth="1"/>
    <col min="5636" max="5636" width="12" style="226" customWidth="1"/>
    <col min="5637" max="5637" width="10.42578125" style="226" customWidth="1"/>
    <col min="5638" max="5879" width="8.85546875" style="226"/>
    <col min="5880" max="5880" width="20" style="226" customWidth="1"/>
    <col min="5881" max="5881" width="18.5703125" style="226" customWidth="1"/>
    <col min="5882" max="5882" width="8.85546875" style="226"/>
    <col min="5883" max="5883" width="3.85546875" style="226" customWidth="1"/>
    <col min="5884" max="5884" width="15.42578125" style="226" customWidth="1"/>
    <col min="5885" max="5885" width="17.140625" style="226" customWidth="1"/>
    <col min="5886" max="5888" width="8.85546875" style="226"/>
    <col min="5889" max="5889" width="86.7109375" style="226" customWidth="1"/>
    <col min="5890" max="5890" width="15.85546875" style="226" bestFit="1" customWidth="1"/>
    <col min="5891" max="5891" width="13.5703125" style="226" customWidth="1"/>
    <col min="5892" max="5892" width="12" style="226" customWidth="1"/>
    <col min="5893" max="5893" width="10.42578125" style="226" customWidth="1"/>
    <col min="5894" max="6135" width="8.85546875" style="226"/>
    <col min="6136" max="6136" width="20" style="226" customWidth="1"/>
    <col min="6137" max="6137" width="18.5703125" style="226" customWidth="1"/>
    <col min="6138" max="6138" width="8.85546875" style="226"/>
    <col min="6139" max="6139" width="3.85546875" style="226" customWidth="1"/>
    <col min="6140" max="6140" width="15.42578125" style="226" customWidth="1"/>
    <col min="6141" max="6141" width="17.140625" style="226" customWidth="1"/>
    <col min="6142" max="6144" width="8.85546875" style="226"/>
    <col min="6145" max="6145" width="86.7109375" style="226" customWidth="1"/>
    <col min="6146" max="6146" width="15.85546875" style="226" bestFit="1" customWidth="1"/>
    <col min="6147" max="6147" width="13.5703125" style="226" customWidth="1"/>
    <col min="6148" max="6148" width="12" style="226" customWidth="1"/>
    <col min="6149" max="6149" width="10.42578125" style="226" customWidth="1"/>
    <col min="6150" max="6391" width="8.85546875" style="226"/>
    <col min="6392" max="6392" width="20" style="226" customWidth="1"/>
    <col min="6393" max="6393" width="18.5703125" style="226" customWidth="1"/>
    <col min="6394" max="6394" width="8.85546875" style="226"/>
    <col min="6395" max="6395" width="3.85546875" style="226" customWidth="1"/>
    <col min="6396" max="6396" width="15.42578125" style="226" customWidth="1"/>
    <col min="6397" max="6397" width="17.140625" style="226" customWidth="1"/>
    <col min="6398" max="6400" width="8.85546875" style="226"/>
    <col min="6401" max="6401" width="86.7109375" style="226" customWidth="1"/>
    <col min="6402" max="6402" width="15.85546875" style="226" bestFit="1" customWidth="1"/>
    <col min="6403" max="6403" width="13.5703125" style="226" customWidth="1"/>
    <col min="6404" max="6404" width="12" style="226" customWidth="1"/>
    <col min="6405" max="6405" width="10.42578125" style="226" customWidth="1"/>
    <col min="6406" max="6647" width="8.85546875" style="226"/>
    <col min="6648" max="6648" width="20" style="226" customWidth="1"/>
    <col min="6649" max="6649" width="18.5703125" style="226" customWidth="1"/>
    <col min="6650" max="6650" width="8.85546875" style="226"/>
    <col min="6651" max="6651" width="3.85546875" style="226" customWidth="1"/>
    <col min="6652" max="6652" width="15.42578125" style="226" customWidth="1"/>
    <col min="6653" max="6653" width="17.140625" style="226" customWidth="1"/>
    <col min="6654" max="6656" width="8.85546875" style="226"/>
    <col min="6657" max="6657" width="86.7109375" style="226" customWidth="1"/>
    <col min="6658" max="6658" width="15.85546875" style="226" bestFit="1" customWidth="1"/>
    <col min="6659" max="6659" width="13.5703125" style="226" customWidth="1"/>
    <col min="6660" max="6660" width="12" style="226" customWidth="1"/>
    <col min="6661" max="6661" width="10.42578125" style="226" customWidth="1"/>
    <col min="6662" max="6903" width="8.85546875" style="226"/>
    <col min="6904" max="6904" width="20" style="226" customWidth="1"/>
    <col min="6905" max="6905" width="18.5703125" style="226" customWidth="1"/>
    <col min="6906" max="6906" width="8.85546875" style="226"/>
    <col min="6907" max="6907" width="3.85546875" style="226" customWidth="1"/>
    <col min="6908" max="6908" width="15.42578125" style="226" customWidth="1"/>
    <col min="6909" max="6909" width="17.140625" style="226" customWidth="1"/>
    <col min="6910" max="6912" width="8.85546875" style="226"/>
    <col min="6913" max="6913" width="86.7109375" style="226" customWidth="1"/>
    <col min="6914" max="6914" width="15.85546875" style="226" bestFit="1" customWidth="1"/>
    <col min="6915" max="6915" width="13.5703125" style="226" customWidth="1"/>
    <col min="6916" max="6916" width="12" style="226" customWidth="1"/>
    <col min="6917" max="6917" width="10.42578125" style="226" customWidth="1"/>
    <col min="6918" max="7159" width="8.85546875" style="226"/>
    <col min="7160" max="7160" width="20" style="226" customWidth="1"/>
    <col min="7161" max="7161" width="18.5703125" style="226" customWidth="1"/>
    <col min="7162" max="7162" width="8.85546875" style="226"/>
    <col min="7163" max="7163" width="3.85546875" style="226" customWidth="1"/>
    <col min="7164" max="7164" width="15.42578125" style="226" customWidth="1"/>
    <col min="7165" max="7165" width="17.140625" style="226" customWidth="1"/>
    <col min="7166" max="7168" width="8.85546875" style="226"/>
    <col min="7169" max="7169" width="86.7109375" style="226" customWidth="1"/>
    <col min="7170" max="7170" width="15.85546875" style="226" bestFit="1" customWidth="1"/>
    <col min="7171" max="7171" width="13.5703125" style="226" customWidth="1"/>
    <col min="7172" max="7172" width="12" style="226" customWidth="1"/>
    <col min="7173" max="7173" width="10.42578125" style="226" customWidth="1"/>
    <col min="7174" max="7415" width="8.85546875" style="226"/>
    <col min="7416" max="7416" width="20" style="226" customWidth="1"/>
    <col min="7417" max="7417" width="18.5703125" style="226" customWidth="1"/>
    <col min="7418" max="7418" width="8.85546875" style="226"/>
    <col min="7419" max="7419" width="3.85546875" style="226" customWidth="1"/>
    <col min="7420" max="7420" width="15.42578125" style="226" customWidth="1"/>
    <col min="7421" max="7421" width="17.140625" style="226" customWidth="1"/>
    <col min="7422" max="7424" width="8.85546875" style="226"/>
    <col min="7425" max="7425" width="86.7109375" style="226" customWidth="1"/>
    <col min="7426" max="7426" width="15.85546875" style="226" bestFit="1" customWidth="1"/>
    <col min="7427" max="7427" width="13.5703125" style="226" customWidth="1"/>
    <col min="7428" max="7428" width="12" style="226" customWidth="1"/>
    <col min="7429" max="7429" width="10.42578125" style="226" customWidth="1"/>
    <col min="7430" max="7671" width="8.85546875" style="226"/>
    <col min="7672" max="7672" width="20" style="226" customWidth="1"/>
    <col min="7673" max="7673" width="18.5703125" style="226" customWidth="1"/>
    <col min="7674" max="7674" width="8.85546875" style="226"/>
    <col min="7675" max="7675" width="3.85546875" style="226" customWidth="1"/>
    <col min="7676" max="7676" width="15.42578125" style="226" customWidth="1"/>
    <col min="7677" max="7677" width="17.140625" style="226" customWidth="1"/>
    <col min="7678" max="7680" width="8.85546875" style="226"/>
    <col min="7681" max="7681" width="86.7109375" style="226" customWidth="1"/>
    <col min="7682" max="7682" width="15.85546875" style="226" bestFit="1" customWidth="1"/>
    <col min="7683" max="7683" width="13.5703125" style="226" customWidth="1"/>
    <col min="7684" max="7684" width="12" style="226" customWidth="1"/>
    <col min="7685" max="7685" width="10.42578125" style="226" customWidth="1"/>
    <col min="7686" max="7927" width="8.85546875" style="226"/>
    <col min="7928" max="7928" width="20" style="226" customWidth="1"/>
    <col min="7929" max="7929" width="18.5703125" style="226" customWidth="1"/>
    <col min="7930" max="7930" width="8.85546875" style="226"/>
    <col min="7931" max="7931" width="3.85546875" style="226" customWidth="1"/>
    <col min="7932" max="7932" width="15.42578125" style="226" customWidth="1"/>
    <col min="7933" max="7933" width="17.140625" style="226" customWidth="1"/>
    <col min="7934" max="7936" width="8.85546875" style="226"/>
    <col min="7937" max="7937" width="86.7109375" style="226" customWidth="1"/>
    <col min="7938" max="7938" width="15.85546875" style="226" bestFit="1" customWidth="1"/>
    <col min="7939" max="7939" width="13.5703125" style="226" customWidth="1"/>
    <col min="7940" max="7940" width="12" style="226" customWidth="1"/>
    <col min="7941" max="7941" width="10.42578125" style="226" customWidth="1"/>
    <col min="7942" max="8183" width="8.85546875" style="226"/>
    <col min="8184" max="8184" width="20" style="226" customWidth="1"/>
    <col min="8185" max="8185" width="18.5703125" style="226" customWidth="1"/>
    <col min="8186" max="8186" width="8.85546875" style="226"/>
    <col min="8187" max="8187" width="3.85546875" style="226" customWidth="1"/>
    <col min="8188" max="8188" width="15.42578125" style="226" customWidth="1"/>
    <col min="8189" max="8189" width="17.140625" style="226" customWidth="1"/>
    <col min="8190" max="8192" width="8.85546875" style="226"/>
    <col min="8193" max="8193" width="86.7109375" style="226" customWidth="1"/>
    <col min="8194" max="8194" width="15.85546875" style="226" bestFit="1" customWidth="1"/>
    <col min="8195" max="8195" width="13.5703125" style="226" customWidth="1"/>
    <col min="8196" max="8196" width="12" style="226" customWidth="1"/>
    <col min="8197" max="8197" width="10.42578125" style="226" customWidth="1"/>
    <col min="8198" max="8439" width="8.85546875" style="226"/>
    <col min="8440" max="8440" width="20" style="226" customWidth="1"/>
    <col min="8441" max="8441" width="18.5703125" style="226" customWidth="1"/>
    <col min="8442" max="8442" width="8.85546875" style="226"/>
    <col min="8443" max="8443" width="3.85546875" style="226" customWidth="1"/>
    <col min="8444" max="8444" width="15.42578125" style="226" customWidth="1"/>
    <col min="8445" max="8445" width="17.140625" style="226" customWidth="1"/>
    <col min="8446" max="8448" width="8.85546875" style="226"/>
    <col min="8449" max="8449" width="86.7109375" style="226" customWidth="1"/>
    <col min="8450" max="8450" width="15.85546875" style="226" bestFit="1" customWidth="1"/>
    <col min="8451" max="8451" width="13.5703125" style="226" customWidth="1"/>
    <col min="8452" max="8452" width="12" style="226" customWidth="1"/>
    <col min="8453" max="8453" width="10.42578125" style="226" customWidth="1"/>
    <col min="8454" max="8695" width="8.85546875" style="226"/>
    <col min="8696" max="8696" width="20" style="226" customWidth="1"/>
    <col min="8697" max="8697" width="18.5703125" style="226" customWidth="1"/>
    <col min="8698" max="8698" width="8.85546875" style="226"/>
    <col min="8699" max="8699" width="3.85546875" style="226" customWidth="1"/>
    <col min="8700" max="8700" width="15.42578125" style="226" customWidth="1"/>
    <col min="8701" max="8701" width="17.140625" style="226" customWidth="1"/>
    <col min="8702" max="8704" width="8.85546875" style="226"/>
    <col min="8705" max="8705" width="86.7109375" style="226" customWidth="1"/>
    <col min="8706" max="8706" width="15.85546875" style="226" bestFit="1" customWidth="1"/>
    <col min="8707" max="8707" width="13.5703125" style="226" customWidth="1"/>
    <col min="8708" max="8708" width="12" style="226" customWidth="1"/>
    <col min="8709" max="8709" width="10.42578125" style="226" customWidth="1"/>
    <col min="8710" max="8951" width="8.85546875" style="226"/>
    <col min="8952" max="8952" width="20" style="226" customWidth="1"/>
    <col min="8953" max="8953" width="18.5703125" style="226" customWidth="1"/>
    <col min="8954" max="8954" width="8.85546875" style="226"/>
    <col min="8955" max="8955" width="3.85546875" style="226" customWidth="1"/>
    <col min="8956" max="8956" width="15.42578125" style="226" customWidth="1"/>
    <col min="8957" max="8957" width="17.140625" style="226" customWidth="1"/>
    <col min="8958" max="8960" width="8.85546875" style="226"/>
    <col min="8961" max="8961" width="86.7109375" style="226" customWidth="1"/>
    <col min="8962" max="8962" width="15.85546875" style="226" bestFit="1" customWidth="1"/>
    <col min="8963" max="8963" width="13.5703125" style="226" customWidth="1"/>
    <col min="8964" max="8964" width="12" style="226" customWidth="1"/>
    <col min="8965" max="8965" width="10.42578125" style="226" customWidth="1"/>
    <col min="8966" max="9207" width="8.85546875" style="226"/>
    <col min="9208" max="9208" width="20" style="226" customWidth="1"/>
    <col min="9209" max="9209" width="18.5703125" style="226" customWidth="1"/>
    <col min="9210" max="9210" width="8.85546875" style="226"/>
    <col min="9211" max="9211" width="3.85546875" style="226" customWidth="1"/>
    <col min="9212" max="9212" width="15.42578125" style="226" customWidth="1"/>
    <col min="9213" max="9213" width="17.140625" style="226" customWidth="1"/>
    <col min="9214" max="9216" width="8.85546875" style="226"/>
    <col min="9217" max="9217" width="86.7109375" style="226" customWidth="1"/>
    <col min="9218" max="9218" width="15.85546875" style="226" bestFit="1" customWidth="1"/>
    <col min="9219" max="9219" width="13.5703125" style="226" customWidth="1"/>
    <col min="9220" max="9220" width="12" style="226" customWidth="1"/>
    <col min="9221" max="9221" width="10.42578125" style="226" customWidth="1"/>
    <col min="9222" max="9463" width="8.85546875" style="226"/>
    <col min="9464" max="9464" width="20" style="226" customWidth="1"/>
    <col min="9465" max="9465" width="18.5703125" style="226" customWidth="1"/>
    <col min="9466" max="9466" width="8.85546875" style="226"/>
    <col min="9467" max="9467" width="3.85546875" style="226" customWidth="1"/>
    <col min="9468" max="9468" width="15.42578125" style="226" customWidth="1"/>
    <col min="9469" max="9469" width="17.140625" style="226" customWidth="1"/>
    <col min="9470" max="9472" width="8.85546875" style="226"/>
    <col min="9473" max="9473" width="86.7109375" style="226" customWidth="1"/>
    <col min="9474" max="9474" width="15.85546875" style="226" bestFit="1" customWidth="1"/>
    <col min="9475" max="9475" width="13.5703125" style="226" customWidth="1"/>
    <col min="9476" max="9476" width="12" style="226" customWidth="1"/>
    <col min="9477" max="9477" width="10.42578125" style="226" customWidth="1"/>
    <col min="9478" max="9719" width="8.85546875" style="226"/>
    <col min="9720" max="9720" width="20" style="226" customWidth="1"/>
    <col min="9721" max="9721" width="18.5703125" style="226" customWidth="1"/>
    <col min="9722" max="9722" width="8.85546875" style="226"/>
    <col min="9723" max="9723" width="3.85546875" style="226" customWidth="1"/>
    <col min="9724" max="9724" width="15.42578125" style="226" customWidth="1"/>
    <col min="9725" max="9725" width="17.140625" style="226" customWidth="1"/>
    <col min="9726" max="9728" width="8.85546875" style="226"/>
    <col min="9729" max="9729" width="86.7109375" style="226" customWidth="1"/>
    <col min="9730" max="9730" width="15.85546875" style="226" bestFit="1" customWidth="1"/>
    <col min="9731" max="9731" width="13.5703125" style="226" customWidth="1"/>
    <col min="9732" max="9732" width="12" style="226" customWidth="1"/>
    <col min="9733" max="9733" width="10.42578125" style="226" customWidth="1"/>
    <col min="9734" max="9975" width="8.85546875" style="226"/>
    <col min="9976" max="9976" width="20" style="226" customWidth="1"/>
    <col min="9977" max="9977" width="18.5703125" style="226" customWidth="1"/>
    <col min="9978" max="9978" width="8.85546875" style="226"/>
    <col min="9979" max="9979" width="3.85546875" style="226" customWidth="1"/>
    <col min="9980" max="9980" width="15.42578125" style="226" customWidth="1"/>
    <col min="9981" max="9981" width="17.140625" style="226" customWidth="1"/>
    <col min="9982" max="9984" width="8.85546875" style="226"/>
    <col min="9985" max="9985" width="86.7109375" style="226" customWidth="1"/>
    <col min="9986" max="9986" width="15.85546875" style="226" bestFit="1" customWidth="1"/>
    <col min="9987" max="9987" width="13.5703125" style="226" customWidth="1"/>
    <col min="9988" max="9988" width="12" style="226" customWidth="1"/>
    <col min="9989" max="9989" width="10.42578125" style="226" customWidth="1"/>
    <col min="9990" max="10231" width="8.85546875" style="226"/>
    <col min="10232" max="10232" width="20" style="226" customWidth="1"/>
    <col min="10233" max="10233" width="18.5703125" style="226" customWidth="1"/>
    <col min="10234" max="10234" width="8.85546875" style="226"/>
    <col min="10235" max="10235" width="3.85546875" style="226" customWidth="1"/>
    <col min="10236" max="10236" width="15.42578125" style="226" customWidth="1"/>
    <col min="10237" max="10237" width="17.140625" style="226" customWidth="1"/>
    <col min="10238" max="10240" width="8.85546875" style="226"/>
    <col min="10241" max="10241" width="86.7109375" style="226" customWidth="1"/>
    <col min="10242" max="10242" width="15.85546875" style="226" bestFit="1" customWidth="1"/>
    <col min="10243" max="10243" width="13.5703125" style="226" customWidth="1"/>
    <col min="10244" max="10244" width="12" style="226" customWidth="1"/>
    <col min="10245" max="10245" width="10.42578125" style="226" customWidth="1"/>
    <col min="10246" max="10487" width="8.85546875" style="226"/>
    <col min="10488" max="10488" width="20" style="226" customWidth="1"/>
    <col min="10489" max="10489" width="18.5703125" style="226" customWidth="1"/>
    <col min="10490" max="10490" width="8.85546875" style="226"/>
    <col min="10491" max="10491" width="3.85546875" style="226" customWidth="1"/>
    <col min="10492" max="10492" width="15.42578125" style="226" customWidth="1"/>
    <col min="10493" max="10493" width="17.140625" style="226" customWidth="1"/>
    <col min="10494" max="10496" width="8.85546875" style="226"/>
    <col min="10497" max="10497" width="86.7109375" style="226" customWidth="1"/>
    <col min="10498" max="10498" width="15.85546875" style="226" bestFit="1" customWidth="1"/>
    <col min="10499" max="10499" width="13.5703125" style="226" customWidth="1"/>
    <col min="10500" max="10500" width="12" style="226" customWidth="1"/>
    <col min="10501" max="10501" width="10.42578125" style="226" customWidth="1"/>
    <col min="10502" max="10743" width="8.85546875" style="226"/>
    <col min="10744" max="10744" width="20" style="226" customWidth="1"/>
    <col min="10745" max="10745" width="18.5703125" style="226" customWidth="1"/>
    <col min="10746" max="10746" width="8.85546875" style="226"/>
    <col min="10747" max="10747" width="3.85546875" style="226" customWidth="1"/>
    <col min="10748" max="10748" width="15.42578125" style="226" customWidth="1"/>
    <col min="10749" max="10749" width="17.140625" style="226" customWidth="1"/>
    <col min="10750" max="10752" width="8.85546875" style="226"/>
    <col min="10753" max="10753" width="86.7109375" style="226" customWidth="1"/>
    <col min="10754" max="10754" width="15.85546875" style="226" bestFit="1" customWidth="1"/>
    <col min="10755" max="10755" width="13.5703125" style="226" customWidth="1"/>
    <col min="10756" max="10756" width="12" style="226" customWidth="1"/>
    <col min="10757" max="10757" width="10.42578125" style="226" customWidth="1"/>
    <col min="10758" max="10999" width="8.85546875" style="226"/>
    <col min="11000" max="11000" width="20" style="226" customWidth="1"/>
    <col min="11001" max="11001" width="18.5703125" style="226" customWidth="1"/>
    <col min="11002" max="11002" width="8.85546875" style="226"/>
    <col min="11003" max="11003" width="3.85546875" style="226" customWidth="1"/>
    <col min="11004" max="11004" width="15.42578125" style="226" customWidth="1"/>
    <col min="11005" max="11005" width="17.140625" style="226" customWidth="1"/>
    <col min="11006" max="11008" width="8.85546875" style="226"/>
    <col min="11009" max="11009" width="86.7109375" style="226" customWidth="1"/>
    <col min="11010" max="11010" width="15.85546875" style="226" bestFit="1" customWidth="1"/>
    <col min="11011" max="11011" width="13.5703125" style="226" customWidth="1"/>
    <col min="11012" max="11012" width="12" style="226" customWidth="1"/>
    <col min="11013" max="11013" width="10.42578125" style="226" customWidth="1"/>
    <col min="11014" max="11255" width="8.85546875" style="226"/>
    <col min="11256" max="11256" width="20" style="226" customWidth="1"/>
    <col min="11257" max="11257" width="18.5703125" style="226" customWidth="1"/>
    <col min="11258" max="11258" width="8.85546875" style="226"/>
    <col min="11259" max="11259" width="3.85546875" style="226" customWidth="1"/>
    <col min="11260" max="11260" width="15.42578125" style="226" customWidth="1"/>
    <col min="11261" max="11261" width="17.140625" style="226" customWidth="1"/>
    <col min="11262" max="11264" width="8.85546875" style="226"/>
    <col min="11265" max="11265" width="86.7109375" style="226" customWidth="1"/>
    <col min="11266" max="11266" width="15.85546875" style="226" bestFit="1" customWidth="1"/>
    <col min="11267" max="11267" width="13.5703125" style="226" customWidth="1"/>
    <col min="11268" max="11268" width="12" style="226" customWidth="1"/>
    <col min="11269" max="11269" width="10.42578125" style="226" customWidth="1"/>
    <col min="11270" max="11511" width="8.85546875" style="226"/>
    <col min="11512" max="11512" width="20" style="226" customWidth="1"/>
    <col min="11513" max="11513" width="18.5703125" style="226" customWidth="1"/>
    <col min="11514" max="11514" width="8.85546875" style="226"/>
    <col min="11515" max="11515" width="3.85546875" style="226" customWidth="1"/>
    <col min="11516" max="11516" width="15.42578125" style="226" customWidth="1"/>
    <col min="11517" max="11517" width="17.140625" style="226" customWidth="1"/>
    <col min="11518" max="11520" width="8.85546875" style="226"/>
    <col min="11521" max="11521" width="86.7109375" style="226" customWidth="1"/>
    <col min="11522" max="11522" width="15.85546875" style="226" bestFit="1" customWidth="1"/>
    <col min="11523" max="11523" width="13.5703125" style="226" customWidth="1"/>
    <col min="11524" max="11524" width="12" style="226" customWidth="1"/>
    <col min="11525" max="11525" width="10.42578125" style="226" customWidth="1"/>
    <col min="11526" max="11767" width="8.85546875" style="226"/>
    <col min="11768" max="11768" width="20" style="226" customWidth="1"/>
    <col min="11769" max="11769" width="18.5703125" style="226" customWidth="1"/>
    <col min="11770" max="11770" width="8.85546875" style="226"/>
    <col min="11771" max="11771" width="3.85546875" style="226" customWidth="1"/>
    <col min="11772" max="11772" width="15.42578125" style="226" customWidth="1"/>
    <col min="11773" max="11773" width="17.140625" style="226" customWidth="1"/>
    <col min="11774" max="11776" width="8.85546875" style="226"/>
    <col min="11777" max="11777" width="86.7109375" style="226" customWidth="1"/>
    <col min="11778" max="11778" width="15.85546875" style="226" bestFit="1" customWidth="1"/>
    <col min="11779" max="11779" width="13.5703125" style="226" customWidth="1"/>
    <col min="11780" max="11780" width="12" style="226" customWidth="1"/>
    <col min="11781" max="11781" width="10.42578125" style="226" customWidth="1"/>
    <col min="11782" max="12023" width="8.85546875" style="226"/>
    <col min="12024" max="12024" width="20" style="226" customWidth="1"/>
    <col min="12025" max="12025" width="18.5703125" style="226" customWidth="1"/>
    <col min="12026" max="12026" width="8.85546875" style="226"/>
    <col min="12027" max="12027" width="3.85546875" style="226" customWidth="1"/>
    <col min="12028" max="12028" width="15.42578125" style="226" customWidth="1"/>
    <col min="12029" max="12029" width="17.140625" style="226" customWidth="1"/>
    <col min="12030" max="12032" width="8.85546875" style="226"/>
    <col min="12033" max="12033" width="86.7109375" style="226" customWidth="1"/>
    <col min="12034" max="12034" width="15.85546875" style="226" bestFit="1" customWidth="1"/>
    <col min="12035" max="12035" width="13.5703125" style="226" customWidth="1"/>
    <col min="12036" max="12036" width="12" style="226" customWidth="1"/>
    <col min="12037" max="12037" width="10.42578125" style="226" customWidth="1"/>
    <col min="12038" max="12279" width="8.85546875" style="226"/>
    <col min="12280" max="12280" width="20" style="226" customWidth="1"/>
    <col min="12281" max="12281" width="18.5703125" style="226" customWidth="1"/>
    <col min="12282" max="12282" width="8.85546875" style="226"/>
    <col min="12283" max="12283" width="3.85546875" style="226" customWidth="1"/>
    <col min="12284" max="12284" width="15.42578125" style="226" customWidth="1"/>
    <col min="12285" max="12285" width="17.140625" style="226" customWidth="1"/>
    <col min="12286" max="12288" width="8.85546875" style="226"/>
    <col min="12289" max="12289" width="86.7109375" style="226" customWidth="1"/>
    <col min="12290" max="12290" width="15.85546875" style="226" bestFit="1" customWidth="1"/>
    <col min="12291" max="12291" width="13.5703125" style="226" customWidth="1"/>
    <col min="12292" max="12292" width="12" style="226" customWidth="1"/>
    <col min="12293" max="12293" width="10.42578125" style="226" customWidth="1"/>
    <col min="12294" max="12535" width="8.85546875" style="226"/>
    <col min="12536" max="12536" width="20" style="226" customWidth="1"/>
    <col min="12537" max="12537" width="18.5703125" style="226" customWidth="1"/>
    <col min="12538" max="12538" width="8.85546875" style="226"/>
    <col min="12539" max="12539" width="3.85546875" style="226" customWidth="1"/>
    <col min="12540" max="12540" width="15.42578125" style="226" customWidth="1"/>
    <col min="12541" max="12541" width="17.140625" style="226" customWidth="1"/>
    <col min="12542" max="12544" width="8.85546875" style="226"/>
    <col min="12545" max="12545" width="86.7109375" style="226" customWidth="1"/>
    <col min="12546" max="12546" width="15.85546875" style="226" bestFit="1" customWidth="1"/>
    <col min="12547" max="12547" width="13.5703125" style="226" customWidth="1"/>
    <col min="12548" max="12548" width="12" style="226" customWidth="1"/>
    <col min="12549" max="12549" width="10.42578125" style="226" customWidth="1"/>
    <col min="12550" max="12791" width="8.85546875" style="226"/>
    <col min="12792" max="12792" width="20" style="226" customWidth="1"/>
    <col min="12793" max="12793" width="18.5703125" style="226" customWidth="1"/>
    <col min="12794" max="12794" width="8.85546875" style="226"/>
    <col min="12795" max="12795" width="3.85546875" style="226" customWidth="1"/>
    <col min="12796" max="12796" width="15.42578125" style="226" customWidth="1"/>
    <col min="12797" max="12797" width="17.140625" style="226" customWidth="1"/>
    <col min="12798" max="12800" width="8.85546875" style="226"/>
    <col min="12801" max="12801" width="86.7109375" style="226" customWidth="1"/>
    <col min="12802" max="12802" width="15.85546875" style="226" bestFit="1" customWidth="1"/>
    <col min="12803" max="12803" width="13.5703125" style="226" customWidth="1"/>
    <col min="12804" max="12804" width="12" style="226" customWidth="1"/>
    <col min="12805" max="12805" width="10.42578125" style="226" customWidth="1"/>
    <col min="12806" max="13047" width="8.85546875" style="226"/>
    <col min="13048" max="13048" width="20" style="226" customWidth="1"/>
    <col min="13049" max="13049" width="18.5703125" style="226" customWidth="1"/>
    <col min="13050" max="13050" width="8.85546875" style="226"/>
    <col min="13051" max="13051" width="3.85546875" style="226" customWidth="1"/>
    <col min="13052" max="13052" width="15.42578125" style="226" customWidth="1"/>
    <col min="13053" max="13053" width="17.140625" style="226" customWidth="1"/>
    <col min="13054" max="13056" width="8.85546875" style="226"/>
    <col min="13057" max="13057" width="86.7109375" style="226" customWidth="1"/>
    <col min="13058" max="13058" width="15.85546875" style="226" bestFit="1" customWidth="1"/>
    <col min="13059" max="13059" width="13.5703125" style="226" customWidth="1"/>
    <col min="13060" max="13060" width="12" style="226" customWidth="1"/>
    <col min="13061" max="13061" width="10.42578125" style="226" customWidth="1"/>
    <col min="13062" max="13303" width="8.85546875" style="226"/>
    <col min="13304" max="13304" width="20" style="226" customWidth="1"/>
    <col min="13305" max="13305" width="18.5703125" style="226" customWidth="1"/>
    <col min="13306" max="13306" width="8.85546875" style="226"/>
    <col min="13307" max="13307" width="3.85546875" style="226" customWidth="1"/>
    <col min="13308" max="13308" width="15.42578125" style="226" customWidth="1"/>
    <col min="13309" max="13309" width="17.140625" style="226" customWidth="1"/>
    <col min="13310" max="13312" width="8.85546875" style="226"/>
    <col min="13313" max="13313" width="86.7109375" style="226" customWidth="1"/>
    <col min="13314" max="13314" width="15.85546875" style="226" bestFit="1" customWidth="1"/>
    <col min="13315" max="13315" width="13.5703125" style="226" customWidth="1"/>
    <col min="13316" max="13316" width="12" style="226" customWidth="1"/>
    <col min="13317" max="13317" width="10.42578125" style="226" customWidth="1"/>
    <col min="13318" max="13559" width="8.85546875" style="226"/>
    <col min="13560" max="13560" width="20" style="226" customWidth="1"/>
    <col min="13561" max="13561" width="18.5703125" style="226" customWidth="1"/>
    <col min="13562" max="13562" width="8.85546875" style="226"/>
    <col min="13563" max="13563" width="3.85546875" style="226" customWidth="1"/>
    <col min="13564" max="13564" width="15.42578125" style="226" customWidth="1"/>
    <col min="13565" max="13565" width="17.140625" style="226" customWidth="1"/>
    <col min="13566" max="13568" width="8.85546875" style="226"/>
    <col min="13569" max="13569" width="86.7109375" style="226" customWidth="1"/>
    <col min="13570" max="13570" width="15.85546875" style="226" bestFit="1" customWidth="1"/>
    <col min="13571" max="13571" width="13.5703125" style="226" customWidth="1"/>
    <col min="13572" max="13572" width="12" style="226" customWidth="1"/>
    <col min="13573" max="13573" width="10.42578125" style="226" customWidth="1"/>
    <col min="13574" max="13815" width="8.85546875" style="226"/>
    <col min="13816" max="13816" width="20" style="226" customWidth="1"/>
    <col min="13817" max="13817" width="18.5703125" style="226" customWidth="1"/>
    <col min="13818" max="13818" width="8.85546875" style="226"/>
    <col min="13819" max="13819" width="3.85546875" style="226" customWidth="1"/>
    <col min="13820" max="13820" width="15.42578125" style="226" customWidth="1"/>
    <col min="13821" max="13821" width="17.140625" style="226" customWidth="1"/>
    <col min="13822" max="13824" width="8.85546875" style="226"/>
    <col min="13825" max="13825" width="86.7109375" style="226" customWidth="1"/>
    <col min="13826" max="13826" width="15.85546875" style="226" bestFit="1" customWidth="1"/>
    <col min="13827" max="13827" width="13.5703125" style="226" customWidth="1"/>
    <col min="13828" max="13828" width="12" style="226" customWidth="1"/>
    <col min="13829" max="13829" width="10.42578125" style="226" customWidth="1"/>
    <col min="13830" max="14071" width="8.85546875" style="226"/>
    <col min="14072" max="14072" width="20" style="226" customWidth="1"/>
    <col min="14073" max="14073" width="18.5703125" style="226" customWidth="1"/>
    <col min="14074" max="14074" width="8.85546875" style="226"/>
    <col min="14075" max="14075" width="3.85546875" style="226" customWidth="1"/>
    <col min="14076" max="14076" width="15.42578125" style="226" customWidth="1"/>
    <col min="14077" max="14077" width="17.140625" style="226" customWidth="1"/>
    <col min="14078" max="14080" width="8.85546875" style="226"/>
    <col min="14081" max="14081" width="86.7109375" style="226" customWidth="1"/>
    <col min="14082" max="14082" width="15.85546875" style="226" bestFit="1" customWidth="1"/>
    <col min="14083" max="14083" width="13.5703125" style="226" customWidth="1"/>
    <col min="14084" max="14084" width="12" style="226" customWidth="1"/>
    <col min="14085" max="14085" width="10.42578125" style="226" customWidth="1"/>
    <col min="14086" max="14327" width="8.85546875" style="226"/>
    <col min="14328" max="14328" width="20" style="226" customWidth="1"/>
    <col min="14329" max="14329" width="18.5703125" style="226" customWidth="1"/>
    <col min="14330" max="14330" width="8.85546875" style="226"/>
    <col min="14331" max="14331" width="3.85546875" style="226" customWidth="1"/>
    <col min="14332" max="14332" width="15.42578125" style="226" customWidth="1"/>
    <col min="14333" max="14333" width="17.140625" style="226" customWidth="1"/>
    <col min="14334" max="14336" width="8.85546875" style="226"/>
    <col min="14337" max="14337" width="86.7109375" style="226" customWidth="1"/>
    <col min="14338" max="14338" width="15.85546875" style="226" bestFit="1" customWidth="1"/>
    <col min="14339" max="14339" width="13.5703125" style="226" customWidth="1"/>
    <col min="14340" max="14340" width="12" style="226" customWidth="1"/>
    <col min="14341" max="14341" width="10.42578125" style="226" customWidth="1"/>
    <col min="14342" max="14583" width="8.85546875" style="226"/>
    <col min="14584" max="14584" width="20" style="226" customWidth="1"/>
    <col min="14585" max="14585" width="18.5703125" style="226" customWidth="1"/>
    <col min="14586" max="14586" width="8.85546875" style="226"/>
    <col min="14587" max="14587" width="3.85546875" style="226" customWidth="1"/>
    <col min="14588" max="14588" width="15.42578125" style="226" customWidth="1"/>
    <col min="14589" max="14589" width="17.140625" style="226" customWidth="1"/>
    <col min="14590" max="14592" width="8.85546875" style="226"/>
    <col min="14593" max="14593" width="86.7109375" style="226" customWidth="1"/>
    <col min="14594" max="14594" width="15.85546875" style="226" bestFit="1" customWidth="1"/>
    <col min="14595" max="14595" width="13.5703125" style="226" customWidth="1"/>
    <col min="14596" max="14596" width="12" style="226" customWidth="1"/>
    <col min="14597" max="14597" width="10.42578125" style="226" customWidth="1"/>
    <col min="14598" max="14839" width="8.85546875" style="226"/>
    <col min="14840" max="14840" width="20" style="226" customWidth="1"/>
    <col min="14841" max="14841" width="18.5703125" style="226" customWidth="1"/>
    <col min="14842" max="14842" width="8.85546875" style="226"/>
    <col min="14843" max="14843" width="3.85546875" style="226" customWidth="1"/>
    <col min="14844" max="14844" width="15.42578125" style="226" customWidth="1"/>
    <col min="14845" max="14845" width="17.140625" style="226" customWidth="1"/>
    <col min="14846" max="14848" width="8.85546875" style="226"/>
    <col min="14849" max="14849" width="86.7109375" style="226" customWidth="1"/>
    <col min="14850" max="14850" width="15.85546875" style="226" bestFit="1" customWidth="1"/>
    <col min="14851" max="14851" width="13.5703125" style="226" customWidth="1"/>
    <col min="14852" max="14852" width="12" style="226" customWidth="1"/>
    <col min="14853" max="14853" width="10.42578125" style="226" customWidth="1"/>
    <col min="14854" max="15095" width="8.85546875" style="226"/>
    <col min="15096" max="15096" width="20" style="226" customWidth="1"/>
    <col min="15097" max="15097" width="18.5703125" style="226" customWidth="1"/>
    <col min="15098" max="15098" width="8.85546875" style="226"/>
    <col min="15099" max="15099" width="3.85546875" style="226" customWidth="1"/>
    <col min="15100" max="15100" width="15.42578125" style="226" customWidth="1"/>
    <col min="15101" max="15101" width="17.140625" style="226" customWidth="1"/>
    <col min="15102" max="15104" width="8.85546875" style="226"/>
    <col min="15105" max="15105" width="86.7109375" style="226" customWidth="1"/>
    <col min="15106" max="15106" width="15.85546875" style="226" bestFit="1" customWidth="1"/>
    <col min="15107" max="15107" width="13.5703125" style="226" customWidth="1"/>
    <col min="15108" max="15108" width="12" style="226" customWidth="1"/>
    <col min="15109" max="15109" width="10.42578125" style="226" customWidth="1"/>
    <col min="15110" max="15351" width="8.85546875" style="226"/>
    <col min="15352" max="15352" width="20" style="226" customWidth="1"/>
    <col min="15353" max="15353" width="18.5703125" style="226" customWidth="1"/>
    <col min="15354" max="15354" width="8.85546875" style="226"/>
    <col min="15355" max="15355" width="3.85546875" style="226" customWidth="1"/>
    <col min="15356" max="15356" width="15.42578125" style="226" customWidth="1"/>
    <col min="15357" max="15357" width="17.140625" style="226" customWidth="1"/>
    <col min="15358" max="15360" width="8.85546875" style="226"/>
    <col min="15361" max="15361" width="86.7109375" style="226" customWidth="1"/>
    <col min="15362" max="15362" width="15.85546875" style="226" bestFit="1" customWidth="1"/>
    <col min="15363" max="15363" width="13.5703125" style="226" customWidth="1"/>
    <col min="15364" max="15364" width="12" style="226" customWidth="1"/>
    <col min="15365" max="15365" width="10.42578125" style="226" customWidth="1"/>
    <col min="15366" max="15607" width="8.85546875" style="226"/>
    <col min="15608" max="15608" width="20" style="226" customWidth="1"/>
    <col min="15609" max="15609" width="18.5703125" style="226" customWidth="1"/>
    <col min="15610" max="15610" width="8.85546875" style="226"/>
    <col min="15611" max="15611" width="3.85546875" style="226" customWidth="1"/>
    <col min="15612" max="15612" width="15.42578125" style="226" customWidth="1"/>
    <col min="15613" max="15613" width="17.140625" style="226" customWidth="1"/>
    <col min="15614" max="15616" width="8.85546875" style="226"/>
    <col min="15617" max="15617" width="86.7109375" style="226" customWidth="1"/>
    <col min="15618" max="15618" width="15.85546875" style="226" bestFit="1" customWidth="1"/>
    <col min="15619" max="15619" width="13.5703125" style="226" customWidth="1"/>
    <col min="15620" max="15620" width="12" style="226" customWidth="1"/>
    <col min="15621" max="15621" width="10.42578125" style="226" customWidth="1"/>
    <col min="15622" max="15863" width="8.85546875" style="226"/>
    <col min="15864" max="15864" width="20" style="226" customWidth="1"/>
    <col min="15865" max="15865" width="18.5703125" style="226" customWidth="1"/>
    <col min="15866" max="15866" width="8.85546875" style="226"/>
    <col min="15867" max="15867" width="3.85546875" style="226" customWidth="1"/>
    <col min="15868" max="15868" width="15.42578125" style="226" customWidth="1"/>
    <col min="15869" max="15869" width="17.140625" style="226" customWidth="1"/>
    <col min="15870" max="15872" width="8.85546875" style="226"/>
    <col min="15873" max="15873" width="86.7109375" style="226" customWidth="1"/>
    <col min="15874" max="15874" width="15.85546875" style="226" bestFit="1" customWidth="1"/>
    <col min="15875" max="15875" width="13.5703125" style="226" customWidth="1"/>
    <col min="15876" max="15876" width="12" style="226" customWidth="1"/>
    <col min="15877" max="15877" width="10.42578125" style="226" customWidth="1"/>
    <col min="15878" max="16119" width="8.85546875" style="226"/>
    <col min="16120" max="16120" width="20" style="226" customWidth="1"/>
    <col min="16121" max="16121" width="18.5703125" style="226" customWidth="1"/>
    <col min="16122" max="16122" width="8.85546875" style="226"/>
    <col min="16123" max="16123" width="3.85546875" style="226" customWidth="1"/>
    <col min="16124" max="16124" width="15.42578125" style="226" customWidth="1"/>
    <col min="16125" max="16125" width="17.140625" style="226" customWidth="1"/>
    <col min="16126" max="16128" width="8.85546875" style="226"/>
    <col min="16129" max="16129" width="86.7109375" style="226" customWidth="1"/>
    <col min="16130" max="16130" width="15.85546875" style="226" bestFit="1" customWidth="1"/>
    <col min="16131" max="16131" width="13.5703125" style="226" customWidth="1"/>
    <col min="16132" max="16132" width="12" style="226" customWidth="1"/>
    <col min="16133" max="16133" width="10.42578125" style="226" customWidth="1"/>
    <col min="16134" max="16375" width="8.85546875" style="226"/>
    <col min="16376" max="16376" width="20" style="226" customWidth="1"/>
    <col min="16377" max="16377" width="18.5703125" style="226" customWidth="1"/>
    <col min="16378" max="16378" width="8.85546875" style="226"/>
    <col min="16379" max="16379" width="3.85546875" style="226" customWidth="1"/>
    <col min="16380" max="16380" width="15.42578125" style="226" customWidth="1"/>
    <col min="16381" max="16381" width="17.140625" style="226" customWidth="1"/>
    <col min="16382" max="16384" width="8.85546875" style="226"/>
  </cols>
  <sheetData>
    <row r="1" spans="1:3" s="224" customFormat="1">
      <c r="A1" s="223" t="s">
        <v>520</v>
      </c>
    </row>
    <row r="2" spans="1:3" s="224" customFormat="1">
      <c r="A2" s="225" t="s">
        <v>521</v>
      </c>
    </row>
    <row r="4" spans="1:3" ht="18.75" customHeight="1">
      <c r="B4" s="364" t="s">
        <v>42</v>
      </c>
      <c r="C4" s="365" t="s">
        <v>43</v>
      </c>
    </row>
    <row r="5" spans="1:3" ht="14.25">
      <c r="A5" s="580" t="s">
        <v>221</v>
      </c>
      <c r="B5" s="581">
        <v>92226</v>
      </c>
      <c r="C5" s="582">
        <v>505973</v>
      </c>
    </row>
    <row r="6" spans="1:3">
      <c r="A6" s="227" t="s">
        <v>222</v>
      </c>
      <c r="B6" s="501">
        <v>3920</v>
      </c>
      <c r="C6" s="384">
        <v>9841</v>
      </c>
    </row>
    <row r="7" spans="1:3">
      <c r="A7" s="227" t="s">
        <v>367</v>
      </c>
      <c r="B7" s="501">
        <v>2601</v>
      </c>
      <c r="C7" s="384">
        <v>7879</v>
      </c>
    </row>
    <row r="8" spans="1:3">
      <c r="A8" s="366" t="s">
        <v>368</v>
      </c>
      <c r="B8" s="502">
        <v>1319</v>
      </c>
      <c r="C8" s="385">
        <v>1962</v>
      </c>
    </row>
    <row r="9" spans="1:3">
      <c r="A9" s="411" t="s">
        <v>225</v>
      </c>
    </row>
    <row r="10" spans="1:3">
      <c r="A10" s="21"/>
    </row>
    <row r="11" spans="1:3">
      <c r="A11" s="21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1"/>
  <dimension ref="A1:I10"/>
  <sheetViews>
    <sheetView showGridLines="0" workbookViewId="0">
      <selection sqref="A1:H1"/>
    </sheetView>
  </sheetViews>
  <sheetFormatPr defaultColWidth="10" defaultRowHeight="12.75"/>
  <cols>
    <col min="1" max="1" width="11.7109375" customWidth="1"/>
    <col min="2" max="2" width="11" customWidth="1"/>
    <col min="3" max="3" width="12" customWidth="1"/>
    <col min="4" max="5" width="10" customWidth="1"/>
    <col min="6" max="9" width="10.28515625" style="23" customWidth="1"/>
  </cols>
  <sheetData>
    <row r="1" spans="1:8">
      <c r="A1" s="220" t="s">
        <v>631</v>
      </c>
      <c r="B1" s="70"/>
      <c r="C1" s="70"/>
      <c r="D1" s="70"/>
      <c r="E1" s="70"/>
    </row>
    <row r="2" spans="1:8">
      <c r="A2" s="383" t="s">
        <v>632</v>
      </c>
      <c r="B2" s="70"/>
      <c r="C2" s="70"/>
      <c r="D2" s="70"/>
      <c r="E2" s="70"/>
    </row>
    <row r="3" spans="1:8">
      <c r="A3" s="383"/>
      <c r="B3" s="70"/>
      <c r="C3" s="70"/>
      <c r="D3" s="70"/>
      <c r="E3" s="70"/>
    </row>
    <row r="4" spans="1:8">
      <c r="A4" s="23"/>
      <c r="B4" s="71"/>
      <c r="C4" s="42" t="s">
        <v>245</v>
      </c>
      <c r="D4" s="71"/>
      <c r="E4" s="71"/>
      <c r="F4" s="71"/>
      <c r="G4" s="94"/>
      <c r="H4" s="128"/>
    </row>
    <row r="5" spans="1:8" ht="19.5" customHeight="1">
      <c r="A5" s="370"/>
      <c r="B5" s="371" t="s">
        <v>42</v>
      </c>
      <c r="C5" s="372" t="s">
        <v>43</v>
      </c>
      <c r="E5" s="23"/>
      <c r="F5" s="129"/>
      <c r="G5" s="130"/>
      <c r="H5" s="130"/>
    </row>
    <row r="6" spans="1:8" ht="25.5">
      <c r="A6" s="373" t="s">
        <v>251</v>
      </c>
      <c r="B6" s="374">
        <v>7.7</v>
      </c>
      <c r="C6" s="374">
        <v>10.4</v>
      </c>
      <c r="E6" s="23"/>
      <c r="F6" s="131"/>
      <c r="G6" s="130"/>
      <c r="H6" s="130"/>
    </row>
    <row r="7" spans="1:8" ht="25.5">
      <c r="A7" s="375" t="s">
        <v>244</v>
      </c>
      <c r="B7" s="374">
        <v>6.4</v>
      </c>
      <c r="C7" s="374">
        <v>10.4</v>
      </c>
      <c r="E7" s="23"/>
      <c r="G7" s="130"/>
      <c r="H7" s="130"/>
    </row>
    <row r="8" spans="1:8">
      <c r="A8" s="26" t="s">
        <v>261</v>
      </c>
      <c r="B8" s="26"/>
      <c r="C8" s="26"/>
    </row>
    <row r="9" spans="1:8">
      <c r="A9" s="26"/>
    </row>
    <row r="10" spans="1:8">
      <c r="A10" s="61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2"/>
  <dimension ref="A1:B28"/>
  <sheetViews>
    <sheetView showGridLines="0" workbookViewId="0">
      <selection sqref="A1:H1"/>
    </sheetView>
  </sheetViews>
  <sheetFormatPr defaultColWidth="8.85546875" defaultRowHeight="12.75"/>
  <cols>
    <col min="1" max="1" width="68" style="23" customWidth="1"/>
    <col min="2" max="2" width="9.140625" style="54" customWidth="1"/>
    <col min="3" max="3" width="8.85546875" customWidth="1"/>
    <col min="4" max="4" width="3.140625" customWidth="1"/>
  </cols>
  <sheetData>
    <row r="1" spans="1:2">
      <c r="A1" s="28" t="s">
        <v>476</v>
      </c>
    </row>
    <row r="2" spans="1:2">
      <c r="A2" s="57" t="s">
        <v>477</v>
      </c>
    </row>
    <row r="4" spans="1:2">
      <c r="A4" s="132" t="s">
        <v>42</v>
      </c>
      <c r="B4" s="103" t="s">
        <v>13</v>
      </c>
    </row>
    <row r="5" spans="1:2">
      <c r="A5" s="73" t="s">
        <v>375</v>
      </c>
      <c r="B5" s="435">
        <v>29.8</v>
      </c>
    </row>
    <row r="6" spans="1:2">
      <c r="A6" s="73" t="s">
        <v>478</v>
      </c>
      <c r="B6" s="435">
        <v>25</v>
      </c>
    </row>
    <row r="7" spans="1:2">
      <c r="A7" s="73" t="s">
        <v>376</v>
      </c>
      <c r="B7" s="435">
        <v>12.4</v>
      </c>
    </row>
    <row r="8" spans="1:2" ht="37.5" customHeight="1">
      <c r="A8" s="73" t="s">
        <v>377</v>
      </c>
      <c r="B8" s="167">
        <v>6.3</v>
      </c>
    </row>
    <row r="9" spans="1:2" ht="25.5">
      <c r="A9" s="73" t="s">
        <v>378</v>
      </c>
      <c r="B9" s="435">
        <v>5.3</v>
      </c>
    </row>
    <row r="10" spans="1:2">
      <c r="A10" s="73" t="s">
        <v>379</v>
      </c>
      <c r="B10" s="435">
        <v>4.2</v>
      </c>
    </row>
    <row r="11" spans="1:2">
      <c r="A11" s="257" t="s">
        <v>380</v>
      </c>
      <c r="B11" s="435">
        <v>3</v>
      </c>
    </row>
    <row r="12" spans="1:2">
      <c r="A12" s="436" t="s">
        <v>381</v>
      </c>
      <c r="B12" s="437">
        <v>3.4</v>
      </c>
    </row>
    <row r="13" spans="1:2" ht="25.5">
      <c r="A13" s="436" t="s">
        <v>382</v>
      </c>
      <c r="B13" s="437">
        <v>1.8</v>
      </c>
    </row>
    <row r="14" spans="1:2">
      <c r="A14" s="438" t="s">
        <v>383</v>
      </c>
      <c r="B14" s="439">
        <v>0.7</v>
      </c>
    </row>
    <row r="15" spans="1:2">
      <c r="A15" s="24" t="s">
        <v>384</v>
      </c>
    </row>
    <row r="17" spans="1:2">
      <c r="A17" s="302" t="s">
        <v>176</v>
      </c>
      <c r="B17" s="288" t="s">
        <v>13</v>
      </c>
    </row>
    <row r="18" spans="1:2">
      <c r="A18" s="258" t="s">
        <v>385</v>
      </c>
      <c r="B18" s="440">
        <v>29.391009257681603</v>
      </c>
    </row>
    <row r="19" spans="1:2">
      <c r="A19" s="259" t="s">
        <v>386</v>
      </c>
      <c r="B19" s="440">
        <v>26.3581246095303</v>
      </c>
    </row>
    <row r="20" spans="1:2">
      <c r="A20" s="259" t="s">
        <v>387</v>
      </c>
      <c r="B20" s="440">
        <v>12.269741201416103</v>
      </c>
    </row>
    <row r="21" spans="1:2" ht="25.5">
      <c r="A21" s="441" t="s">
        <v>388</v>
      </c>
      <c r="B21" s="440">
        <v>6.1138089017625568</v>
      </c>
    </row>
    <row r="22" spans="1:2">
      <c r="A22" s="259" t="s">
        <v>390</v>
      </c>
      <c r="B22" s="440">
        <v>5.0484182427443631</v>
      </c>
    </row>
    <row r="23" spans="1:2">
      <c r="A23" s="259" t="s">
        <v>389</v>
      </c>
      <c r="B23" s="442">
        <v>4.8181594441604663</v>
      </c>
    </row>
    <row r="24" spans="1:2">
      <c r="A24" s="259" t="s">
        <v>479</v>
      </c>
      <c r="B24" s="440">
        <v>3.5684197572935008</v>
      </c>
    </row>
    <row r="25" spans="1:2" ht="25.5">
      <c r="A25" s="443" t="s">
        <v>480</v>
      </c>
      <c r="B25" s="440">
        <v>3.3284583782965109</v>
      </c>
    </row>
    <row r="26" spans="1:2" s="23" customFormat="1">
      <c r="A26" s="112" t="s">
        <v>391</v>
      </c>
      <c r="B26" s="444">
        <v>2.8797731962666364</v>
      </c>
    </row>
    <row r="27" spans="1:2" s="23" customFormat="1" ht="38.25">
      <c r="A27" s="445" t="s">
        <v>507</v>
      </c>
      <c r="B27" s="446">
        <v>2.2491054694155732</v>
      </c>
    </row>
    <row r="28" spans="1:2">
      <c r="A28" s="24" t="s">
        <v>384</v>
      </c>
    </row>
  </sheetData>
  <phoneticPr fontId="2" type="noConversion"/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3"/>
  <dimension ref="A1:L21"/>
  <sheetViews>
    <sheetView showGridLines="0" workbookViewId="0">
      <selection sqref="A1:H1"/>
    </sheetView>
  </sheetViews>
  <sheetFormatPr defaultColWidth="8.85546875" defaultRowHeight="12.75"/>
  <cols>
    <col min="1" max="8" width="8.85546875" style="23"/>
  </cols>
  <sheetData>
    <row r="1" spans="1:12" ht="12.75" customHeight="1">
      <c r="A1" s="59" t="s">
        <v>633</v>
      </c>
      <c r="B1" s="133"/>
      <c r="C1" s="133"/>
      <c r="D1" s="133"/>
      <c r="E1" s="133"/>
      <c r="F1" s="133"/>
      <c r="G1" s="133"/>
      <c r="H1" s="133"/>
      <c r="I1" s="133"/>
      <c r="J1" s="133"/>
    </row>
    <row r="2" spans="1:12">
      <c r="A2" s="60" t="s">
        <v>634</v>
      </c>
      <c r="B2" s="59"/>
      <c r="C2" s="59"/>
      <c r="D2" s="59"/>
      <c r="E2" s="59"/>
      <c r="F2" s="59"/>
    </row>
    <row r="3" spans="1:12">
      <c r="A3" s="60"/>
      <c r="B3" s="59"/>
      <c r="C3" s="59"/>
      <c r="D3" s="59"/>
      <c r="E3" s="59"/>
      <c r="F3" s="59"/>
    </row>
    <row r="4" spans="1:12">
      <c r="A4" s="60"/>
      <c r="B4" s="715" t="s">
        <v>197</v>
      </c>
      <c r="C4" s="715"/>
      <c r="D4" s="715"/>
      <c r="E4" s="715"/>
      <c r="F4" s="715"/>
      <c r="G4" s="715"/>
      <c r="H4" s="715"/>
      <c r="I4" s="715"/>
    </row>
    <row r="5" spans="1:12" s="23" customFormat="1">
      <c r="A5" s="60"/>
      <c r="B5" s="716" t="s">
        <v>252</v>
      </c>
      <c r="C5" s="716"/>
      <c r="D5" s="716"/>
      <c r="E5" s="716"/>
      <c r="F5" s="716"/>
      <c r="G5" s="716"/>
      <c r="H5" s="716"/>
      <c r="I5" s="716"/>
    </row>
    <row r="6" spans="1:12" ht="16.5" customHeight="1">
      <c r="I6" s="174" t="s">
        <v>13</v>
      </c>
    </row>
    <row r="7" spans="1:12" ht="17.25" customHeight="1">
      <c r="A7" s="196"/>
      <c r="B7" s="285">
        <v>2010</v>
      </c>
      <c r="C7" s="285">
        <v>2011</v>
      </c>
      <c r="D7" s="285">
        <v>2012</v>
      </c>
      <c r="E7" s="285">
        <v>2013</v>
      </c>
      <c r="F7" s="285">
        <v>2014</v>
      </c>
      <c r="G7" s="285">
        <v>2015</v>
      </c>
      <c r="H7" s="285">
        <v>2016</v>
      </c>
      <c r="I7" s="285">
        <v>2017</v>
      </c>
    </row>
    <row r="8" spans="1:12">
      <c r="A8" s="310" t="s">
        <v>42</v>
      </c>
      <c r="B8" s="121">
        <v>1.4</v>
      </c>
      <c r="C8" s="121">
        <v>3.6</v>
      </c>
      <c r="D8" s="121">
        <v>2.8</v>
      </c>
      <c r="E8" s="121">
        <v>0.4</v>
      </c>
      <c r="F8" s="121">
        <v>-0.2</v>
      </c>
      <c r="G8" s="121">
        <v>0.5</v>
      </c>
      <c r="H8" s="121">
        <v>0.6</v>
      </c>
      <c r="I8" s="121">
        <v>1.6</v>
      </c>
    </row>
    <row r="9" spans="1:12">
      <c r="A9" s="302" t="s">
        <v>43</v>
      </c>
      <c r="B9" s="121">
        <v>2</v>
      </c>
      <c r="C9" s="121">
        <v>3</v>
      </c>
      <c r="D9" s="121">
        <v>2.4</v>
      </c>
      <c r="E9" s="121">
        <v>1.5</v>
      </c>
      <c r="F9" s="121">
        <v>-0.2</v>
      </c>
      <c r="G9" s="121">
        <v>-0.6</v>
      </c>
      <c r="H9" s="121">
        <v>-0.3</v>
      </c>
      <c r="I9" s="121">
        <v>2</v>
      </c>
    </row>
    <row r="10" spans="1:12">
      <c r="A10" s="286" t="s">
        <v>193</v>
      </c>
      <c r="B10" s="121">
        <v>2.1</v>
      </c>
      <c r="C10" s="121">
        <v>3.1</v>
      </c>
      <c r="D10" s="121">
        <v>2.6</v>
      </c>
      <c r="E10" s="121">
        <v>1.5</v>
      </c>
      <c r="F10" s="121">
        <v>0.5</v>
      </c>
      <c r="G10" s="121">
        <v>0</v>
      </c>
      <c r="H10" s="121">
        <v>0.3</v>
      </c>
      <c r="I10" s="121">
        <v>1.7</v>
      </c>
    </row>
    <row r="11" spans="1:12">
      <c r="A11" s="27" t="s">
        <v>227</v>
      </c>
      <c r="B11" s="40"/>
      <c r="C11" s="40"/>
      <c r="D11" s="40"/>
      <c r="E11" s="40"/>
      <c r="F11" s="40"/>
      <c r="G11" s="40"/>
      <c r="H11" s="40"/>
      <c r="I11" s="40"/>
    </row>
    <row r="13" spans="1:12">
      <c r="B13" s="715" t="s">
        <v>207</v>
      </c>
      <c r="C13" s="715"/>
      <c r="D13" s="715"/>
      <c r="E13" s="715"/>
      <c r="F13" s="715"/>
      <c r="G13" s="715"/>
      <c r="H13" s="715"/>
      <c r="I13" s="715"/>
    </row>
    <row r="14" spans="1:12" s="23" customFormat="1">
      <c r="B14" s="716" t="s">
        <v>253</v>
      </c>
      <c r="C14" s="716"/>
      <c r="D14" s="716"/>
      <c r="E14" s="716"/>
      <c r="F14" s="716"/>
      <c r="G14" s="716"/>
      <c r="H14" s="716"/>
      <c r="I14" s="716"/>
    </row>
    <row r="15" spans="1:12" s="33" customFormat="1" ht="16.5" customHeight="1">
      <c r="I15" s="174" t="s">
        <v>13</v>
      </c>
    </row>
    <row r="16" spans="1:12">
      <c r="A16" s="72"/>
      <c r="B16" s="285">
        <v>2010</v>
      </c>
      <c r="C16" s="285">
        <v>2011</v>
      </c>
      <c r="D16" s="285">
        <v>2012</v>
      </c>
      <c r="E16" s="285">
        <v>2013</v>
      </c>
      <c r="F16" s="285">
        <v>2014</v>
      </c>
      <c r="G16" s="285">
        <v>2015</v>
      </c>
      <c r="H16" s="285">
        <v>2016</v>
      </c>
      <c r="I16" s="285">
        <v>2017</v>
      </c>
      <c r="L16" s="23"/>
    </row>
    <row r="17" spans="1:12">
      <c r="A17" s="325" t="s">
        <v>42</v>
      </c>
      <c r="B17" s="277">
        <v>-0.2</v>
      </c>
      <c r="C17" s="277">
        <v>2.1</v>
      </c>
      <c r="D17" s="277">
        <v>3.2</v>
      </c>
      <c r="E17" s="277">
        <v>1.9</v>
      </c>
      <c r="F17" s="277">
        <v>-1.3</v>
      </c>
      <c r="G17" s="277">
        <v>1</v>
      </c>
      <c r="H17" s="277">
        <v>0.5</v>
      </c>
      <c r="I17" s="121">
        <v>1.5</v>
      </c>
      <c r="L17" s="23"/>
    </row>
    <row r="18" spans="1:12">
      <c r="A18" s="327" t="s">
        <v>43</v>
      </c>
      <c r="B18" s="277">
        <v>-0.4</v>
      </c>
      <c r="C18" s="277">
        <v>1.7</v>
      </c>
      <c r="D18" s="277">
        <v>2.1</v>
      </c>
      <c r="E18" s="277">
        <v>2.8</v>
      </c>
      <c r="F18" s="277">
        <v>-0.4</v>
      </c>
      <c r="G18" s="277">
        <v>1.2</v>
      </c>
      <c r="H18" s="277">
        <v>1.4</v>
      </c>
      <c r="I18" s="121">
        <v>1.2</v>
      </c>
      <c r="L18" s="23"/>
    </row>
    <row r="19" spans="1:12">
      <c r="A19" s="325" t="s">
        <v>193</v>
      </c>
      <c r="B19" s="277">
        <v>1</v>
      </c>
      <c r="C19" s="277">
        <v>3.4</v>
      </c>
      <c r="D19" s="277">
        <v>3</v>
      </c>
      <c r="E19" s="277">
        <v>2.6</v>
      </c>
      <c r="F19" s="277">
        <v>-0.2</v>
      </c>
      <c r="G19" s="277">
        <v>0</v>
      </c>
      <c r="H19" s="277">
        <v>0.2</v>
      </c>
      <c r="I19" s="121">
        <v>2.1</v>
      </c>
      <c r="L19" s="23"/>
    </row>
    <row r="20" spans="1:12">
      <c r="A20" s="27" t="s">
        <v>227</v>
      </c>
    </row>
    <row r="21" spans="1:12" s="23" customFormat="1">
      <c r="A21" s="24"/>
    </row>
  </sheetData>
  <mergeCells count="4">
    <mergeCell ref="B4:I4"/>
    <mergeCell ref="B5:I5"/>
    <mergeCell ref="B13:I13"/>
    <mergeCell ref="B14:I14"/>
  </mergeCells>
  <phoneticPr fontId="2" type="noConversion"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5"/>
  <dimension ref="A1:I47"/>
  <sheetViews>
    <sheetView showGridLines="0" workbookViewId="0">
      <selection sqref="A1:H1"/>
    </sheetView>
  </sheetViews>
  <sheetFormatPr defaultColWidth="10" defaultRowHeight="12.75"/>
  <cols>
    <col min="1" max="1" width="14.5703125" customWidth="1"/>
    <col min="2" max="2" width="11.7109375" customWidth="1"/>
    <col min="3" max="3" width="11.42578125" customWidth="1"/>
    <col min="5" max="5" width="12.85546875" customWidth="1"/>
    <col min="6" max="6" width="12" customWidth="1"/>
    <col min="7" max="7" width="15.85546875" customWidth="1"/>
    <col min="8" max="8" width="12.7109375" customWidth="1"/>
  </cols>
  <sheetData>
    <row r="1" spans="1:9" ht="14.25">
      <c r="A1" s="59" t="s">
        <v>635</v>
      </c>
      <c r="B1" s="59"/>
      <c r="C1" s="59"/>
      <c r="D1" s="59"/>
      <c r="E1" s="59"/>
    </row>
    <row r="2" spans="1:9" ht="14.25">
      <c r="A2" s="60" t="s">
        <v>636</v>
      </c>
      <c r="B2" s="60"/>
      <c r="C2" s="60"/>
      <c r="D2" s="60"/>
      <c r="E2" s="60"/>
    </row>
    <row r="3" spans="1:9" ht="14.25">
      <c r="A3" s="52"/>
      <c r="B3" s="52"/>
      <c r="C3" s="52"/>
      <c r="D3" s="52"/>
      <c r="E3" s="52"/>
    </row>
    <row r="4" spans="1:9" ht="105.75" customHeight="1">
      <c r="A4" s="390"/>
      <c r="B4" s="391" t="s">
        <v>393</v>
      </c>
      <c r="C4" s="391" t="s">
        <v>394</v>
      </c>
      <c r="D4" s="391" t="s">
        <v>395</v>
      </c>
      <c r="E4" s="392" t="s">
        <v>396</v>
      </c>
      <c r="F4" s="391" t="s">
        <v>254</v>
      </c>
      <c r="G4" s="391" t="s">
        <v>397</v>
      </c>
      <c r="H4" s="391" t="s">
        <v>398</v>
      </c>
      <c r="I4" s="134"/>
    </row>
    <row r="5" spans="1:9" ht="21" customHeight="1">
      <c r="A5" s="78" t="s">
        <v>42</v>
      </c>
      <c r="B5" s="77">
        <v>96.3</v>
      </c>
      <c r="C5" s="77">
        <v>90.3</v>
      </c>
      <c r="D5" s="77">
        <v>96.6</v>
      </c>
      <c r="E5" s="77">
        <v>98.1</v>
      </c>
      <c r="F5" s="77">
        <v>91.8</v>
      </c>
      <c r="G5" s="77">
        <v>117.3</v>
      </c>
      <c r="H5" s="77">
        <v>77.099999999999994</v>
      </c>
      <c r="I5" s="393"/>
    </row>
    <row r="6" spans="1:9" ht="21" customHeight="1">
      <c r="A6" s="79" t="s">
        <v>43</v>
      </c>
      <c r="B6" s="77">
        <v>95</v>
      </c>
      <c r="C6" s="77">
        <v>86.3</v>
      </c>
      <c r="D6" s="77">
        <v>93.5</v>
      </c>
      <c r="E6" s="77">
        <v>100.1</v>
      </c>
      <c r="F6" s="77">
        <v>87.4</v>
      </c>
      <c r="G6" s="77">
        <v>136.30000000000001</v>
      </c>
      <c r="H6" s="77">
        <v>85.7</v>
      </c>
      <c r="I6" s="63"/>
    </row>
    <row r="7" spans="1:9" ht="18.75" customHeight="1">
      <c r="A7" s="558" t="s">
        <v>230</v>
      </c>
      <c r="B7" s="24"/>
      <c r="C7" s="24"/>
      <c r="D7" s="24"/>
      <c r="E7" s="24"/>
      <c r="F7" s="24"/>
      <c r="G7" s="24"/>
      <c r="H7" s="24"/>
      <c r="I7" s="63"/>
    </row>
    <row r="8" spans="1:9" ht="12.75" customHeight="1">
      <c r="A8" s="25" t="s">
        <v>514</v>
      </c>
      <c r="G8" s="23"/>
      <c r="H8" s="23"/>
      <c r="I8" s="23"/>
    </row>
    <row r="35" spans="1:5" ht="17.25" customHeight="1"/>
    <row r="42" spans="1:5">
      <c r="A42" s="26" t="s">
        <v>236</v>
      </c>
    </row>
    <row r="44" spans="1:5">
      <c r="E44" s="119" t="s">
        <v>255</v>
      </c>
    </row>
    <row r="45" spans="1:5">
      <c r="E45" s="414" t="s">
        <v>256</v>
      </c>
    </row>
    <row r="46" spans="1:5">
      <c r="E46" s="414" t="s">
        <v>257</v>
      </c>
    </row>
    <row r="47" spans="1:5">
      <c r="E47" s="414" t="s">
        <v>258</v>
      </c>
    </row>
  </sheetData>
  <phoneticPr fontId="2" type="noConversion"/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/>
  <dimension ref="A1:K10"/>
  <sheetViews>
    <sheetView showGridLines="0" workbookViewId="0">
      <selection sqref="A1:H1"/>
    </sheetView>
  </sheetViews>
  <sheetFormatPr defaultColWidth="10" defaultRowHeight="12.75"/>
  <cols>
    <col min="1" max="6" width="10" customWidth="1"/>
    <col min="7" max="7" width="11.140625" customWidth="1"/>
    <col min="257" max="262" width="10" customWidth="1"/>
    <col min="263" max="263" width="11.140625" customWidth="1"/>
    <col min="513" max="518" width="10" customWidth="1"/>
    <col min="519" max="519" width="11.140625" customWidth="1"/>
    <col min="769" max="774" width="10" customWidth="1"/>
    <col min="775" max="775" width="11.140625" customWidth="1"/>
    <col min="1025" max="1030" width="10" customWidth="1"/>
    <col min="1031" max="1031" width="11.140625" customWidth="1"/>
    <col min="1281" max="1286" width="10" customWidth="1"/>
    <col min="1287" max="1287" width="11.140625" customWidth="1"/>
    <col min="1537" max="1542" width="10" customWidth="1"/>
    <col min="1543" max="1543" width="11.140625" customWidth="1"/>
    <col min="1793" max="1798" width="10" customWidth="1"/>
    <col min="1799" max="1799" width="11.140625" customWidth="1"/>
    <col min="2049" max="2054" width="10" customWidth="1"/>
    <col min="2055" max="2055" width="11.140625" customWidth="1"/>
    <col min="2305" max="2310" width="10" customWidth="1"/>
    <col min="2311" max="2311" width="11.140625" customWidth="1"/>
    <col min="2561" max="2566" width="10" customWidth="1"/>
    <col min="2567" max="2567" width="11.140625" customWidth="1"/>
    <col min="2817" max="2822" width="10" customWidth="1"/>
    <col min="2823" max="2823" width="11.140625" customWidth="1"/>
    <col min="3073" max="3078" width="10" customWidth="1"/>
    <col min="3079" max="3079" width="11.140625" customWidth="1"/>
    <col min="3329" max="3334" width="10" customWidth="1"/>
    <col min="3335" max="3335" width="11.140625" customWidth="1"/>
    <col min="3585" max="3590" width="10" customWidth="1"/>
    <col min="3591" max="3591" width="11.140625" customWidth="1"/>
    <col min="3841" max="3846" width="10" customWidth="1"/>
    <col min="3847" max="3847" width="11.140625" customWidth="1"/>
    <col min="4097" max="4102" width="10" customWidth="1"/>
    <col min="4103" max="4103" width="11.140625" customWidth="1"/>
    <col min="4353" max="4358" width="10" customWidth="1"/>
    <col min="4359" max="4359" width="11.140625" customWidth="1"/>
    <col min="4609" max="4614" width="10" customWidth="1"/>
    <col min="4615" max="4615" width="11.140625" customWidth="1"/>
    <col min="4865" max="4870" width="10" customWidth="1"/>
    <col min="4871" max="4871" width="11.140625" customWidth="1"/>
    <col min="5121" max="5126" width="10" customWidth="1"/>
    <col min="5127" max="5127" width="11.140625" customWidth="1"/>
    <col min="5377" max="5382" width="10" customWidth="1"/>
    <col min="5383" max="5383" width="11.140625" customWidth="1"/>
    <col min="5633" max="5638" width="10" customWidth="1"/>
    <col min="5639" max="5639" width="11.140625" customWidth="1"/>
    <col min="5889" max="5894" width="10" customWidth="1"/>
    <col min="5895" max="5895" width="11.140625" customWidth="1"/>
    <col min="6145" max="6150" width="10" customWidth="1"/>
    <col min="6151" max="6151" width="11.140625" customWidth="1"/>
    <col min="6401" max="6406" width="10" customWidth="1"/>
    <col min="6407" max="6407" width="11.140625" customWidth="1"/>
    <col min="6657" max="6662" width="10" customWidth="1"/>
    <col min="6663" max="6663" width="11.140625" customWidth="1"/>
    <col min="6913" max="6918" width="10" customWidth="1"/>
    <col min="6919" max="6919" width="11.140625" customWidth="1"/>
    <col min="7169" max="7174" width="10" customWidth="1"/>
    <col min="7175" max="7175" width="11.140625" customWidth="1"/>
    <col min="7425" max="7430" width="10" customWidth="1"/>
    <col min="7431" max="7431" width="11.140625" customWidth="1"/>
    <col min="7681" max="7686" width="10" customWidth="1"/>
    <col min="7687" max="7687" width="11.140625" customWidth="1"/>
    <col min="7937" max="7942" width="10" customWidth="1"/>
    <col min="7943" max="7943" width="11.140625" customWidth="1"/>
    <col min="8193" max="8198" width="10" customWidth="1"/>
    <col min="8199" max="8199" width="11.140625" customWidth="1"/>
    <col min="8449" max="8454" width="10" customWidth="1"/>
    <col min="8455" max="8455" width="11.140625" customWidth="1"/>
    <col min="8705" max="8710" width="10" customWidth="1"/>
    <col min="8711" max="8711" width="11.140625" customWidth="1"/>
    <col min="8961" max="8966" width="10" customWidth="1"/>
    <col min="8967" max="8967" width="11.140625" customWidth="1"/>
    <col min="9217" max="9222" width="10" customWidth="1"/>
    <col min="9223" max="9223" width="11.140625" customWidth="1"/>
    <col min="9473" max="9478" width="10" customWidth="1"/>
    <col min="9479" max="9479" width="11.140625" customWidth="1"/>
    <col min="9729" max="9734" width="10" customWidth="1"/>
    <col min="9735" max="9735" width="11.140625" customWidth="1"/>
    <col min="9985" max="9990" width="10" customWidth="1"/>
    <col min="9991" max="9991" width="11.140625" customWidth="1"/>
    <col min="10241" max="10246" width="10" customWidth="1"/>
    <col min="10247" max="10247" width="11.140625" customWidth="1"/>
    <col min="10497" max="10502" width="10" customWidth="1"/>
    <col min="10503" max="10503" width="11.140625" customWidth="1"/>
    <col min="10753" max="10758" width="10" customWidth="1"/>
    <col min="10759" max="10759" width="11.140625" customWidth="1"/>
    <col min="11009" max="11014" width="10" customWidth="1"/>
    <col min="11015" max="11015" width="11.140625" customWidth="1"/>
    <col min="11265" max="11270" width="10" customWidth="1"/>
    <col min="11271" max="11271" width="11.140625" customWidth="1"/>
    <col min="11521" max="11526" width="10" customWidth="1"/>
    <col min="11527" max="11527" width="11.140625" customWidth="1"/>
    <col min="11777" max="11782" width="10" customWidth="1"/>
    <col min="11783" max="11783" width="11.140625" customWidth="1"/>
    <col min="12033" max="12038" width="10" customWidth="1"/>
    <col min="12039" max="12039" width="11.140625" customWidth="1"/>
    <col min="12289" max="12294" width="10" customWidth="1"/>
    <col min="12295" max="12295" width="11.140625" customWidth="1"/>
    <col min="12545" max="12550" width="10" customWidth="1"/>
    <col min="12551" max="12551" width="11.140625" customWidth="1"/>
    <col min="12801" max="12806" width="10" customWidth="1"/>
    <col min="12807" max="12807" width="11.140625" customWidth="1"/>
    <col min="13057" max="13062" width="10" customWidth="1"/>
    <col min="13063" max="13063" width="11.140625" customWidth="1"/>
    <col min="13313" max="13318" width="10" customWidth="1"/>
    <col min="13319" max="13319" width="11.140625" customWidth="1"/>
    <col min="13569" max="13574" width="10" customWidth="1"/>
    <col min="13575" max="13575" width="11.140625" customWidth="1"/>
    <col min="13825" max="13830" width="10" customWidth="1"/>
    <col min="13831" max="13831" width="11.140625" customWidth="1"/>
    <col min="14081" max="14086" width="10" customWidth="1"/>
    <col min="14087" max="14087" width="11.140625" customWidth="1"/>
    <col min="14337" max="14342" width="10" customWidth="1"/>
    <col min="14343" max="14343" width="11.140625" customWidth="1"/>
    <col min="14593" max="14598" width="10" customWidth="1"/>
    <col min="14599" max="14599" width="11.140625" customWidth="1"/>
    <col min="14849" max="14854" width="10" customWidth="1"/>
    <col min="14855" max="14855" width="11.140625" customWidth="1"/>
    <col min="15105" max="15110" width="10" customWidth="1"/>
    <col min="15111" max="15111" width="11.140625" customWidth="1"/>
    <col min="15361" max="15366" width="10" customWidth="1"/>
    <col min="15367" max="15367" width="11.140625" customWidth="1"/>
    <col min="15617" max="15622" width="10" customWidth="1"/>
    <col min="15623" max="15623" width="11.140625" customWidth="1"/>
    <col min="15873" max="15878" width="10" customWidth="1"/>
    <col min="15879" max="15879" width="11.140625" customWidth="1"/>
    <col min="16129" max="16134" width="10" customWidth="1"/>
    <col min="16135" max="16135" width="11.140625" customWidth="1"/>
  </cols>
  <sheetData>
    <row r="1" spans="1:11" s="23" customFormat="1" ht="14.25">
      <c r="A1" s="51" t="s">
        <v>637</v>
      </c>
    </row>
    <row r="2" spans="1:11" s="23" customFormat="1" ht="14.25">
      <c r="A2" s="62" t="s">
        <v>638</v>
      </c>
    </row>
    <row r="3" spans="1:11" s="23" customFormat="1">
      <c r="A3" s="62"/>
    </row>
    <row r="4" spans="1:11" s="23" customFormat="1" ht="14.25">
      <c r="J4" s="100"/>
      <c r="K4" s="630" t="s">
        <v>15</v>
      </c>
    </row>
    <row r="5" spans="1:11" s="23" customFormat="1">
      <c r="A5" s="285"/>
      <c r="B5" s="285">
        <v>2008</v>
      </c>
      <c r="C5" s="499">
        <v>2009</v>
      </c>
      <c r="D5" s="285">
        <v>2010</v>
      </c>
      <c r="E5" s="499">
        <v>2011</v>
      </c>
      <c r="F5" s="285">
        <v>2012</v>
      </c>
      <c r="G5" s="499">
        <v>2013</v>
      </c>
      <c r="H5" s="285">
        <v>2014</v>
      </c>
      <c r="I5" s="499">
        <v>2015</v>
      </c>
      <c r="J5" s="285">
        <v>2016</v>
      </c>
      <c r="K5" s="499">
        <v>2017</v>
      </c>
    </row>
    <row r="6" spans="1:11" s="23" customFormat="1">
      <c r="A6" s="325" t="s">
        <v>42</v>
      </c>
      <c r="B6" s="319">
        <v>12900</v>
      </c>
      <c r="C6" s="533">
        <v>12100</v>
      </c>
      <c r="D6" s="533">
        <v>12700</v>
      </c>
      <c r="E6" s="319">
        <v>12400</v>
      </c>
      <c r="F6" s="319">
        <v>12200</v>
      </c>
      <c r="G6" s="319">
        <v>12400</v>
      </c>
      <c r="H6" s="319">
        <v>12800</v>
      </c>
      <c r="I6" s="319">
        <v>13500</v>
      </c>
      <c r="J6" s="319">
        <v>13600</v>
      </c>
      <c r="K6" s="319">
        <v>13900</v>
      </c>
    </row>
    <row r="7" spans="1:11" s="23" customFormat="1">
      <c r="A7" s="327" t="s">
        <v>43</v>
      </c>
      <c r="B7" s="319">
        <v>14300</v>
      </c>
      <c r="C7" s="533">
        <v>13100</v>
      </c>
      <c r="D7" s="533">
        <v>13300</v>
      </c>
      <c r="E7" s="319">
        <v>13300</v>
      </c>
      <c r="F7" s="319">
        <v>13400</v>
      </c>
      <c r="G7" s="319">
        <v>13300</v>
      </c>
      <c r="H7" s="319">
        <v>13900</v>
      </c>
      <c r="I7" s="319">
        <v>14800</v>
      </c>
      <c r="J7" s="319">
        <v>14900</v>
      </c>
      <c r="K7" s="319">
        <v>15300</v>
      </c>
    </row>
    <row r="8" spans="1:11">
      <c r="A8" s="26" t="s">
        <v>230</v>
      </c>
      <c r="B8" s="23"/>
      <c r="C8" s="23"/>
      <c r="D8" s="23"/>
      <c r="E8" s="23"/>
      <c r="F8" s="23"/>
      <c r="G8" s="23"/>
      <c r="H8" s="23"/>
      <c r="I8" s="23"/>
      <c r="J8" s="23"/>
      <c r="K8" s="23"/>
    </row>
    <row r="9" spans="1:11" ht="13.5">
      <c r="A9" s="26" t="s">
        <v>639</v>
      </c>
      <c r="B9" s="23"/>
      <c r="C9" s="23"/>
      <c r="D9" s="23"/>
      <c r="E9" s="23"/>
      <c r="F9" s="23"/>
      <c r="G9" s="23"/>
      <c r="H9" s="23"/>
      <c r="I9" s="23"/>
      <c r="J9" s="23"/>
      <c r="K9" s="23"/>
    </row>
    <row r="10" spans="1:11" ht="13.5">
      <c r="A10" s="26" t="s">
        <v>392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</row>
  </sheetData>
  <phoneticPr fontId="2" type="noConversion"/>
  <pageMargins left="0.75" right="0.75" top="1" bottom="1" header="0.5" footer="0.5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8"/>
  <dimension ref="A1:G45"/>
  <sheetViews>
    <sheetView showGridLines="0" workbookViewId="0">
      <selection sqref="A1:H1"/>
    </sheetView>
  </sheetViews>
  <sheetFormatPr defaultRowHeight="12.75"/>
  <cols>
    <col min="1" max="1" width="15.85546875" style="23" customWidth="1"/>
    <col min="2" max="2" width="16.140625" style="23" customWidth="1"/>
    <col min="3" max="3" width="9.140625" style="24"/>
    <col min="4" max="4" width="10" customWidth="1"/>
    <col min="5" max="256" width="9.140625" style="23"/>
    <col min="257" max="257" width="15.85546875" style="23" customWidth="1"/>
    <col min="258" max="258" width="16.140625" style="23" customWidth="1"/>
    <col min="259" max="259" width="9.140625" style="23"/>
    <col min="260" max="260" width="10" style="23" customWidth="1"/>
    <col min="261" max="512" width="9.140625" style="23"/>
    <col min="513" max="513" width="15.85546875" style="23" customWidth="1"/>
    <col min="514" max="514" width="16.140625" style="23" customWidth="1"/>
    <col min="515" max="515" width="9.140625" style="23"/>
    <col min="516" max="516" width="10" style="23" customWidth="1"/>
    <col min="517" max="768" width="9.140625" style="23"/>
    <col min="769" max="769" width="15.85546875" style="23" customWidth="1"/>
    <col min="770" max="770" width="16.140625" style="23" customWidth="1"/>
    <col min="771" max="771" width="9.140625" style="23"/>
    <col min="772" max="772" width="10" style="23" customWidth="1"/>
    <col min="773" max="1024" width="9.140625" style="23"/>
    <col min="1025" max="1025" width="15.85546875" style="23" customWidth="1"/>
    <col min="1026" max="1026" width="16.140625" style="23" customWidth="1"/>
    <col min="1027" max="1027" width="9.140625" style="23"/>
    <col min="1028" max="1028" width="10" style="23" customWidth="1"/>
    <col min="1029" max="1280" width="9.140625" style="23"/>
    <col min="1281" max="1281" width="15.85546875" style="23" customWidth="1"/>
    <col min="1282" max="1282" width="16.140625" style="23" customWidth="1"/>
    <col min="1283" max="1283" width="9.140625" style="23"/>
    <col min="1284" max="1284" width="10" style="23" customWidth="1"/>
    <col min="1285" max="1536" width="9.140625" style="23"/>
    <col min="1537" max="1537" width="15.85546875" style="23" customWidth="1"/>
    <col min="1538" max="1538" width="16.140625" style="23" customWidth="1"/>
    <col min="1539" max="1539" width="9.140625" style="23"/>
    <col min="1540" max="1540" width="10" style="23" customWidth="1"/>
    <col min="1541" max="1792" width="9.140625" style="23"/>
    <col min="1793" max="1793" width="15.85546875" style="23" customWidth="1"/>
    <col min="1794" max="1794" width="16.140625" style="23" customWidth="1"/>
    <col min="1795" max="1795" width="9.140625" style="23"/>
    <col min="1796" max="1796" width="10" style="23" customWidth="1"/>
    <col min="1797" max="2048" width="9.140625" style="23"/>
    <col min="2049" max="2049" width="15.85546875" style="23" customWidth="1"/>
    <col min="2050" max="2050" width="16.140625" style="23" customWidth="1"/>
    <col min="2051" max="2051" width="9.140625" style="23"/>
    <col min="2052" max="2052" width="10" style="23" customWidth="1"/>
    <col min="2053" max="2304" width="9.140625" style="23"/>
    <col min="2305" max="2305" width="15.85546875" style="23" customWidth="1"/>
    <col min="2306" max="2306" width="16.140625" style="23" customWidth="1"/>
    <col min="2307" max="2307" width="9.140625" style="23"/>
    <col min="2308" max="2308" width="10" style="23" customWidth="1"/>
    <col min="2309" max="2560" width="9.140625" style="23"/>
    <col min="2561" max="2561" width="15.85546875" style="23" customWidth="1"/>
    <col min="2562" max="2562" width="16.140625" style="23" customWidth="1"/>
    <col min="2563" max="2563" width="9.140625" style="23"/>
    <col min="2564" max="2564" width="10" style="23" customWidth="1"/>
    <col min="2565" max="2816" width="9.140625" style="23"/>
    <col min="2817" max="2817" width="15.85546875" style="23" customWidth="1"/>
    <col min="2818" max="2818" width="16.140625" style="23" customWidth="1"/>
    <col min="2819" max="2819" width="9.140625" style="23"/>
    <col min="2820" max="2820" width="10" style="23" customWidth="1"/>
    <col min="2821" max="3072" width="9.140625" style="23"/>
    <col min="3073" max="3073" width="15.85546875" style="23" customWidth="1"/>
    <col min="3074" max="3074" width="16.140625" style="23" customWidth="1"/>
    <col min="3075" max="3075" width="9.140625" style="23"/>
    <col min="3076" max="3076" width="10" style="23" customWidth="1"/>
    <col min="3077" max="3328" width="9.140625" style="23"/>
    <col min="3329" max="3329" width="15.85546875" style="23" customWidth="1"/>
    <col min="3330" max="3330" width="16.140625" style="23" customWidth="1"/>
    <col min="3331" max="3331" width="9.140625" style="23"/>
    <col min="3332" max="3332" width="10" style="23" customWidth="1"/>
    <col min="3333" max="3584" width="9.140625" style="23"/>
    <col min="3585" max="3585" width="15.85546875" style="23" customWidth="1"/>
    <col min="3586" max="3586" width="16.140625" style="23" customWidth="1"/>
    <col min="3587" max="3587" width="9.140625" style="23"/>
    <col min="3588" max="3588" width="10" style="23" customWidth="1"/>
    <col min="3589" max="3840" width="9.140625" style="23"/>
    <col min="3841" max="3841" width="15.85546875" style="23" customWidth="1"/>
    <col min="3842" max="3842" width="16.140625" style="23" customWidth="1"/>
    <col min="3843" max="3843" width="9.140625" style="23"/>
    <col min="3844" max="3844" width="10" style="23" customWidth="1"/>
    <col min="3845" max="4096" width="9.140625" style="23"/>
    <col min="4097" max="4097" width="15.85546875" style="23" customWidth="1"/>
    <col min="4098" max="4098" width="16.140625" style="23" customWidth="1"/>
    <col min="4099" max="4099" width="9.140625" style="23"/>
    <col min="4100" max="4100" width="10" style="23" customWidth="1"/>
    <col min="4101" max="4352" width="9.140625" style="23"/>
    <col min="4353" max="4353" width="15.85546875" style="23" customWidth="1"/>
    <col min="4354" max="4354" width="16.140625" style="23" customWidth="1"/>
    <col min="4355" max="4355" width="9.140625" style="23"/>
    <col min="4356" max="4356" width="10" style="23" customWidth="1"/>
    <col min="4357" max="4608" width="9.140625" style="23"/>
    <col min="4609" max="4609" width="15.85546875" style="23" customWidth="1"/>
    <col min="4610" max="4610" width="16.140625" style="23" customWidth="1"/>
    <col min="4611" max="4611" width="9.140625" style="23"/>
    <col min="4612" max="4612" width="10" style="23" customWidth="1"/>
    <col min="4613" max="4864" width="9.140625" style="23"/>
    <col min="4865" max="4865" width="15.85546875" style="23" customWidth="1"/>
    <col min="4866" max="4866" width="16.140625" style="23" customWidth="1"/>
    <col min="4867" max="4867" width="9.140625" style="23"/>
    <col min="4868" max="4868" width="10" style="23" customWidth="1"/>
    <col min="4869" max="5120" width="9.140625" style="23"/>
    <col min="5121" max="5121" width="15.85546875" style="23" customWidth="1"/>
    <col min="5122" max="5122" width="16.140625" style="23" customWidth="1"/>
    <col min="5123" max="5123" width="9.140625" style="23"/>
    <col min="5124" max="5124" width="10" style="23" customWidth="1"/>
    <col min="5125" max="5376" width="9.140625" style="23"/>
    <col min="5377" max="5377" width="15.85546875" style="23" customWidth="1"/>
    <col min="5378" max="5378" width="16.140625" style="23" customWidth="1"/>
    <col min="5379" max="5379" width="9.140625" style="23"/>
    <col min="5380" max="5380" width="10" style="23" customWidth="1"/>
    <col min="5381" max="5632" width="9.140625" style="23"/>
    <col min="5633" max="5633" width="15.85546875" style="23" customWidth="1"/>
    <col min="5634" max="5634" width="16.140625" style="23" customWidth="1"/>
    <col min="5635" max="5635" width="9.140625" style="23"/>
    <col min="5636" max="5636" width="10" style="23" customWidth="1"/>
    <col min="5637" max="5888" width="9.140625" style="23"/>
    <col min="5889" max="5889" width="15.85546875" style="23" customWidth="1"/>
    <col min="5890" max="5890" width="16.140625" style="23" customWidth="1"/>
    <col min="5891" max="5891" width="9.140625" style="23"/>
    <col min="5892" max="5892" width="10" style="23" customWidth="1"/>
    <col min="5893" max="6144" width="9.140625" style="23"/>
    <col min="6145" max="6145" width="15.85546875" style="23" customWidth="1"/>
    <col min="6146" max="6146" width="16.140625" style="23" customWidth="1"/>
    <col min="6147" max="6147" width="9.140625" style="23"/>
    <col min="6148" max="6148" width="10" style="23" customWidth="1"/>
    <col min="6149" max="6400" width="9.140625" style="23"/>
    <col min="6401" max="6401" width="15.85546875" style="23" customWidth="1"/>
    <col min="6402" max="6402" width="16.140625" style="23" customWidth="1"/>
    <col min="6403" max="6403" width="9.140625" style="23"/>
    <col min="6404" max="6404" width="10" style="23" customWidth="1"/>
    <col min="6405" max="6656" width="9.140625" style="23"/>
    <col min="6657" max="6657" width="15.85546875" style="23" customWidth="1"/>
    <col min="6658" max="6658" width="16.140625" style="23" customWidth="1"/>
    <col min="6659" max="6659" width="9.140625" style="23"/>
    <col min="6660" max="6660" width="10" style="23" customWidth="1"/>
    <col min="6661" max="6912" width="9.140625" style="23"/>
    <col min="6913" max="6913" width="15.85546875" style="23" customWidth="1"/>
    <col min="6914" max="6914" width="16.140625" style="23" customWidth="1"/>
    <col min="6915" max="6915" width="9.140625" style="23"/>
    <col min="6916" max="6916" width="10" style="23" customWidth="1"/>
    <col min="6917" max="7168" width="9.140625" style="23"/>
    <col min="7169" max="7169" width="15.85546875" style="23" customWidth="1"/>
    <col min="7170" max="7170" width="16.140625" style="23" customWidth="1"/>
    <col min="7171" max="7171" width="9.140625" style="23"/>
    <col min="7172" max="7172" width="10" style="23" customWidth="1"/>
    <col min="7173" max="7424" width="9.140625" style="23"/>
    <col min="7425" max="7425" width="15.85546875" style="23" customWidth="1"/>
    <col min="7426" max="7426" width="16.140625" style="23" customWidth="1"/>
    <col min="7427" max="7427" width="9.140625" style="23"/>
    <col min="7428" max="7428" width="10" style="23" customWidth="1"/>
    <col min="7429" max="7680" width="9.140625" style="23"/>
    <col min="7681" max="7681" width="15.85546875" style="23" customWidth="1"/>
    <col min="7682" max="7682" width="16.140625" style="23" customWidth="1"/>
    <col min="7683" max="7683" width="9.140625" style="23"/>
    <col min="7684" max="7684" width="10" style="23" customWidth="1"/>
    <col min="7685" max="7936" width="9.140625" style="23"/>
    <col min="7937" max="7937" width="15.85546875" style="23" customWidth="1"/>
    <col min="7938" max="7938" width="16.140625" style="23" customWidth="1"/>
    <col min="7939" max="7939" width="9.140625" style="23"/>
    <col min="7940" max="7940" width="10" style="23" customWidth="1"/>
    <col min="7941" max="8192" width="9.140625" style="23"/>
    <col min="8193" max="8193" width="15.85546875" style="23" customWidth="1"/>
    <col min="8194" max="8194" width="16.140625" style="23" customWidth="1"/>
    <col min="8195" max="8195" width="9.140625" style="23"/>
    <col min="8196" max="8196" width="10" style="23" customWidth="1"/>
    <col min="8197" max="8448" width="9.140625" style="23"/>
    <col min="8449" max="8449" width="15.85546875" style="23" customWidth="1"/>
    <col min="8450" max="8450" width="16.140625" style="23" customWidth="1"/>
    <col min="8451" max="8451" width="9.140625" style="23"/>
    <col min="8452" max="8452" width="10" style="23" customWidth="1"/>
    <col min="8453" max="8704" width="9.140625" style="23"/>
    <col min="8705" max="8705" width="15.85546875" style="23" customWidth="1"/>
    <col min="8706" max="8706" width="16.140625" style="23" customWidth="1"/>
    <col min="8707" max="8707" width="9.140625" style="23"/>
    <col min="8708" max="8708" width="10" style="23" customWidth="1"/>
    <col min="8709" max="8960" width="9.140625" style="23"/>
    <col min="8961" max="8961" width="15.85546875" style="23" customWidth="1"/>
    <col min="8962" max="8962" width="16.140625" style="23" customWidth="1"/>
    <col min="8963" max="8963" width="9.140625" style="23"/>
    <col min="8964" max="8964" width="10" style="23" customWidth="1"/>
    <col min="8965" max="9216" width="9.140625" style="23"/>
    <col min="9217" max="9217" width="15.85546875" style="23" customWidth="1"/>
    <col min="9218" max="9218" width="16.140625" style="23" customWidth="1"/>
    <col min="9219" max="9219" width="9.140625" style="23"/>
    <col min="9220" max="9220" width="10" style="23" customWidth="1"/>
    <col min="9221" max="9472" width="9.140625" style="23"/>
    <col min="9473" max="9473" width="15.85546875" style="23" customWidth="1"/>
    <col min="9474" max="9474" width="16.140625" style="23" customWidth="1"/>
    <col min="9475" max="9475" width="9.140625" style="23"/>
    <col min="9476" max="9476" width="10" style="23" customWidth="1"/>
    <col min="9477" max="9728" width="9.140625" style="23"/>
    <col min="9729" max="9729" width="15.85546875" style="23" customWidth="1"/>
    <col min="9730" max="9730" width="16.140625" style="23" customWidth="1"/>
    <col min="9731" max="9731" width="9.140625" style="23"/>
    <col min="9732" max="9732" width="10" style="23" customWidth="1"/>
    <col min="9733" max="9984" width="9.140625" style="23"/>
    <col min="9985" max="9985" width="15.85546875" style="23" customWidth="1"/>
    <col min="9986" max="9986" width="16.140625" style="23" customWidth="1"/>
    <col min="9987" max="9987" width="9.140625" style="23"/>
    <col min="9988" max="9988" width="10" style="23" customWidth="1"/>
    <col min="9989" max="10240" width="9.140625" style="23"/>
    <col min="10241" max="10241" width="15.85546875" style="23" customWidth="1"/>
    <col min="10242" max="10242" width="16.140625" style="23" customWidth="1"/>
    <col min="10243" max="10243" width="9.140625" style="23"/>
    <col min="10244" max="10244" width="10" style="23" customWidth="1"/>
    <col min="10245" max="10496" width="9.140625" style="23"/>
    <col min="10497" max="10497" width="15.85546875" style="23" customWidth="1"/>
    <col min="10498" max="10498" width="16.140625" style="23" customWidth="1"/>
    <col min="10499" max="10499" width="9.140625" style="23"/>
    <col min="10500" max="10500" width="10" style="23" customWidth="1"/>
    <col min="10501" max="10752" width="9.140625" style="23"/>
    <col min="10753" max="10753" width="15.85546875" style="23" customWidth="1"/>
    <col min="10754" max="10754" width="16.140625" style="23" customWidth="1"/>
    <col min="10755" max="10755" width="9.140625" style="23"/>
    <col min="10756" max="10756" width="10" style="23" customWidth="1"/>
    <col min="10757" max="11008" width="9.140625" style="23"/>
    <col min="11009" max="11009" width="15.85546875" style="23" customWidth="1"/>
    <col min="11010" max="11010" width="16.140625" style="23" customWidth="1"/>
    <col min="11011" max="11011" width="9.140625" style="23"/>
    <col min="11012" max="11012" width="10" style="23" customWidth="1"/>
    <col min="11013" max="11264" width="9.140625" style="23"/>
    <col min="11265" max="11265" width="15.85546875" style="23" customWidth="1"/>
    <col min="11266" max="11266" width="16.140625" style="23" customWidth="1"/>
    <col min="11267" max="11267" width="9.140625" style="23"/>
    <col min="11268" max="11268" width="10" style="23" customWidth="1"/>
    <col min="11269" max="11520" width="9.140625" style="23"/>
    <col min="11521" max="11521" width="15.85546875" style="23" customWidth="1"/>
    <col min="11522" max="11522" width="16.140625" style="23" customWidth="1"/>
    <col min="11523" max="11523" width="9.140625" style="23"/>
    <col min="11524" max="11524" width="10" style="23" customWidth="1"/>
    <col min="11525" max="11776" width="9.140625" style="23"/>
    <col min="11777" max="11777" width="15.85546875" style="23" customWidth="1"/>
    <col min="11778" max="11778" width="16.140625" style="23" customWidth="1"/>
    <col min="11779" max="11779" width="9.140625" style="23"/>
    <col min="11780" max="11780" width="10" style="23" customWidth="1"/>
    <col min="11781" max="12032" width="9.140625" style="23"/>
    <col min="12033" max="12033" width="15.85546875" style="23" customWidth="1"/>
    <col min="12034" max="12034" width="16.140625" style="23" customWidth="1"/>
    <col min="12035" max="12035" width="9.140625" style="23"/>
    <col min="12036" max="12036" width="10" style="23" customWidth="1"/>
    <col min="12037" max="12288" width="9.140625" style="23"/>
    <col min="12289" max="12289" width="15.85546875" style="23" customWidth="1"/>
    <col min="12290" max="12290" width="16.140625" style="23" customWidth="1"/>
    <col min="12291" max="12291" width="9.140625" style="23"/>
    <col min="12292" max="12292" width="10" style="23" customWidth="1"/>
    <col min="12293" max="12544" width="9.140625" style="23"/>
    <col min="12545" max="12545" width="15.85546875" style="23" customWidth="1"/>
    <col min="12546" max="12546" width="16.140625" style="23" customWidth="1"/>
    <col min="12547" max="12547" width="9.140625" style="23"/>
    <col min="12548" max="12548" width="10" style="23" customWidth="1"/>
    <col min="12549" max="12800" width="9.140625" style="23"/>
    <col min="12801" max="12801" width="15.85546875" style="23" customWidth="1"/>
    <col min="12802" max="12802" width="16.140625" style="23" customWidth="1"/>
    <col min="12803" max="12803" width="9.140625" style="23"/>
    <col min="12804" max="12804" width="10" style="23" customWidth="1"/>
    <col min="12805" max="13056" width="9.140625" style="23"/>
    <col min="13057" max="13057" width="15.85546875" style="23" customWidth="1"/>
    <col min="13058" max="13058" width="16.140625" style="23" customWidth="1"/>
    <col min="13059" max="13059" width="9.140625" style="23"/>
    <col min="13060" max="13060" width="10" style="23" customWidth="1"/>
    <col min="13061" max="13312" width="9.140625" style="23"/>
    <col min="13313" max="13313" width="15.85546875" style="23" customWidth="1"/>
    <col min="13314" max="13314" width="16.140625" style="23" customWidth="1"/>
    <col min="13315" max="13315" width="9.140625" style="23"/>
    <col min="13316" max="13316" width="10" style="23" customWidth="1"/>
    <col min="13317" max="13568" width="9.140625" style="23"/>
    <col min="13569" max="13569" width="15.85546875" style="23" customWidth="1"/>
    <col min="13570" max="13570" width="16.140625" style="23" customWidth="1"/>
    <col min="13571" max="13571" width="9.140625" style="23"/>
    <col min="13572" max="13572" width="10" style="23" customWidth="1"/>
    <col min="13573" max="13824" width="9.140625" style="23"/>
    <col min="13825" max="13825" width="15.85546875" style="23" customWidth="1"/>
    <col min="13826" max="13826" width="16.140625" style="23" customWidth="1"/>
    <col min="13827" max="13827" width="9.140625" style="23"/>
    <col min="13828" max="13828" width="10" style="23" customWidth="1"/>
    <col min="13829" max="14080" width="9.140625" style="23"/>
    <col min="14081" max="14081" width="15.85546875" style="23" customWidth="1"/>
    <col min="14082" max="14082" width="16.140625" style="23" customWidth="1"/>
    <col min="14083" max="14083" width="9.140625" style="23"/>
    <col min="14084" max="14084" width="10" style="23" customWidth="1"/>
    <col min="14085" max="14336" width="9.140625" style="23"/>
    <col min="14337" max="14337" width="15.85546875" style="23" customWidth="1"/>
    <col min="14338" max="14338" width="16.140625" style="23" customWidth="1"/>
    <col min="14339" max="14339" width="9.140625" style="23"/>
    <col min="14340" max="14340" width="10" style="23" customWidth="1"/>
    <col min="14341" max="14592" width="9.140625" style="23"/>
    <col min="14593" max="14593" width="15.85546875" style="23" customWidth="1"/>
    <col min="14594" max="14594" width="16.140625" style="23" customWidth="1"/>
    <col min="14595" max="14595" width="9.140625" style="23"/>
    <col min="14596" max="14596" width="10" style="23" customWidth="1"/>
    <col min="14597" max="14848" width="9.140625" style="23"/>
    <col min="14849" max="14849" width="15.85546875" style="23" customWidth="1"/>
    <col min="14850" max="14850" width="16.140625" style="23" customWidth="1"/>
    <col min="14851" max="14851" width="9.140625" style="23"/>
    <col min="14852" max="14852" width="10" style="23" customWidth="1"/>
    <col min="14853" max="15104" width="9.140625" style="23"/>
    <col min="15105" max="15105" width="15.85546875" style="23" customWidth="1"/>
    <col min="15106" max="15106" width="16.140625" style="23" customWidth="1"/>
    <col min="15107" max="15107" width="9.140625" style="23"/>
    <col min="15108" max="15108" width="10" style="23" customWidth="1"/>
    <col min="15109" max="15360" width="9.140625" style="23"/>
    <col min="15361" max="15361" width="15.85546875" style="23" customWidth="1"/>
    <col min="15362" max="15362" width="16.140625" style="23" customWidth="1"/>
    <col min="15363" max="15363" width="9.140625" style="23"/>
    <col min="15364" max="15364" width="10" style="23" customWidth="1"/>
    <col min="15365" max="15616" width="9.140625" style="23"/>
    <col min="15617" max="15617" width="15.85546875" style="23" customWidth="1"/>
    <col min="15618" max="15618" width="16.140625" style="23" customWidth="1"/>
    <col min="15619" max="15619" width="9.140625" style="23"/>
    <col min="15620" max="15620" width="10" style="23" customWidth="1"/>
    <col min="15621" max="15872" width="9.140625" style="23"/>
    <col min="15873" max="15873" width="15.85546875" style="23" customWidth="1"/>
    <col min="15874" max="15874" width="16.140625" style="23" customWidth="1"/>
    <col min="15875" max="15875" width="9.140625" style="23"/>
    <col min="15876" max="15876" width="10" style="23" customWidth="1"/>
    <col min="15877" max="16128" width="9.140625" style="23"/>
    <col min="16129" max="16129" width="15.85546875" style="23" customWidth="1"/>
    <col min="16130" max="16130" width="16.140625" style="23" customWidth="1"/>
    <col min="16131" max="16131" width="9.140625" style="23"/>
    <col min="16132" max="16132" width="10" style="23" customWidth="1"/>
    <col min="16133" max="16384" width="9.140625" style="23"/>
  </cols>
  <sheetData>
    <row r="1" spans="1:6" ht="14.25">
      <c r="A1" s="51" t="s">
        <v>640</v>
      </c>
      <c r="B1" s="49"/>
    </row>
    <row r="2" spans="1:6" ht="14.25">
      <c r="A2" s="62" t="s">
        <v>641</v>
      </c>
      <c r="B2" s="49"/>
      <c r="D2" s="23"/>
    </row>
    <row r="3" spans="1:6">
      <c r="A3" s="62"/>
      <c r="B3" s="49"/>
      <c r="E3" s="27"/>
      <c r="F3" s="27"/>
    </row>
    <row r="4" spans="1:6">
      <c r="A4" s="304">
        <v>2017</v>
      </c>
      <c r="B4" s="304" t="s">
        <v>15</v>
      </c>
      <c r="E4" s="27"/>
      <c r="F4" s="27"/>
    </row>
    <row r="5" spans="1:6">
      <c r="A5" s="322" t="s">
        <v>246</v>
      </c>
      <c r="B5" s="447">
        <v>22174</v>
      </c>
      <c r="E5"/>
      <c r="F5"/>
    </row>
    <row r="6" spans="1:6">
      <c r="A6" s="568" t="s">
        <v>29</v>
      </c>
      <c r="B6" s="448">
        <v>32436</v>
      </c>
      <c r="E6"/>
      <c r="F6"/>
    </row>
    <row r="7" spans="1:6">
      <c r="A7" s="568" t="s">
        <v>20</v>
      </c>
      <c r="B7" s="448">
        <v>28473</v>
      </c>
      <c r="E7"/>
      <c r="F7"/>
    </row>
    <row r="8" spans="1:6">
      <c r="A8" s="568" t="s">
        <v>33</v>
      </c>
      <c r="B8" s="448">
        <v>26730</v>
      </c>
      <c r="E8"/>
    </row>
    <row r="9" spans="1:6">
      <c r="A9" s="568" t="s">
        <v>23</v>
      </c>
      <c r="B9" s="448">
        <v>25022</v>
      </c>
      <c r="C9" s="24" t="s">
        <v>133</v>
      </c>
      <c r="E9"/>
      <c r="F9"/>
    </row>
    <row r="10" spans="1:6">
      <c r="A10" s="568" t="s">
        <v>17</v>
      </c>
      <c r="B10" s="448">
        <v>24963</v>
      </c>
      <c r="E10"/>
      <c r="F10"/>
    </row>
    <row r="11" spans="1:6">
      <c r="A11" s="568" t="s">
        <v>32</v>
      </c>
      <c r="B11" s="448">
        <v>24699</v>
      </c>
      <c r="C11" s="24" t="s">
        <v>133</v>
      </c>
      <c r="E11"/>
      <c r="F11"/>
    </row>
    <row r="12" spans="1:6">
      <c r="A12" s="568" t="s">
        <v>39</v>
      </c>
      <c r="B12" s="448">
        <v>24470</v>
      </c>
      <c r="E12"/>
      <c r="F12"/>
    </row>
    <row r="13" spans="1:6">
      <c r="A13" s="568" t="s">
        <v>38</v>
      </c>
      <c r="B13" s="448">
        <v>24169</v>
      </c>
      <c r="E13"/>
      <c r="F13"/>
    </row>
    <row r="14" spans="1:6">
      <c r="A14" s="568" t="s">
        <v>19</v>
      </c>
      <c r="B14" s="448">
        <v>24125</v>
      </c>
      <c r="E14"/>
      <c r="F14"/>
    </row>
    <row r="15" spans="1:6">
      <c r="A15" s="568" t="s">
        <v>40</v>
      </c>
      <c r="B15" s="448">
        <v>23597</v>
      </c>
      <c r="E15"/>
      <c r="F15"/>
    </row>
    <row r="16" spans="1:6" ht="14.25">
      <c r="A16" s="568" t="s">
        <v>25</v>
      </c>
      <c r="B16" s="448">
        <v>21804</v>
      </c>
      <c r="D16" s="235"/>
      <c r="E16"/>
      <c r="F16"/>
    </row>
    <row r="17" spans="1:6" ht="14.25">
      <c r="A17" s="568" t="s">
        <v>24</v>
      </c>
      <c r="B17" s="448">
        <v>20760</v>
      </c>
      <c r="D17" s="235"/>
      <c r="E17"/>
      <c r="F17"/>
    </row>
    <row r="18" spans="1:6" ht="14.25">
      <c r="A18" s="53" t="s">
        <v>22</v>
      </c>
      <c r="B18" s="447">
        <v>19336</v>
      </c>
      <c r="C18" s="28" t="s">
        <v>133</v>
      </c>
      <c r="D18" s="235"/>
      <c r="E18"/>
      <c r="F18"/>
    </row>
    <row r="19" spans="1:6" ht="14.25">
      <c r="A19" s="568" t="s">
        <v>26</v>
      </c>
      <c r="B19" s="448">
        <v>18458</v>
      </c>
      <c r="C19" s="24" t="s">
        <v>133</v>
      </c>
      <c r="D19" s="235"/>
      <c r="E19"/>
      <c r="F19"/>
    </row>
    <row r="20" spans="1:6">
      <c r="A20" s="53" t="s">
        <v>35</v>
      </c>
      <c r="B20" s="447">
        <v>17733</v>
      </c>
      <c r="C20" s="28" t="s">
        <v>131</v>
      </c>
      <c r="E20"/>
      <c r="F20"/>
    </row>
    <row r="21" spans="1:6">
      <c r="A21" s="568" t="s">
        <v>18</v>
      </c>
      <c r="B21" s="448">
        <v>17576</v>
      </c>
      <c r="E21"/>
      <c r="F21"/>
    </row>
    <row r="22" spans="1:6">
      <c r="A22" s="568" t="s">
        <v>28</v>
      </c>
      <c r="B22" s="448">
        <v>17561</v>
      </c>
      <c r="E22"/>
      <c r="F22"/>
    </row>
    <row r="23" spans="1:6">
      <c r="A23" s="568" t="s">
        <v>36</v>
      </c>
      <c r="B23" s="448">
        <v>17502</v>
      </c>
      <c r="E23"/>
      <c r="F23"/>
    </row>
    <row r="24" spans="1:6">
      <c r="A24" s="568" t="s">
        <v>37</v>
      </c>
      <c r="B24" s="448">
        <v>16652</v>
      </c>
      <c r="E24"/>
      <c r="F24"/>
    </row>
    <row r="25" spans="1:6" ht="14.25">
      <c r="A25" s="126" t="s">
        <v>21</v>
      </c>
      <c r="B25" s="100">
        <v>15963</v>
      </c>
      <c r="E25"/>
      <c r="F25"/>
    </row>
    <row r="26" spans="1:6">
      <c r="A26" s="568" t="s">
        <v>181</v>
      </c>
      <c r="B26" s="100">
        <v>14768</v>
      </c>
      <c r="C26" s="24" t="s">
        <v>133</v>
      </c>
      <c r="E26"/>
      <c r="F26"/>
    </row>
    <row r="27" spans="1:6">
      <c r="A27" s="568" t="s">
        <v>30</v>
      </c>
      <c r="B27" s="100">
        <v>14409</v>
      </c>
      <c r="E27"/>
      <c r="F27"/>
    </row>
    <row r="28" spans="1:6">
      <c r="A28" s="568" t="s">
        <v>27</v>
      </c>
      <c r="B28" s="100">
        <v>14036</v>
      </c>
      <c r="E28"/>
      <c r="F28"/>
    </row>
    <row r="29" spans="1:6">
      <c r="A29" s="568" t="s">
        <v>106</v>
      </c>
      <c r="B29" s="100" t="s">
        <v>107</v>
      </c>
      <c r="E29"/>
      <c r="F29"/>
    </row>
    <row r="30" spans="1:6">
      <c r="A30" s="568" t="s">
        <v>195</v>
      </c>
      <c r="B30" s="100" t="s">
        <v>107</v>
      </c>
      <c r="E30"/>
      <c r="F30"/>
    </row>
    <row r="31" spans="1:6">
      <c r="A31" s="568" t="s">
        <v>34</v>
      </c>
      <c r="B31" s="100" t="s">
        <v>107</v>
      </c>
      <c r="E31"/>
      <c r="F31"/>
    </row>
    <row r="32" spans="1:6">
      <c r="A32" s="178" t="s">
        <v>105</v>
      </c>
      <c r="B32" s="557" t="s">
        <v>107</v>
      </c>
      <c r="C32" s="75"/>
      <c r="E32"/>
      <c r="F32"/>
    </row>
    <row r="33" spans="1:7" ht="14.25">
      <c r="A33" s="24" t="s">
        <v>228</v>
      </c>
      <c r="B33" s="75"/>
      <c r="C33" s="75"/>
      <c r="D33" s="23"/>
      <c r="E33" s="98"/>
      <c r="F33" s="98"/>
      <c r="G33" s="98"/>
    </row>
    <row r="34" spans="1:7" s="98" customFormat="1" ht="14.25">
      <c r="A34" s="47" t="s">
        <v>461</v>
      </c>
      <c r="B34" s="23"/>
      <c r="C34" s="75"/>
      <c r="D34" s="235"/>
      <c r="E34" s="23"/>
      <c r="F34" s="23"/>
      <c r="G34" s="23"/>
    </row>
    <row r="35" spans="1:7">
      <c r="A35" s="334" t="s">
        <v>462</v>
      </c>
      <c r="B35" s="49"/>
    </row>
    <row r="36" spans="1:7">
      <c r="A36" s="68" t="s">
        <v>232</v>
      </c>
      <c r="B36" s="49"/>
    </row>
    <row r="37" spans="1:7">
      <c r="A37" s="68" t="s">
        <v>231</v>
      </c>
      <c r="B37" s="49"/>
    </row>
    <row r="38" spans="1:7">
      <c r="A38" s="26" t="s">
        <v>241</v>
      </c>
      <c r="B38" s="49"/>
    </row>
    <row r="39" spans="1:7">
      <c r="A39" s="49"/>
      <c r="B39" s="49"/>
    </row>
    <row r="40" spans="1:7">
      <c r="A40" s="49"/>
      <c r="B40" s="49"/>
    </row>
    <row r="41" spans="1:7">
      <c r="A41" s="49"/>
      <c r="B41" s="49"/>
    </row>
    <row r="42" spans="1:7">
      <c r="A42" s="49"/>
      <c r="B42" s="49"/>
    </row>
    <row r="43" spans="1:7">
      <c r="A43" s="49"/>
      <c r="B43" s="49"/>
    </row>
    <row r="44" spans="1:7">
      <c r="A44" s="49"/>
      <c r="B44" s="49"/>
    </row>
    <row r="45" spans="1:7">
      <c r="A45" s="49"/>
      <c r="B45" s="49"/>
    </row>
  </sheetData>
  <phoneticPr fontId="2" type="noConversion"/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6"/>
  <dimension ref="A1:K44"/>
  <sheetViews>
    <sheetView showGridLines="0" workbookViewId="0">
      <selection sqref="A1:H1"/>
    </sheetView>
  </sheetViews>
  <sheetFormatPr defaultRowHeight="12.75"/>
  <cols>
    <col min="1" max="1" width="15.85546875" style="23" customWidth="1"/>
    <col min="2" max="3" width="12.5703125" style="23" customWidth="1"/>
    <col min="4" max="4" width="9.140625" style="24"/>
    <col min="5" max="256" width="9.140625" style="23"/>
    <col min="257" max="257" width="15.85546875" style="23" customWidth="1"/>
    <col min="258" max="259" width="12.5703125" style="23" customWidth="1"/>
    <col min="260" max="512" width="9.140625" style="23"/>
    <col min="513" max="513" width="15.85546875" style="23" customWidth="1"/>
    <col min="514" max="515" width="12.5703125" style="23" customWidth="1"/>
    <col min="516" max="768" width="9.140625" style="23"/>
    <col min="769" max="769" width="15.85546875" style="23" customWidth="1"/>
    <col min="770" max="771" width="12.5703125" style="23" customWidth="1"/>
    <col min="772" max="1024" width="9.140625" style="23"/>
    <col min="1025" max="1025" width="15.85546875" style="23" customWidth="1"/>
    <col min="1026" max="1027" width="12.5703125" style="23" customWidth="1"/>
    <col min="1028" max="1280" width="9.140625" style="23"/>
    <col min="1281" max="1281" width="15.85546875" style="23" customWidth="1"/>
    <col min="1282" max="1283" width="12.5703125" style="23" customWidth="1"/>
    <col min="1284" max="1536" width="9.140625" style="23"/>
    <col min="1537" max="1537" width="15.85546875" style="23" customWidth="1"/>
    <col min="1538" max="1539" width="12.5703125" style="23" customWidth="1"/>
    <col min="1540" max="1792" width="9.140625" style="23"/>
    <col min="1793" max="1793" width="15.85546875" style="23" customWidth="1"/>
    <col min="1794" max="1795" width="12.5703125" style="23" customWidth="1"/>
    <col min="1796" max="2048" width="9.140625" style="23"/>
    <col min="2049" max="2049" width="15.85546875" style="23" customWidth="1"/>
    <col min="2050" max="2051" width="12.5703125" style="23" customWidth="1"/>
    <col min="2052" max="2304" width="9.140625" style="23"/>
    <col min="2305" max="2305" width="15.85546875" style="23" customWidth="1"/>
    <col min="2306" max="2307" width="12.5703125" style="23" customWidth="1"/>
    <col min="2308" max="2560" width="9.140625" style="23"/>
    <col min="2561" max="2561" width="15.85546875" style="23" customWidth="1"/>
    <col min="2562" max="2563" width="12.5703125" style="23" customWidth="1"/>
    <col min="2564" max="2816" width="9.140625" style="23"/>
    <col min="2817" max="2817" width="15.85546875" style="23" customWidth="1"/>
    <col min="2818" max="2819" width="12.5703125" style="23" customWidth="1"/>
    <col min="2820" max="3072" width="9.140625" style="23"/>
    <col min="3073" max="3073" width="15.85546875" style="23" customWidth="1"/>
    <col min="3074" max="3075" width="12.5703125" style="23" customWidth="1"/>
    <col min="3076" max="3328" width="9.140625" style="23"/>
    <col min="3329" max="3329" width="15.85546875" style="23" customWidth="1"/>
    <col min="3330" max="3331" width="12.5703125" style="23" customWidth="1"/>
    <col min="3332" max="3584" width="9.140625" style="23"/>
    <col min="3585" max="3585" width="15.85546875" style="23" customWidth="1"/>
    <col min="3586" max="3587" width="12.5703125" style="23" customWidth="1"/>
    <col min="3588" max="3840" width="9.140625" style="23"/>
    <col min="3841" max="3841" width="15.85546875" style="23" customWidth="1"/>
    <col min="3842" max="3843" width="12.5703125" style="23" customWidth="1"/>
    <col min="3844" max="4096" width="9.140625" style="23"/>
    <col min="4097" max="4097" width="15.85546875" style="23" customWidth="1"/>
    <col min="4098" max="4099" width="12.5703125" style="23" customWidth="1"/>
    <col min="4100" max="4352" width="9.140625" style="23"/>
    <col min="4353" max="4353" width="15.85546875" style="23" customWidth="1"/>
    <col min="4354" max="4355" width="12.5703125" style="23" customWidth="1"/>
    <col min="4356" max="4608" width="9.140625" style="23"/>
    <col min="4609" max="4609" width="15.85546875" style="23" customWidth="1"/>
    <col min="4610" max="4611" width="12.5703125" style="23" customWidth="1"/>
    <col min="4612" max="4864" width="9.140625" style="23"/>
    <col min="4865" max="4865" width="15.85546875" style="23" customWidth="1"/>
    <col min="4866" max="4867" width="12.5703125" style="23" customWidth="1"/>
    <col min="4868" max="5120" width="9.140625" style="23"/>
    <col min="5121" max="5121" width="15.85546875" style="23" customWidth="1"/>
    <col min="5122" max="5123" width="12.5703125" style="23" customWidth="1"/>
    <col min="5124" max="5376" width="9.140625" style="23"/>
    <col min="5377" max="5377" width="15.85546875" style="23" customWidth="1"/>
    <col min="5378" max="5379" width="12.5703125" style="23" customWidth="1"/>
    <col min="5380" max="5632" width="9.140625" style="23"/>
    <col min="5633" max="5633" width="15.85546875" style="23" customWidth="1"/>
    <col min="5634" max="5635" width="12.5703125" style="23" customWidth="1"/>
    <col min="5636" max="5888" width="9.140625" style="23"/>
    <col min="5889" max="5889" width="15.85546875" style="23" customWidth="1"/>
    <col min="5890" max="5891" width="12.5703125" style="23" customWidth="1"/>
    <col min="5892" max="6144" width="9.140625" style="23"/>
    <col min="6145" max="6145" width="15.85546875" style="23" customWidth="1"/>
    <col min="6146" max="6147" width="12.5703125" style="23" customWidth="1"/>
    <col min="6148" max="6400" width="9.140625" style="23"/>
    <col min="6401" max="6401" width="15.85546875" style="23" customWidth="1"/>
    <col min="6402" max="6403" width="12.5703125" style="23" customWidth="1"/>
    <col min="6404" max="6656" width="9.140625" style="23"/>
    <col min="6657" max="6657" width="15.85546875" style="23" customWidth="1"/>
    <col min="6658" max="6659" width="12.5703125" style="23" customWidth="1"/>
    <col min="6660" max="6912" width="9.140625" style="23"/>
    <col min="6913" max="6913" width="15.85546875" style="23" customWidth="1"/>
    <col min="6914" max="6915" width="12.5703125" style="23" customWidth="1"/>
    <col min="6916" max="7168" width="9.140625" style="23"/>
    <col min="7169" max="7169" width="15.85546875" style="23" customWidth="1"/>
    <col min="7170" max="7171" width="12.5703125" style="23" customWidth="1"/>
    <col min="7172" max="7424" width="9.140625" style="23"/>
    <col min="7425" max="7425" width="15.85546875" style="23" customWidth="1"/>
    <col min="7426" max="7427" width="12.5703125" style="23" customWidth="1"/>
    <col min="7428" max="7680" width="9.140625" style="23"/>
    <col min="7681" max="7681" width="15.85546875" style="23" customWidth="1"/>
    <col min="7682" max="7683" width="12.5703125" style="23" customWidth="1"/>
    <col min="7684" max="7936" width="9.140625" style="23"/>
    <col min="7937" max="7937" width="15.85546875" style="23" customWidth="1"/>
    <col min="7938" max="7939" width="12.5703125" style="23" customWidth="1"/>
    <col min="7940" max="8192" width="9.140625" style="23"/>
    <col min="8193" max="8193" width="15.85546875" style="23" customWidth="1"/>
    <col min="8194" max="8195" width="12.5703125" style="23" customWidth="1"/>
    <col min="8196" max="8448" width="9.140625" style="23"/>
    <col min="8449" max="8449" width="15.85546875" style="23" customWidth="1"/>
    <col min="8450" max="8451" width="12.5703125" style="23" customWidth="1"/>
    <col min="8452" max="8704" width="9.140625" style="23"/>
    <col min="8705" max="8705" width="15.85546875" style="23" customWidth="1"/>
    <col min="8706" max="8707" width="12.5703125" style="23" customWidth="1"/>
    <col min="8708" max="8960" width="9.140625" style="23"/>
    <col min="8961" max="8961" width="15.85546875" style="23" customWidth="1"/>
    <col min="8962" max="8963" width="12.5703125" style="23" customWidth="1"/>
    <col min="8964" max="9216" width="9.140625" style="23"/>
    <col min="9217" max="9217" width="15.85546875" style="23" customWidth="1"/>
    <col min="9218" max="9219" width="12.5703125" style="23" customWidth="1"/>
    <col min="9220" max="9472" width="9.140625" style="23"/>
    <col min="9473" max="9473" width="15.85546875" style="23" customWidth="1"/>
    <col min="9474" max="9475" width="12.5703125" style="23" customWidth="1"/>
    <col min="9476" max="9728" width="9.140625" style="23"/>
    <col min="9729" max="9729" width="15.85546875" style="23" customWidth="1"/>
    <col min="9730" max="9731" width="12.5703125" style="23" customWidth="1"/>
    <col min="9732" max="9984" width="9.140625" style="23"/>
    <col min="9985" max="9985" width="15.85546875" style="23" customWidth="1"/>
    <col min="9986" max="9987" width="12.5703125" style="23" customWidth="1"/>
    <col min="9988" max="10240" width="9.140625" style="23"/>
    <col min="10241" max="10241" width="15.85546875" style="23" customWidth="1"/>
    <col min="10242" max="10243" width="12.5703125" style="23" customWidth="1"/>
    <col min="10244" max="10496" width="9.140625" style="23"/>
    <col min="10497" max="10497" width="15.85546875" style="23" customWidth="1"/>
    <col min="10498" max="10499" width="12.5703125" style="23" customWidth="1"/>
    <col min="10500" max="10752" width="9.140625" style="23"/>
    <col min="10753" max="10753" width="15.85546875" style="23" customWidth="1"/>
    <col min="10754" max="10755" width="12.5703125" style="23" customWidth="1"/>
    <col min="10756" max="11008" width="9.140625" style="23"/>
    <col min="11009" max="11009" width="15.85546875" style="23" customWidth="1"/>
    <col min="11010" max="11011" width="12.5703125" style="23" customWidth="1"/>
    <col min="11012" max="11264" width="9.140625" style="23"/>
    <col min="11265" max="11265" width="15.85546875" style="23" customWidth="1"/>
    <col min="11266" max="11267" width="12.5703125" style="23" customWidth="1"/>
    <col min="11268" max="11520" width="9.140625" style="23"/>
    <col min="11521" max="11521" width="15.85546875" style="23" customWidth="1"/>
    <col min="11522" max="11523" width="12.5703125" style="23" customWidth="1"/>
    <col min="11524" max="11776" width="9.140625" style="23"/>
    <col min="11777" max="11777" width="15.85546875" style="23" customWidth="1"/>
    <col min="11778" max="11779" width="12.5703125" style="23" customWidth="1"/>
    <col min="11780" max="12032" width="9.140625" style="23"/>
    <col min="12033" max="12033" width="15.85546875" style="23" customWidth="1"/>
    <col min="12034" max="12035" width="12.5703125" style="23" customWidth="1"/>
    <col min="12036" max="12288" width="9.140625" style="23"/>
    <col min="12289" max="12289" width="15.85546875" style="23" customWidth="1"/>
    <col min="12290" max="12291" width="12.5703125" style="23" customWidth="1"/>
    <col min="12292" max="12544" width="9.140625" style="23"/>
    <col min="12545" max="12545" width="15.85546875" style="23" customWidth="1"/>
    <col min="12546" max="12547" width="12.5703125" style="23" customWidth="1"/>
    <col min="12548" max="12800" width="9.140625" style="23"/>
    <col min="12801" max="12801" width="15.85546875" style="23" customWidth="1"/>
    <col min="12802" max="12803" width="12.5703125" style="23" customWidth="1"/>
    <col min="12804" max="13056" width="9.140625" style="23"/>
    <col min="13057" max="13057" width="15.85546875" style="23" customWidth="1"/>
    <col min="13058" max="13059" width="12.5703125" style="23" customWidth="1"/>
    <col min="13060" max="13312" width="9.140625" style="23"/>
    <col min="13313" max="13313" width="15.85546875" style="23" customWidth="1"/>
    <col min="13314" max="13315" width="12.5703125" style="23" customWidth="1"/>
    <col min="13316" max="13568" width="9.140625" style="23"/>
    <col min="13569" max="13569" width="15.85546875" style="23" customWidth="1"/>
    <col min="13570" max="13571" width="12.5703125" style="23" customWidth="1"/>
    <col min="13572" max="13824" width="9.140625" style="23"/>
    <col min="13825" max="13825" width="15.85546875" style="23" customWidth="1"/>
    <col min="13826" max="13827" width="12.5703125" style="23" customWidth="1"/>
    <col min="13828" max="14080" width="9.140625" style="23"/>
    <col min="14081" max="14081" width="15.85546875" style="23" customWidth="1"/>
    <col min="14082" max="14083" width="12.5703125" style="23" customWidth="1"/>
    <col min="14084" max="14336" width="9.140625" style="23"/>
    <col min="14337" max="14337" width="15.85546875" style="23" customWidth="1"/>
    <col min="14338" max="14339" width="12.5703125" style="23" customWidth="1"/>
    <col min="14340" max="14592" width="9.140625" style="23"/>
    <col min="14593" max="14593" width="15.85546875" style="23" customWidth="1"/>
    <col min="14594" max="14595" width="12.5703125" style="23" customWidth="1"/>
    <col min="14596" max="14848" width="9.140625" style="23"/>
    <col min="14849" max="14849" width="15.85546875" style="23" customWidth="1"/>
    <col min="14850" max="14851" width="12.5703125" style="23" customWidth="1"/>
    <col min="14852" max="15104" width="9.140625" style="23"/>
    <col min="15105" max="15105" width="15.85546875" style="23" customWidth="1"/>
    <col min="15106" max="15107" width="12.5703125" style="23" customWidth="1"/>
    <col min="15108" max="15360" width="9.140625" style="23"/>
    <col min="15361" max="15361" width="15.85546875" style="23" customWidth="1"/>
    <col min="15362" max="15363" width="12.5703125" style="23" customWidth="1"/>
    <col min="15364" max="15616" width="9.140625" style="23"/>
    <col min="15617" max="15617" width="15.85546875" style="23" customWidth="1"/>
    <col min="15618" max="15619" width="12.5703125" style="23" customWidth="1"/>
    <col min="15620" max="15872" width="9.140625" style="23"/>
    <col min="15873" max="15873" width="15.85546875" style="23" customWidth="1"/>
    <col min="15874" max="15875" width="12.5703125" style="23" customWidth="1"/>
    <col min="15876" max="16128" width="9.140625" style="23"/>
    <col min="16129" max="16129" width="15.85546875" style="23" customWidth="1"/>
    <col min="16130" max="16131" width="12.5703125" style="23" customWidth="1"/>
    <col min="16132" max="16384" width="9.140625" style="23"/>
  </cols>
  <sheetData>
    <row r="1" spans="1:11" ht="14.25">
      <c r="A1" s="51" t="s">
        <v>642</v>
      </c>
      <c r="B1" s="49"/>
      <c r="C1" s="49"/>
    </row>
    <row r="2" spans="1:11" ht="14.25">
      <c r="A2" s="62" t="s">
        <v>643</v>
      </c>
      <c r="B2" s="49"/>
      <c r="C2" s="49"/>
    </row>
    <row r="3" spans="1:11">
      <c r="A3" s="62"/>
      <c r="B3" s="49"/>
      <c r="C3" s="49"/>
    </row>
    <row r="4" spans="1:11">
      <c r="A4" s="285">
        <v>2017</v>
      </c>
      <c r="B4" s="285" t="s">
        <v>13</v>
      </c>
      <c r="C4" s="87"/>
    </row>
    <row r="5" spans="1:11">
      <c r="A5" s="322" t="s">
        <v>246</v>
      </c>
      <c r="B5" s="616">
        <v>22.5</v>
      </c>
      <c r="C5" s="28" t="s">
        <v>131</v>
      </c>
      <c r="E5" s="24"/>
      <c r="F5"/>
      <c r="G5" s="598"/>
      <c r="H5"/>
    </row>
    <row r="6" spans="1:11">
      <c r="A6" s="568" t="s">
        <v>106</v>
      </c>
      <c r="B6" s="363">
        <v>38.9</v>
      </c>
      <c r="C6" s="24"/>
      <c r="F6"/>
      <c r="G6" s="598"/>
      <c r="H6"/>
    </row>
    <row r="7" spans="1:11">
      <c r="A7" s="568" t="s">
        <v>105</v>
      </c>
      <c r="B7" s="363">
        <v>35.700000000000003</v>
      </c>
      <c r="C7" s="24"/>
      <c r="F7"/>
      <c r="G7" s="598"/>
      <c r="H7"/>
      <c r="K7" s="23" t="s">
        <v>179</v>
      </c>
    </row>
    <row r="8" spans="1:11">
      <c r="A8" s="568" t="s">
        <v>181</v>
      </c>
      <c r="B8" s="363">
        <v>34.799999999999997</v>
      </c>
      <c r="C8" s="24"/>
      <c r="F8"/>
      <c r="G8" s="598"/>
      <c r="H8"/>
    </row>
    <row r="9" spans="1:11">
      <c r="A9" s="568" t="s">
        <v>28</v>
      </c>
      <c r="B9" s="363">
        <v>29.6</v>
      </c>
      <c r="C9" s="24"/>
      <c r="F9"/>
      <c r="G9" s="598"/>
      <c r="H9"/>
    </row>
    <row r="10" spans="1:11">
      <c r="A10" s="568" t="s">
        <v>25</v>
      </c>
      <c r="B10" s="363">
        <v>28.9</v>
      </c>
      <c r="C10" s="24"/>
      <c r="F10"/>
      <c r="G10" s="598"/>
      <c r="H10"/>
    </row>
    <row r="11" spans="1:11">
      <c r="A11" s="568" t="s">
        <v>27</v>
      </c>
      <c r="B11" s="363">
        <v>28.2</v>
      </c>
      <c r="C11" s="24"/>
      <c r="F11"/>
      <c r="G11" s="598"/>
      <c r="H11"/>
    </row>
    <row r="12" spans="1:11">
      <c r="A12" s="53" t="s">
        <v>22</v>
      </c>
      <c r="B12" s="616">
        <v>26.6</v>
      </c>
      <c r="C12" s="24"/>
      <c r="F12"/>
      <c r="G12" s="598"/>
      <c r="H12"/>
    </row>
    <row r="13" spans="1:11">
      <c r="A13" s="568" t="s">
        <v>195</v>
      </c>
      <c r="B13" s="363">
        <v>26.4</v>
      </c>
      <c r="C13" s="24"/>
      <c r="F13"/>
      <c r="G13" s="598"/>
      <c r="H13"/>
    </row>
    <row r="14" spans="1:11">
      <c r="A14" s="568" t="s">
        <v>30</v>
      </c>
      <c r="B14" s="363">
        <v>25.6</v>
      </c>
      <c r="C14" s="24"/>
      <c r="F14"/>
      <c r="G14" s="598"/>
      <c r="H14"/>
    </row>
    <row r="15" spans="1:11">
      <c r="A15" s="568" t="s">
        <v>26</v>
      </c>
      <c r="B15" s="363">
        <v>25.2</v>
      </c>
      <c r="C15" s="24"/>
      <c r="F15"/>
      <c r="G15" s="598"/>
      <c r="H15"/>
      <c r="I15" s="95"/>
    </row>
    <row r="16" spans="1:11">
      <c r="A16" s="568" t="s">
        <v>21</v>
      </c>
      <c r="B16" s="363">
        <v>23.4</v>
      </c>
      <c r="C16" s="24"/>
      <c r="F16"/>
      <c r="G16" s="598"/>
      <c r="H16" s="95"/>
      <c r="I16" s="95"/>
      <c r="K16" s="23" t="s">
        <v>179</v>
      </c>
    </row>
    <row r="17" spans="1:9">
      <c r="A17" s="53" t="s">
        <v>35</v>
      </c>
      <c r="B17" s="616">
        <v>23.3</v>
      </c>
      <c r="C17" s="24"/>
      <c r="F17"/>
      <c r="G17" s="598"/>
      <c r="H17" s="95"/>
      <c r="I17" s="95"/>
    </row>
    <row r="18" spans="1:9">
      <c r="A18" s="568" t="s">
        <v>29</v>
      </c>
      <c r="B18" s="363">
        <v>21.5</v>
      </c>
      <c r="C18" s="24"/>
      <c r="F18"/>
      <c r="G18" s="598"/>
      <c r="H18" s="95"/>
      <c r="I18" s="95"/>
    </row>
    <row r="19" spans="1:9">
      <c r="A19" s="568" t="s">
        <v>17</v>
      </c>
      <c r="B19" s="363">
        <v>20.3</v>
      </c>
      <c r="C19" s="24"/>
      <c r="F19"/>
      <c r="G19" s="598"/>
      <c r="H19" s="95"/>
      <c r="I19" s="95"/>
    </row>
    <row r="20" spans="1:9">
      <c r="A20" s="568" t="s">
        <v>34</v>
      </c>
      <c r="B20" s="363">
        <v>19.5</v>
      </c>
      <c r="C20" s="24"/>
      <c r="F20"/>
      <c r="G20" s="598"/>
      <c r="H20" s="95"/>
      <c r="I20" s="95"/>
    </row>
    <row r="21" spans="1:9">
      <c r="A21" s="568" t="s">
        <v>31</v>
      </c>
      <c r="B21" s="363">
        <v>19.2</v>
      </c>
      <c r="C21" s="24"/>
      <c r="F21"/>
      <c r="G21" s="598"/>
      <c r="H21" s="95"/>
      <c r="I21" s="95"/>
    </row>
    <row r="22" spans="1:9">
      <c r="A22" s="568" t="s">
        <v>20</v>
      </c>
      <c r="B22" s="363">
        <v>19</v>
      </c>
      <c r="C22" s="24"/>
      <c r="F22"/>
      <c r="G22" s="598"/>
      <c r="H22" s="95"/>
      <c r="I22" s="95"/>
    </row>
    <row r="23" spans="1:9">
      <c r="A23" s="568" t="s">
        <v>33</v>
      </c>
      <c r="B23" s="363">
        <v>18.100000000000001</v>
      </c>
      <c r="C23" s="24"/>
      <c r="F23"/>
      <c r="G23" s="598"/>
      <c r="H23" s="95"/>
      <c r="I23" s="95"/>
    </row>
    <row r="24" spans="1:9">
      <c r="A24" s="568" t="s">
        <v>39</v>
      </c>
      <c r="B24" s="363">
        <v>17.7</v>
      </c>
      <c r="C24" s="24"/>
      <c r="F24"/>
      <c r="G24" s="598"/>
      <c r="H24" s="95"/>
      <c r="I24" s="95"/>
    </row>
    <row r="25" spans="1:9">
      <c r="A25" s="568" t="s">
        <v>19</v>
      </c>
      <c r="B25" s="363">
        <v>17.2</v>
      </c>
      <c r="C25" s="24"/>
      <c r="F25"/>
      <c r="G25" s="598"/>
      <c r="H25" s="95"/>
      <c r="I25" s="95"/>
    </row>
    <row r="26" spans="1:9">
      <c r="A26" s="568" t="s">
        <v>23</v>
      </c>
      <c r="B26" s="363">
        <v>17.100000000000001</v>
      </c>
      <c r="C26" s="24"/>
      <c r="F26"/>
      <c r="G26" s="598"/>
      <c r="H26" s="95"/>
    </row>
    <row r="27" spans="1:9">
      <c r="A27" s="568" t="s">
        <v>36</v>
      </c>
      <c r="B27" s="363">
        <v>17.100000000000001</v>
      </c>
      <c r="C27" s="24"/>
      <c r="F27"/>
      <c r="G27" s="598"/>
      <c r="H27"/>
    </row>
    <row r="28" spans="1:9">
      <c r="A28" s="568" t="s">
        <v>32</v>
      </c>
      <c r="B28" s="363">
        <v>17</v>
      </c>
      <c r="C28" s="24"/>
      <c r="F28"/>
      <c r="G28" s="598"/>
      <c r="H28"/>
    </row>
    <row r="29" spans="1:9">
      <c r="A29" s="568" t="s">
        <v>37</v>
      </c>
      <c r="B29" s="363">
        <v>16.3</v>
      </c>
      <c r="C29" s="24"/>
      <c r="F29"/>
      <c r="G29" s="598"/>
      <c r="H29"/>
    </row>
    <row r="30" spans="1:9">
      <c r="A30" s="568" t="s">
        <v>38</v>
      </c>
      <c r="B30" s="363">
        <v>15.7</v>
      </c>
      <c r="C30" s="24"/>
      <c r="F30"/>
      <c r="G30" s="598"/>
      <c r="H30"/>
    </row>
    <row r="31" spans="1:9">
      <c r="A31" s="568" t="s">
        <v>18</v>
      </c>
      <c r="B31" s="363">
        <v>12.2</v>
      </c>
      <c r="C31" s="24"/>
      <c r="F31"/>
      <c r="G31" s="598"/>
      <c r="H31"/>
    </row>
    <row r="32" spans="1:9">
      <c r="A32" s="568" t="s">
        <v>24</v>
      </c>
      <c r="B32" s="363" t="s">
        <v>107</v>
      </c>
      <c r="C32" s="24"/>
      <c r="D32" s="75"/>
      <c r="F32"/>
      <c r="G32" s="598"/>
      <c r="H32"/>
    </row>
    <row r="33" spans="1:8">
      <c r="A33" s="178" t="s">
        <v>40</v>
      </c>
      <c r="B33" s="175" t="s">
        <v>107</v>
      </c>
      <c r="C33" s="24"/>
      <c r="D33" s="75"/>
      <c r="F33"/>
      <c r="G33"/>
      <c r="H33"/>
    </row>
    <row r="34" spans="1:8" s="24" customFormat="1">
      <c r="A34" s="24" t="s">
        <v>228</v>
      </c>
      <c r="C34" s="75"/>
      <c r="D34" s="75"/>
      <c r="F34" s="23"/>
      <c r="G34" s="23"/>
      <c r="H34" s="23"/>
    </row>
    <row r="35" spans="1:8" ht="13.5">
      <c r="A35" s="25" t="s">
        <v>512</v>
      </c>
      <c r="B35" s="75"/>
      <c r="D35" s="75"/>
    </row>
    <row r="36" spans="1:8">
      <c r="A36" s="24" t="s">
        <v>515</v>
      </c>
      <c r="C36" s="49"/>
      <c r="D36" s="75"/>
      <c r="F36" s="24"/>
      <c r="G36" s="24"/>
      <c r="H36" s="24"/>
    </row>
    <row r="37" spans="1:8">
      <c r="A37" s="24" t="s">
        <v>516</v>
      </c>
      <c r="B37" s="49"/>
      <c r="C37" s="49"/>
    </row>
    <row r="38" spans="1:8">
      <c r="A38" s="49"/>
      <c r="B38" s="49"/>
      <c r="C38" s="49"/>
    </row>
    <row r="39" spans="1:8">
      <c r="A39" s="49"/>
      <c r="B39" s="49"/>
      <c r="C39" s="49"/>
    </row>
    <row r="40" spans="1:8">
      <c r="A40" s="49"/>
      <c r="B40" s="49"/>
      <c r="C40" s="49"/>
    </row>
    <row r="41" spans="1:8">
      <c r="A41" s="49"/>
      <c r="B41" s="49"/>
      <c r="C41" s="49"/>
    </row>
    <row r="42" spans="1:8">
      <c r="A42" s="49"/>
      <c r="B42" s="49"/>
      <c r="C42" s="49"/>
    </row>
    <row r="43" spans="1:8">
      <c r="A43" s="49"/>
      <c r="B43" s="49"/>
      <c r="C43" s="49"/>
    </row>
    <row r="44" spans="1:8">
      <c r="A44" s="49"/>
      <c r="B44" s="49"/>
      <c r="C44" s="49"/>
    </row>
  </sheetData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7"/>
  <dimension ref="A1:K45"/>
  <sheetViews>
    <sheetView showGridLines="0" workbookViewId="0">
      <selection sqref="A1:H1"/>
    </sheetView>
  </sheetViews>
  <sheetFormatPr defaultRowHeight="12.75"/>
  <cols>
    <col min="1" max="1" width="15.85546875" style="23" customWidth="1"/>
    <col min="2" max="2" width="19.42578125" style="23" customWidth="1"/>
    <col min="3" max="3" width="9.140625" style="24"/>
    <col min="4" max="4" width="9.140625" style="23"/>
    <col min="5" max="5" width="9.140625" style="54"/>
    <col min="6" max="256" width="9.140625" style="23"/>
    <col min="257" max="257" width="15.85546875" style="23" customWidth="1"/>
    <col min="258" max="258" width="19.42578125" style="23" customWidth="1"/>
    <col min="259" max="512" width="9.140625" style="23"/>
    <col min="513" max="513" width="15.85546875" style="23" customWidth="1"/>
    <col min="514" max="514" width="19.42578125" style="23" customWidth="1"/>
    <col min="515" max="768" width="9.140625" style="23"/>
    <col min="769" max="769" width="15.85546875" style="23" customWidth="1"/>
    <col min="770" max="770" width="19.42578125" style="23" customWidth="1"/>
    <col min="771" max="1024" width="9.140625" style="23"/>
    <col min="1025" max="1025" width="15.85546875" style="23" customWidth="1"/>
    <col min="1026" max="1026" width="19.42578125" style="23" customWidth="1"/>
    <col min="1027" max="1280" width="9.140625" style="23"/>
    <col min="1281" max="1281" width="15.85546875" style="23" customWidth="1"/>
    <col min="1282" max="1282" width="19.42578125" style="23" customWidth="1"/>
    <col min="1283" max="1536" width="9.140625" style="23"/>
    <col min="1537" max="1537" width="15.85546875" style="23" customWidth="1"/>
    <col min="1538" max="1538" width="19.42578125" style="23" customWidth="1"/>
    <col min="1539" max="1792" width="9.140625" style="23"/>
    <col min="1793" max="1793" width="15.85546875" style="23" customWidth="1"/>
    <col min="1794" max="1794" width="19.42578125" style="23" customWidth="1"/>
    <col min="1795" max="2048" width="9.140625" style="23"/>
    <col min="2049" max="2049" width="15.85546875" style="23" customWidth="1"/>
    <col min="2050" max="2050" width="19.42578125" style="23" customWidth="1"/>
    <col min="2051" max="2304" width="9.140625" style="23"/>
    <col min="2305" max="2305" width="15.85546875" style="23" customWidth="1"/>
    <col min="2306" max="2306" width="19.42578125" style="23" customWidth="1"/>
    <col min="2307" max="2560" width="9.140625" style="23"/>
    <col min="2561" max="2561" width="15.85546875" style="23" customWidth="1"/>
    <col min="2562" max="2562" width="19.42578125" style="23" customWidth="1"/>
    <col min="2563" max="2816" width="9.140625" style="23"/>
    <col min="2817" max="2817" width="15.85546875" style="23" customWidth="1"/>
    <col min="2818" max="2818" width="19.42578125" style="23" customWidth="1"/>
    <col min="2819" max="3072" width="9.140625" style="23"/>
    <col min="3073" max="3073" width="15.85546875" style="23" customWidth="1"/>
    <col min="3074" max="3074" width="19.42578125" style="23" customWidth="1"/>
    <col min="3075" max="3328" width="9.140625" style="23"/>
    <col min="3329" max="3329" width="15.85546875" style="23" customWidth="1"/>
    <col min="3330" max="3330" width="19.42578125" style="23" customWidth="1"/>
    <col min="3331" max="3584" width="9.140625" style="23"/>
    <col min="3585" max="3585" width="15.85546875" style="23" customWidth="1"/>
    <col min="3586" max="3586" width="19.42578125" style="23" customWidth="1"/>
    <col min="3587" max="3840" width="9.140625" style="23"/>
    <col min="3841" max="3841" width="15.85546875" style="23" customWidth="1"/>
    <col min="3842" max="3842" width="19.42578125" style="23" customWidth="1"/>
    <col min="3843" max="4096" width="9.140625" style="23"/>
    <col min="4097" max="4097" width="15.85546875" style="23" customWidth="1"/>
    <col min="4098" max="4098" width="19.42578125" style="23" customWidth="1"/>
    <col min="4099" max="4352" width="9.140625" style="23"/>
    <col min="4353" max="4353" width="15.85546875" style="23" customWidth="1"/>
    <col min="4354" max="4354" width="19.42578125" style="23" customWidth="1"/>
    <col min="4355" max="4608" width="9.140625" style="23"/>
    <col min="4609" max="4609" width="15.85546875" style="23" customWidth="1"/>
    <col min="4610" max="4610" width="19.42578125" style="23" customWidth="1"/>
    <col min="4611" max="4864" width="9.140625" style="23"/>
    <col min="4865" max="4865" width="15.85546875" style="23" customWidth="1"/>
    <col min="4866" max="4866" width="19.42578125" style="23" customWidth="1"/>
    <col min="4867" max="5120" width="9.140625" style="23"/>
    <col min="5121" max="5121" width="15.85546875" style="23" customWidth="1"/>
    <col min="5122" max="5122" width="19.42578125" style="23" customWidth="1"/>
    <col min="5123" max="5376" width="9.140625" style="23"/>
    <col min="5377" max="5377" width="15.85546875" style="23" customWidth="1"/>
    <col min="5378" max="5378" width="19.42578125" style="23" customWidth="1"/>
    <col min="5379" max="5632" width="9.140625" style="23"/>
    <col min="5633" max="5633" width="15.85546875" style="23" customWidth="1"/>
    <col min="5634" max="5634" width="19.42578125" style="23" customWidth="1"/>
    <col min="5635" max="5888" width="9.140625" style="23"/>
    <col min="5889" max="5889" width="15.85546875" style="23" customWidth="1"/>
    <col min="5890" max="5890" width="19.42578125" style="23" customWidth="1"/>
    <col min="5891" max="6144" width="9.140625" style="23"/>
    <col min="6145" max="6145" width="15.85546875" style="23" customWidth="1"/>
    <col min="6146" max="6146" width="19.42578125" style="23" customWidth="1"/>
    <col min="6147" max="6400" width="9.140625" style="23"/>
    <col min="6401" max="6401" width="15.85546875" style="23" customWidth="1"/>
    <col min="6402" max="6402" width="19.42578125" style="23" customWidth="1"/>
    <col min="6403" max="6656" width="9.140625" style="23"/>
    <col min="6657" max="6657" width="15.85546875" style="23" customWidth="1"/>
    <col min="6658" max="6658" width="19.42578125" style="23" customWidth="1"/>
    <col min="6659" max="6912" width="9.140625" style="23"/>
    <col min="6913" max="6913" width="15.85546875" style="23" customWidth="1"/>
    <col min="6914" max="6914" width="19.42578125" style="23" customWidth="1"/>
    <col min="6915" max="7168" width="9.140625" style="23"/>
    <col min="7169" max="7169" width="15.85546875" style="23" customWidth="1"/>
    <col min="7170" max="7170" width="19.42578125" style="23" customWidth="1"/>
    <col min="7171" max="7424" width="9.140625" style="23"/>
    <col min="7425" max="7425" width="15.85546875" style="23" customWidth="1"/>
    <col min="7426" max="7426" width="19.42578125" style="23" customWidth="1"/>
    <col min="7427" max="7680" width="9.140625" style="23"/>
    <col min="7681" max="7681" width="15.85546875" style="23" customWidth="1"/>
    <col min="7682" max="7682" width="19.42578125" style="23" customWidth="1"/>
    <col min="7683" max="7936" width="9.140625" style="23"/>
    <col min="7937" max="7937" width="15.85546875" style="23" customWidth="1"/>
    <col min="7938" max="7938" width="19.42578125" style="23" customWidth="1"/>
    <col min="7939" max="8192" width="9.140625" style="23"/>
    <col min="8193" max="8193" width="15.85546875" style="23" customWidth="1"/>
    <col min="8194" max="8194" width="19.42578125" style="23" customWidth="1"/>
    <col min="8195" max="8448" width="9.140625" style="23"/>
    <col min="8449" max="8449" width="15.85546875" style="23" customWidth="1"/>
    <col min="8450" max="8450" width="19.42578125" style="23" customWidth="1"/>
    <col min="8451" max="8704" width="9.140625" style="23"/>
    <col min="8705" max="8705" width="15.85546875" style="23" customWidth="1"/>
    <col min="8706" max="8706" width="19.42578125" style="23" customWidth="1"/>
    <col min="8707" max="8960" width="9.140625" style="23"/>
    <col min="8961" max="8961" width="15.85546875" style="23" customWidth="1"/>
    <col min="8962" max="8962" width="19.42578125" style="23" customWidth="1"/>
    <col min="8963" max="9216" width="9.140625" style="23"/>
    <col min="9217" max="9217" width="15.85546875" style="23" customWidth="1"/>
    <col min="9218" max="9218" width="19.42578125" style="23" customWidth="1"/>
    <col min="9219" max="9472" width="9.140625" style="23"/>
    <col min="9473" max="9473" width="15.85546875" style="23" customWidth="1"/>
    <col min="9474" max="9474" width="19.42578125" style="23" customWidth="1"/>
    <col min="9475" max="9728" width="9.140625" style="23"/>
    <col min="9729" max="9729" width="15.85546875" style="23" customWidth="1"/>
    <col min="9730" max="9730" width="19.42578125" style="23" customWidth="1"/>
    <col min="9731" max="9984" width="9.140625" style="23"/>
    <col min="9985" max="9985" width="15.85546875" style="23" customWidth="1"/>
    <col min="9986" max="9986" width="19.42578125" style="23" customWidth="1"/>
    <col min="9987" max="10240" width="9.140625" style="23"/>
    <col min="10241" max="10241" width="15.85546875" style="23" customWidth="1"/>
    <col min="10242" max="10242" width="19.42578125" style="23" customWidth="1"/>
    <col min="10243" max="10496" width="9.140625" style="23"/>
    <col min="10497" max="10497" width="15.85546875" style="23" customWidth="1"/>
    <col min="10498" max="10498" width="19.42578125" style="23" customWidth="1"/>
    <col min="10499" max="10752" width="9.140625" style="23"/>
    <col min="10753" max="10753" width="15.85546875" style="23" customWidth="1"/>
    <col min="10754" max="10754" width="19.42578125" style="23" customWidth="1"/>
    <col min="10755" max="11008" width="9.140625" style="23"/>
    <col min="11009" max="11009" width="15.85546875" style="23" customWidth="1"/>
    <col min="11010" max="11010" width="19.42578125" style="23" customWidth="1"/>
    <col min="11011" max="11264" width="9.140625" style="23"/>
    <col min="11265" max="11265" width="15.85546875" style="23" customWidth="1"/>
    <col min="11266" max="11266" width="19.42578125" style="23" customWidth="1"/>
    <col min="11267" max="11520" width="9.140625" style="23"/>
    <col min="11521" max="11521" width="15.85546875" style="23" customWidth="1"/>
    <col min="11522" max="11522" width="19.42578125" style="23" customWidth="1"/>
    <col min="11523" max="11776" width="9.140625" style="23"/>
    <col min="11777" max="11777" width="15.85546875" style="23" customWidth="1"/>
    <col min="11778" max="11778" width="19.42578125" style="23" customWidth="1"/>
    <col min="11779" max="12032" width="9.140625" style="23"/>
    <col min="12033" max="12033" width="15.85546875" style="23" customWidth="1"/>
    <col min="12034" max="12034" width="19.42578125" style="23" customWidth="1"/>
    <col min="12035" max="12288" width="9.140625" style="23"/>
    <col min="12289" max="12289" width="15.85546875" style="23" customWidth="1"/>
    <col min="12290" max="12290" width="19.42578125" style="23" customWidth="1"/>
    <col min="12291" max="12544" width="9.140625" style="23"/>
    <col min="12545" max="12545" width="15.85546875" style="23" customWidth="1"/>
    <col min="12546" max="12546" width="19.42578125" style="23" customWidth="1"/>
    <col min="12547" max="12800" width="9.140625" style="23"/>
    <col min="12801" max="12801" width="15.85546875" style="23" customWidth="1"/>
    <col min="12802" max="12802" width="19.42578125" style="23" customWidth="1"/>
    <col min="12803" max="13056" width="9.140625" style="23"/>
    <col min="13057" max="13057" width="15.85546875" style="23" customWidth="1"/>
    <col min="13058" max="13058" width="19.42578125" style="23" customWidth="1"/>
    <col min="13059" max="13312" width="9.140625" style="23"/>
    <col min="13313" max="13313" width="15.85546875" style="23" customWidth="1"/>
    <col min="13314" max="13314" width="19.42578125" style="23" customWidth="1"/>
    <col min="13315" max="13568" width="9.140625" style="23"/>
    <col min="13569" max="13569" width="15.85546875" style="23" customWidth="1"/>
    <col min="13570" max="13570" width="19.42578125" style="23" customWidth="1"/>
    <col min="13571" max="13824" width="9.140625" style="23"/>
    <col min="13825" max="13825" width="15.85546875" style="23" customWidth="1"/>
    <col min="13826" max="13826" width="19.42578125" style="23" customWidth="1"/>
    <col min="13827" max="14080" width="9.140625" style="23"/>
    <col min="14081" max="14081" width="15.85546875" style="23" customWidth="1"/>
    <col min="14082" max="14082" width="19.42578125" style="23" customWidth="1"/>
    <col min="14083" max="14336" width="9.140625" style="23"/>
    <col min="14337" max="14337" width="15.85546875" style="23" customWidth="1"/>
    <col min="14338" max="14338" width="19.42578125" style="23" customWidth="1"/>
    <col min="14339" max="14592" width="9.140625" style="23"/>
    <col min="14593" max="14593" width="15.85546875" style="23" customWidth="1"/>
    <col min="14594" max="14594" width="19.42578125" style="23" customWidth="1"/>
    <col min="14595" max="14848" width="9.140625" style="23"/>
    <col min="14849" max="14849" width="15.85546875" style="23" customWidth="1"/>
    <col min="14850" max="14850" width="19.42578125" style="23" customWidth="1"/>
    <col min="14851" max="15104" width="9.140625" style="23"/>
    <col min="15105" max="15105" width="15.85546875" style="23" customWidth="1"/>
    <col min="15106" max="15106" width="19.42578125" style="23" customWidth="1"/>
    <col min="15107" max="15360" width="9.140625" style="23"/>
    <col min="15361" max="15361" width="15.85546875" style="23" customWidth="1"/>
    <col min="15362" max="15362" width="19.42578125" style="23" customWidth="1"/>
    <col min="15363" max="15616" width="9.140625" style="23"/>
    <col min="15617" max="15617" width="15.85546875" style="23" customWidth="1"/>
    <col min="15618" max="15618" width="19.42578125" style="23" customWidth="1"/>
    <col min="15619" max="15872" width="9.140625" style="23"/>
    <col min="15873" max="15873" width="15.85546875" style="23" customWidth="1"/>
    <col min="15874" max="15874" width="19.42578125" style="23" customWidth="1"/>
    <col min="15875" max="16128" width="9.140625" style="23"/>
    <col min="16129" max="16129" width="15.85546875" style="23" customWidth="1"/>
    <col min="16130" max="16130" width="19.42578125" style="23" customWidth="1"/>
    <col min="16131" max="16384" width="9.140625" style="23"/>
  </cols>
  <sheetData>
    <row r="1" spans="1:11" ht="14.25">
      <c r="A1" s="51" t="s">
        <v>644</v>
      </c>
      <c r="B1" s="49"/>
    </row>
    <row r="2" spans="1:11" ht="14.25">
      <c r="A2" s="62" t="s">
        <v>645</v>
      </c>
      <c r="B2" s="49"/>
    </row>
    <row r="3" spans="1:11">
      <c r="A3" s="62"/>
      <c r="B3" s="49"/>
    </row>
    <row r="4" spans="1:11" ht="38.25">
      <c r="A4" s="304">
        <v>2017</v>
      </c>
      <c r="B4" s="415" t="s">
        <v>264</v>
      </c>
      <c r="K4" s="98" t="s">
        <v>179</v>
      </c>
    </row>
    <row r="5" spans="1:11">
      <c r="A5" s="322" t="s">
        <v>246</v>
      </c>
      <c r="B5" s="51">
        <v>27.8</v>
      </c>
      <c r="C5" s="85" t="s">
        <v>131</v>
      </c>
      <c r="E5" s="568"/>
      <c r="F5"/>
      <c r="G5"/>
      <c r="H5" s="95"/>
    </row>
    <row r="6" spans="1:11">
      <c r="A6" s="568" t="s">
        <v>181</v>
      </c>
      <c r="B6" s="38">
        <v>45.7</v>
      </c>
      <c r="F6"/>
      <c r="G6" s="598"/>
      <c r="H6" s="95"/>
    </row>
    <row r="7" spans="1:11" ht="14.25">
      <c r="A7" s="568" t="s">
        <v>106</v>
      </c>
      <c r="B7" s="38">
        <v>41.3</v>
      </c>
      <c r="F7"/>
      <c r="G7" s="598"/>
      <c r="H7" s="95"/>
      <c r="K7" s="98" t="s">
        <v>179</v>
      </c>
    </row>
    <row r="8" spans="1:11">
      <c r="A8" s="568" t="s">
        <v>105</v>
      </c>
      <c r="B8" s="38">
        <v>41.1</v>
      </c>
      <c r="F8"/>
      <c r="G8" s="598"/>
      <c r="H8"/>
    </row>
    <row r="9" spans="1:11">
      <c r="A9" s="568" t="s">
        <v>19</v>
      </c>
      <c r="B9" s="38">
        <v>35.9</v>
      </c>
      <c r="F9"/>
      <c r="G9" s="598"/>
      <c r="H9" s="95"/>
    </row>
    <row r="10" spans="1:11" ht="14.25">
      <c r="A10" s="53" t="s">
        <v>22</v>
      </c>
      <c r="B10" s="107">
        <v>35.200000000000003</v>
      </c>
      <c r="F10"/>
      <c r="G10"/>
      <c r="H10" s="95"/>
      <c r="J10" s="98" t="s">
        <v>179</v>
      </c>
    </row>
    <row r="11" spans="1:11">
      <c r="A11" s="568" t="s">
        <v>25</v>
      </c>
      <c r="B11" s="38">
        <v>35</v>
      </c>
      <c r="F11"/>
      <c r="G11" s="598"/>
      <c r="H11" s="95"/>
    </row>
    <row r="12" spans="1:11">
      <c r="A12" s="568" t="s">
        <v>28</v>
      </c>
      <c r="B12" s="38">
        <v>30.1</v>
      </c>
      <c r="F12"/>
      <c r="G12" s="598"/>
      <c r="H12" s="95"/>
    </row>
    <row r="13" spans="1:11">
      <c r="A13" s="568" t="s">
        <v>30</v>
      </c>
      <c r="B13" s="38">
        <v>28.8</v>
      </c>
      <c r="F13"/>
      <c r="G13" s="598"/>
      <c r="H13" s="95"/>
    </row>
    <row r="14" spans="1:11">
      <c r="A14" s="568" t="s">
        <v>26</v>
      </c>
      <c r="B14" s="38">
        <v>27.7</v>
      </c>
      <c r="F14"/>
      <c r="G14" s="598"/>
      <c r="H14" s="95"/>
    </row>
    <row r="15" spans="1:11">
      <c r="A15" s="53" t="s">
        <v>35</v>
      </c>
      <c r="B15" s="107">
        <v>27.5</v>
      </c>
      <c r="F15"/>
      <c r="G15" s="598"/>
      <c r="H15"/>
    </row>
    <row r="16" spans="1:11" ht="14.25">
      <c r="A16" s="568" t="s">
        <v>39</v>
      </c>
      <c r="B16" s="38">
        <v>27.2</v>
      </c>
      <c r="F16"/>
      <c r="G16" s="598"/>
      <c r="H16"/>
      <c r="K16" s="98" t="s">
        <v>179</v>
      </c>
    </row>
    <row r="17" spans="1:8">
      <c r="A17" s="568" t="s">
        <v>29</v>
      </c>
      <c r="B17" s="38">
        <v>26.6</v>
      </c>
      <c r="F17"/>
      <c r="G17" s="598"/>
      <c r="H17" s="95"/>
    </row>
    <row r="18" spans="1:8">
      <c r="A18" s="568" t="s">
        <v>32</v>
      </c>
      <c r="B18" s="38">
        <v>25.8</v>
      </c>
      <c r="F18"/>
      <c r="G18" s="598"/>
      <c r="H18"/>
    </row>
    <row r="19" spans="1:8">
      <c r="A19" s="568" t="s">
        <v>20</v>
      </c>
      <c r="B19" s="38">
        <v>24.5</v>
      </c>
      <c r="F19"/>
      <c r="G19" s="598"/>
      <c r="H19" s="95"/>
    </row>
    <row r="20" spans="1:8">
      <c r="A20" s="568" t="s">
        <v>195</v>
      </c>
      <c r="B20" s="38">
        <v>24.2</v>
      </c>
      <c r="F20"/>
      <c r="G20" s="598"/>
      <c r="H20" s="95"/>
    </row>
    <row r="21" spans="1:8">
      <c r="A21" s="568" t="s">
        <v>38</v>
      </c>
      <c r="B21" s="38">
        <v>23.8</v>
      </c>
      <c r="F21"/>
      <c r="G21" s="598"/>
      <c r="H21" s="95"/>
    </row>
    <row r="22" spans="1:8">
      <c r="A22" s="568" t="s">
        <v>17</v>
      </c>
      <c r="B22" s="38">
        <v>22.8</v>
      </c>
      <c r="F22"/>
      <c r="G22" s="598"/>
      <c r="H22" s="95"/>
    </row>
    <row r="23" spans="1:8">
      <c r="A23" s="568" t="s">
        <v>23</v>
      </c>
      <c r="B23" s="38">
        <v>22.7</v>
      </c>
      <c r="F23"/>
      <c r="G23" s="598"/>
      <c r="H23" s="95"/>
    </row>
    <row r="24" spans="1:8">
      <c r="A24" s="568" t="s">
        <v>27</v>
      </c>
      <c r="B24" s="38">
        <v>22.4</v>
      </c>
      <c r="F24"/>
      <c r="G24" s="598"/>
      <c r="H24" s="95"/>
    </row>
    <row r="25" spans="1:8" ht="14.25">
      <c r="A25" s="568" t="s">
        <v>34</v>
      </c>
      <c r="B25" s="38">
        <v>21.5</v>
      </c>
      <c r="F25" s="235"/>
      <c r="G25" s="598"/>
      <c r="H25"/>
    </row>
    <row r="26" spans="1:8">
      <c r="A26" s="568" t="s">
        <v>33</v>
      </c>
      <c r="B26" s="38">
        <v>21.4</v>
      </c>
      <c r="F26"/>
      <c r="G26" s="33"/>
      <c r="H26" s="95"/>
    </row>
    <row r="27" spans="1:8">
      <c r="A27" s="568" t="s">
        <v>21</v>
      </c>
      <c r="B27" s="38">
        <v>20.100000000000001</v>
      </c>
      <c r="F27"/>
      <c r="G27"/>
      <c r="H27" s="95"/>
    </row>
    <row r="28" spans="1:8">
      <c r="A28" s="568" t="s">
        <v>37</v>
      </c>
      <c r="B28" s="38">
        <v>17.899999999999999</v>
      </c>
      <c r="F28"/>
      <c r="G28" s="598"/>
      <c r="H28"/>
    </row>
    <row r="29" spans="1:8">
      <c r="A29" s="568" t="s">
        <v>36</v>
      </c>
      <c r="B29" s="38">
        <v>16.3</v>
      </c>
      <c r="F29"/>
      <c r="G29" s="598"/>
      <c r="H29"/>
    </row>
    <row r="30" spans="1:8">
      <c r="A30" s="568" t="s">
        <v>31</v>
      </c>
      <c r="B30" s="38">
        <v>15.7</v>
      </c>
      <c r="F30"/>
      <c r="G30" s="598"/>
      <c r="H30" s="95"/>
    </row>
    <row r="31" spans="1:8">
      <c r="A31" s="568" t="s">
        <v>18</v>
      </c>
      <c r="B31" s="38">
        <v>12.2</v>
      </c>
      <c r="F31"/>
      <c r="G31" s="598"/>
      <c r="H31" s="95"/>
    </row>
    <row r="32" spans="1:8">
      <c r="A32" s="55" t="s">
        <v>24</v>
      </c>
      <c r="B32" s="44" t="s">
        <v>107</v>
      </c>
      <c r="C32" s="75"/>
      <c r="D32" s="74"/>
      <c r="F32"/>
      <c r="G32" s="598"/>
      <c r="H32" s="95"/>
    </row>
    <row r="33" spans="1:8">
      <c r="A33" s="178" t="s">
        <v>40</v>
      </c>
      <c r="B33" s="557" t="s">
        <v>107</v>
      </c>
      <c r="D33" s="74"/>
      <c r="F33"/>
      <c r="G33"/>
      <c r="H33"/>
    </row>
    <row r="34" spans="1:8" s="24" customFormat="1">
      <c r="A34" s="24" t="s">
        <v>228</v>
      </c>
      <c r="B34" s="75"/>
      <c r="C34" s="75"/>
      <c r="D34" s="75"/>
      <c r="E34" s="568"/>
      <c r="F34" s="23"/>
      <c r="G34" s="23"/>
      <c r="H34" s="23"/>
    </row>
    <row r="35" spans="1:8" s="24" customFormat="1" ht="13.5">
      <c r="A35" s="25" t="s">
        <v>512</v>
      </c>
      <c r="B35" s="75"/>
      <c r="C35" s="75"/>
      <c r="D35" s="75"/>
      <c r="E35" s="568"/>
      <c r="F35" s="23"/>
      <c r="G35" s="23"/>
      <c r="H35" s="23"/>
    </row>
    <row r="36" spans="1:8">
      <c r="A36" s="24" t="s">
        <v>515</v>
      </c>
      <c r="C36" s="75"/>
      <c r="D36" s="49"/>
    </row>
    <row r="37" spans="1:8">
      <c r="A37" s="24" t="s">
        <v>516</v>
      </c>
      <c r="B37" s="49"/>
    </row>
    <row r="40" spans="1:8">
      <c r="A40" s="49"/>
      <c r="B40" s="49"/>
    </row>
    <row r="41" spans="1:8" ht="14.25">
      <c r="A41" s="49"/>
      <c r="B41" s="49"/>
      <c r="D41" s="98" t="s">
        <v>179</v>
      </c>
    </row>
    <row r="42" spans="1:8">
      <c r="A42" s="49"/>
      <c r="B42" s="49"/>
    </row>
    <row r="43" spans="1:8">
      <c r="A43" s="49"/>
      <c r="B43" s="49"/>
    </row>
    <row r="44" spans="1:8">
      <c r="A44" s="49"/>
      <c r="B44" s="49"/>
    </row>
    <row r="45" spans="1:8">
      <c r="A45" s="49"/>
      <c r="B45" s="49"/>
    </row>
  </sheetData>
  <phoneticPr fontId="2" type="noConversion"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49"/>
  <dimension ref="A1:D44"/>
  <sheetViews>
    <sheetView showGridLines="0" workbookViewId="0">
      <selection sqref="A1:H1"/>
    </sheetView>
  </sheetViews>
  <sheetFormatPr defaultColWidth="10" defaultRowHeight="12.75"/>
  <cols>
    <col min="1" max="1" width="10" style="23" customWidth="1"/>
    <col min="2" max="2" width="12.42578125" style="23" customWidth="1"/>
    <col min="3" max="3" width="5.42578125" style="113" customWidth="1"/>
    <col min="257" max="257" width="10" customWidth="1"/>
    <col min="258" max="258" width="12.42578125" customWidth="1"/>
    <col min="259" max="259" width="5.42578125" customWidth="1"/>
    <col min="513" max="513" width="10" customWidth="1"/>
    <col min="514" max="514" width="12.42578125" customWidth="1"/>
    <col min="515" max="515" width="5.42578125" customWidth="1"/>
    <col min="769" max="769" width="10" customWidth="1"/>
    <col min="770" max="770" width="12.42578125" customWidth="1"/>
    <col min="771" max="771" width="5.42578125" customWidth="1"/>
    <col min="1025" max="1025" width="10" customWidth="1"/>
    <col min="1026" max="1026" width="12.42578125" customWidth="1"/>
    <col min="1027" max="1027" width="5.42578125" customWidth="1"/>
    <col min="1281" max="1281" width="10" customWidth="1"/>
    <col min="1282" max="1282" width="12.42578125" customWidth="1"/>
    <col min="1283" max="1283" width="5.42578125" customWidth="1"/>
    <col min="1537" max="1537" width="10" customWidth="1"/>
    <col min="1538" max="1538" width="12.42578125" customWidth="1"/>
    <col min="1539" max="1539" width="5.42578125" customWidth="1"/>
    <col min="1793" max="1793" width="10" customWidth="1"/>
    <col min="1794" max="1794" width="12.42578125" customWidth="1"/>
    <col min="1795" max="1795" width="5.42578125" customWidth="1"/>
    <col min="2049" max="2049" width="10" customWidth="1"/>
    <col min="2050" max="2050" width="12.42578125" customWidth="1"/>
    <col min="2051" max="2051" width="5.42578125" customWidth="1"/>
    <col min="2305" max="2305" width="10" customWidth="1"/>
    <col min="2306" max="2306" width="12.42578125" customWidth="1"/>
    <col min="2307" max="2307" width="5.42578125" customWidth="1"/>
    <col min="2561" max="2561" width="10" customWidth="1"/>
    <col min="2562" max="2562" width="12.42578125" customWidth="1"/>
    <col min="2563" max="2563" width="5.42578125" customWidth="1"/>
    <col min="2817" max="2817" width="10" customWidth="1"/>
    <col min="2818" max="2818" width="12.42578125" customWidth="1"/>
    <col min="2819" max="2819" width="5.42578125" customWidth="1"/>
    <col min="3073" max="3073" width="10" customWidth="1"/>
    <col min="3074" max="3074" width="12.42578125" customWidth="1"/>
    <col min="3075" max="3075" width="5.42578125" customWidth="1"/>
    <col min="3329" max="3329" width="10" customWidth="1"/>
    <col min="3330" max="3330" width="12.42578125" customWidth="1"/>
    <col min="3331" max="3331" width="5.42578125" customWidth="1"/>
    <col min="3585" max="3585" width="10" customWidth="1"/>
    <col min="3586" max="3586" width="12.42578125" customWidth="1"/>
    <col min="3587" max="3587" width="5.42578125" customWidth="1"/>
    <col min="3841" max="3841" width="10" customWidth="1"/>
    <col min="3842" max="3842" width="12.42578125" customWidth="1"/>
    <col min="3843" max="3843" width="5.42578125" customWidth="1"/>
    <col min="4097" max="4097" width="10" customWidth="1"/>
    <col min="4098" max="4098" width="12.42578125" customWidth="1"/>
    <col min="4099" max="4099" width="5.42578125" customWidth="1"/>
    <col min="4353" max="4353" width="10" customWidth="1"/>
    <col min="4354" max="4354" width="12.42578125" customWidth="1"/>
    <col min="4355" max="4355" width="5.42578125" customWidth="1"/>
    <col min="4609" max="4609" width="10" customWidth="1"/>
    <col min="4610" max="4610" width="12.42578125" customWidth="1"/>
    <col min="4611" max="4611" width="5.42578125" customWidth="1"/>
    <col min="4865" max="4865" width="10" customWidth="1"/>
    <col min="4866" max="4866" width="12.42578125" customWidth="1"/>
    <col min="4867" max="4867" width="5.42578125" customWidth="1"/>
    <col min="5121" max="5121" width="10" customWidth="1"/>
    <col min="5122" max="5122" width="12.42578125" customWidth="1"/>
    <col min="5123" max="5123" width="5.42578125" customWidth="1"/>
    <col min="5377" max="5377" width="10" customWidth="1"/>
    <col min="5378" max="5378" width="12.42578125" customWidth="1"/>
    <col min="5379" max="5379" width="5.42578125" customWidth="1"/>
    <col min="5633" max="5633" width="10" customWidth="1"/>
    <col min="5634" max="5634" width="12.42578125" customWidth="1"/>
    <col min="5635" max="5635" width="5.42578125" customWidth="1"/>
    <col min="5889" max="5889" width="10" customWidth="1"/>
    <col min="5890" max="5890" width="12.42578125" customWidth="1"/>
    <col min="5891" max="5891" width="5.42578125" customWidth="1"/>
    <col min="6145" max="6145" width="10" customWidth="1"/>
    <col min="6146" max="6146" width="12.42578125" customWidth="1"/>
    <col min="6147" max="6147" width="5.42578125" customWidth="1"/>
    <col min="6401" max="6401" width="10" customWidth="1"/>
    <col min="6402" max="6402" width="12.42578125" customWidth="1"/>
    <col min="6403" max="6403" width="5.42578125" customWidth="1"/>
    <col min="6657" max="6657" width="10" customWidth="1"/>
    <col min="6658" max="6658" width="12.42578125" customWidth="1"/>
    <col min="6659" max="6659" width="5.42578125" customWidth="1"/>
    <col min="6913" max="6913" width="10" customWidth="1"/>
    <col min="6914" max="6914" width="12.42578125" customWidth="1"/>
    <col min="6915" max="6915" width="5.42578125" customWidth="1"/>
    <col min="7169" max="7169" width="10" customWidth="1"/>
    <col min="7170" max="7170" width="12.42578125" customWidth="1"/>
    <col min="7171" max="7171" width="5.42578125" customWidth="1"/>
    <col min="7425" max="7425" width="10" customWidth="1"/>
    <col min="7426" max="7426" width="12.42578125" customWidth="1"/>
    <col min="7427" max="7427" width="5.42578125" customWidth="1"/>
    <col min="7681" max="7681" width="10" customWidth="1"/>
    <col min="7682" max="7682" width="12.42578125" customWidth="1"/>
    <col min="7683" max="7683" width="5.42578125" customWidth="1"/>
    <col min="7937" max="7937" width="10" customWidth="1"/>
    <col min="7938" max="7938" width="12.42578125" customWidth="1"/>
    <col min="7939" max="7939" width="5.42578125" customWidth="1"/>
    <col min="8193" max="8193" width="10" customWidth="1"/>
    <col min="8194" max="8194" width="12.42578125" customWidth="1"/>
    <col min="8195" max="8195" width="5.42578125" customWidth="1"/>
    <col min="8449" max="8449" width="10" customWidth="1"/>
    <col min="8450" max="8450" width="12.42578125" customWidth="1"/>
    <col min="8451" max="8451" width="5.42578125" customWidth="1"/>
    <col min="8705" max="8705" width="10" customWidth="1"/>
    <col min="8706" max="8706" width="12.42578125" customWidth="1"/>
    <col min="8707" max="8707" width="5.42578125" customWidth="1"/>
    <col min="8961" max="8961" width="10" customWidth="1"/>
    <col min="8962" max="8962" width="12.42578125" customWidth="1"/>
    <col min="8963" max="8963" width="5.42578125" customWidth="1"/>
    <col min="9217" max="9217" width="10" customWidth="1"/>
    <col min="9218" max="9218" width="12.42578125" customWidth="1"/>
    <col min="9219" max="9219" width="5.42578125" customWidth="1"/>
    <col min="9473" max="9473" width="10" customWidth="1"/>
    <col min="9474" max="9474" width="12.42578125" customWidth="1"/>
    <col min="9475" max="9475" width="5.42578125" customWidth="1"/>
    <col min="9729" max="9729" width="10" customWidth="1"/>
    <col min="9730" max="9730" width="12.42578125" customWidth="1"/>
    <col min="9731" max="9731" width="5.42578125" customWidth="1"/>
    <col min="9985" max="9985" width="10" customWidth="1"/>
    <col min="9986" max="9986" width="12.42578125" customWidth="1"/>
    <col min="9987" max="9987" width="5.42578125" customWidth="1"/>
    <col min="10241" max="10241" width="10" customWidth="1"/>
    <col min="10242" max="10242" width="12.42578125" customWidth="1"/>
    <col min="10243" max="10243" width="5.42578125" customWidth="1"/>
    <col min="10497" max="10497" width="10" customWidth="1"/>
    <col min="10498" max="10498" width="12.42578125" customWidth="1"/>
    <col min="10499" max="10499" width="5.42578125" customWidth="1"/>
    <col min="10753" max="10753" width="10" customWidth="1"/>
    <col min="10754" max="10754" width="12.42578125" customWidth="1"/>
    <col min="10755" max="10755" width="5.42578125" customWidth="1"/>
    <col min="11009" max="11009" width="10" customWidth="1"/>
    <col min="11010" max="11010" width="12.42578125" customWidth="1"/>
    <col min="11011" max="11011" width="5.42578125" customWidth="1"/>
    <col min="11265" max="11265" width="10" customWidth="1"/>
    <col min="11266" max="11266" width="12.42578125" customWidth="1"/>
    <col min="11267" max="11267" width="5.42578125" customWidth="1"/>
    <col min="11521" max="11521" width="10" customWidth="1"/>
    <col min="11522" max="11522" width="12.42578125" customWidth="1"/>
    <col min="11523" max="11523" width="5.42578125" customWidth="1"/>
    <col min="11777" max="11777" width="10" customWidth="1"/>
    <col min="11778" max="11778" width="12.42578125" customWidth="1"/>
    <col min="11779" max="11779" width="5.42578125" customWidth="1"/>
    <col min="12033" max="12033" width="10" customWidth="1"/>
    <col min="12034" max="12034" width="12.42578125" customWidth="1"/>
    <col min="12035" max="12035" width="5.42578125" customWidth="1"/>
    <col min="12289" max="12289" width="10" customWidth="1"/>
    <col min="12290" max="12290" width="12.42578125" customWidth="1"/>
    <col min="12291" max="12291" width="5.42578125" customWidth="1"/>
    <col min="12545" max="12545" width="10" customWidth="1"/>
    <col min="12546" max="12546" width="12.42578125" customWidth="1"/>
    <col min="12547" max="12547" width="5.42578125" customWidth="1"/>
    <col min="12801" max="12801" width="10" customWidth="1"/>
    <col min="12802" max="12802" width="12.42578125" customWidth="1"/>
    <col min="12803" max="12803" width="5.42578125" customWidth="1"/>
    <col min="13057" max="13057" width="10" customWidth="1"/>
    <col min="13058" max="13058" width="12.42578125" customWidth="1"/>
    <col min="13059" max="13059" width="5.42578125" customWidth="1"/>
    <col min="13313" max="13313" width="10" customWidth="1"/>
    <col min="13314" max="13314" width="12.42578125" customWidth="1"/>
    <col min="13315" max="13315" width="5.42578125" customWidth="1"/>
    <col min="13569" max="13569" width="10" customWidth="1"/>
    <col min="13570" max="13570" width="12.42578125" customWidth="1"/>
    <col min="13571" max="13571" width="5.42578125" customWidth="1"/>
    <col min="13825" max="13825" width="10" customWidth="1"/>
    <col min="13826" max="13826" width="12.42578125" customWidth="1"/>
    <col min="13827" max="13827" width="5.42578125" customWidth="1"/>
    <col min="14081" max="14081" width="10" customWidth="1"/>
    <col min="14082" max="14082" width="12.42578125" customWidth="1"/>
    <col min="14083" max="14083" width="5.42578125" customWidth="1"/>
    <col min="14337" max="14337" width="10" customWidth="1"/>
    <col min="14338" max="14338" width="12.42578125" customWidth="1"/>
    <col min="14339" max="14339" width="5.42578125" customWidth="1"/>
    <col min="14593" max="14593" width="10" customWidth="1"/>
    <col min="14594" max="14594" width="12.42578125" customWidth="1"/>
    <col min="14595" max="14595" width="5.42578125" customWidth="1"/>
    <col min="14849" max="14849" width="10" customWidth="1"/>
    <col min="14850" max="14850" width="12.42578125" customWidth="1"/>
    <col min="14851" max="14851" width="5.42578125" customWidth="1"/>
    <col min="15105" max="15105" width="10" customWidth="1"/>
    <col min="15106" max="15106" width="12.42578125" customWidth="1"/>
    <col min="15107" max="15107" width="5.42578125" customWidth="1"/>
    <col min="15361" max="15361" width="10" customWidth="1"/>
    <col min="15362" max="15362" width="12.42578125" customWidth="1"/>
    <col min="15363" max="15363" width="5.42578125" customWidth="1"/>
    <col min="15617" max="15617" width="10" customWidth="1"/>
    <col min="15618" max="15618" width="12.42578125" customWidth="1"/>
    <col min="15619" max="15619" width="5.42578125" customWidth="1"/>
    <col min="15873" max="15873" width="10" customWidth="1"/>
    <col min="15874" max="15874" width="12.42578125" customWidth="1"/>
    <col min="15875" max="15875" width="5.42578125" customWidth="1"/>
    <col min="16129" max="16129" width="10" customWidth="1"/>
    <col min="16130" max="16130" width="12.42578125" customWidth="1"/>
    <col min="16131" max="16131" width="5.42578125" customWidth="1"/>
  </cols>
  <sheetData>
    <row r="1" spans="1:3">
      <c r="A1" s="51" t="s">
        <v>646</v>
      </c>
      <c r="B1" s="49"/>
    </row>
    <row r="2" spans="1:3">
      <c r="A2" s="62" t="s">
        <v>647</v>
      </c>
      <c r="B2" s="49"/>
    </row>
    <row r="4" spans="1:3">
      <c r="A4" s="285">
        <v>2017</v>
      </c>
      <c r="B4" s="285" t="s">
        <v>651</v>
      </c>
      <c r="C4" s="160"/>
    </row>
    <row r="5" spans="1:3">
      <c r="A5" s="322" t="s">
        <v>418</v>
      </c>
      <c r="B5" s="265">
        <v>2.0699999999999998</v>
      </c>
      <c r="C5" s="220" t="s">
        <v>133</v>
      </c>
    </row>
    <row r="6" spans="1:3">
      <c r="A6" s="55" t="s">
        <v>39</v>
      </c>
      <c r="B6" s="136">
        <v>3.33</v>
      </c>
    </row>
    <row r="7" spans="1:3">
      <c r="A7" s="55" t="s">
        <v>33</v>
      </c>
      <c r="B7" s="136">
        <v>3.16</v>
      </c>
      <c r="C7" s="160" t="s">
        <v>133</v>
      </c>
    </row>
    <row r="8" spans="1:3">
      <c r="A8" s="55" t="s">
        <v>19</v>
      </c>
      <c r="B8" s="136">
        <v>3.06</v>
      </c>
      <c r="C8" s="160" t="s">
        <v>133</v>
      </c>
    </row>
    <row r="9" spans="1:3">
      <c r="A9" s="55" t="s">
        <v>20</v>
      </c>
      <c r="B9" s="136">
        <v>3.02</v>
      </c>
      <c r="C9" s="266" t="s">
        <v>131</v>
      </c>
    </row>
    <row r="10" spans="1:3">
      <c r="A10" s="55" t="s">
        <v>38</v>
      </c>
      <c r="B10" s="136">
        <v>2.76</v>
      </c>
      <c r="C10" s="266"/>
    </row>
    <row r="11" spans="1:3">
      <c r="A11" s="55" t="s">
        <v>17</v>
      </c>
      <c r="B11" s="136">
        <v>2.58</v>
      </c>
      <c r="C11" s="160" t="s">
        <v>133</v>
      </c>
    </row>
    <row r="12" spans="1:3">
      <c r="A12" s="55" t="s">
        <v>32</v>
      </c>
      <c r="B12" s="136">
        <v>1.99</v>
      </c>
      <c r="C12" s="160" t="s">
        <v>133</v>
      </c>
    </row>
    <row r="13" spans="1:3">
      <c r="A13" s="55" t="s">
        <v>36</v>
      </c>
      <c r="B13" s="136">
        <v>1.86</v>
      </c>
      <c r="C13" s="160" t="s">
        <v>133</v>
      </c>
    </row>
    <row r="14" spans="1:3">
      <c r="A14" s="55" t="s">
        <v>18</v>
      </c>
      <c r="B14" s="136">
        <v>1.79</v>
      </c>
      <c r="C14" s="160"/>
    </row>
    <row r="15" spans="1:3">
      <c r="A15" s="55" t="s">
        <v>40</v>
      </c>
      <c r="B15" s="136">
        <v>1.67</v>
      </c>
      <c r="C15" s="160" t="s">
        <v>133</v>
      </c>
    </row>
    <row r="16" spans="1:3">
      <c r="A16" s="55" t="s">
        <v>25</v>
      </c>
      <c r="B16" s="136">
        <v>1.35</v>
      </c>
      <c r="C16" s="160" t="s">
        <v>133</v>
      </c>
    </row>
    <row r="17" spans="1:3">
      <c r="A17" s="55" t="s">
        <v>30</v>
      </c>
      <c r="B17" s="136">
        <v>1.35</v>
      </c>
      <c r="C17" s="266"/>
    </row>
    <row r="18" spans="1:3">
      <c r="A18" s="50" t="s">
        <v>35</v>
      </c>
      <c r="B18" s="137">
        <v>1.32</v>
      </c>
      <c r="C18" s="220" t="s">
        <v>133</v>
      </c>
    </row>
    <row r="19" spans="1:3">
      <c r="A19" s="55" t="s">
        <v>29</v>
      </c>
      <c r="B19" s="136">
        <v>1.26</v>
      </c>
      <c r="C19" s="160" t="s">
        <v>133</v>
      </c>
    </row>
    <row r="20" spans="1:3" ht="14.25">
      <c r="A20" s="50" t="s">
        <v>648</v>
      </c>
      <c r="B20" s="137">
        <v>1.2</v>
      </c>
      <c r="C20" s="220" t="s">
        <v>133</v>
      </c>
    </row>
    <row r="21" spans="1:3">
      <c r="A21" s="55" t="s">
        <v>21</v>
      </c>
      <c r="B21" s="136">
        <v>1.1299999999999999</v>
      </c>
      <c r="C21" s="160" t="s">
        <v>133</v>
      </c>
    </row>
    <row r="22" spans="1:3">
      <c r="A22" s="55" t="s">
        <v>24</v>
      </c>
      <c r="B22" s="136">
        <v>1.05</v>
      </c>
      <c r="C22" s="266"/>
    </row>
    <row r="23" spans="1:3">
      <c r="A23" s="55" t="s">
        <v>34</v>
      </c>
      <c r="B23" s="136">
        <v>1.03</v>
      </c>
      <c r="C23" s="160"/>
    </row>
    <row r="24" spans="1:3">
      <c r="A24" s="55" t="s">
        <v>28</v>
      </c>
      <c r="B24" s="136">
        <v>0.88</v>
      </c>
      <c r="C24" s="160"/>
    </row>
    <row r="25" spans="1:3">
      <c r="A25" s="55" t="s">
        <v>37</v>
      </c>
      <c r="B25" s="136">
        <v>0.88</v>
      </c>
      <c r="C25" s="160"/>
    </row>
    <row r="26" spans="1:3">
      <c r="A26" s="55" t="s">
        <v>195</v>
      </c>
      <c r="B26" s="136">
        <v>0.86</v>
      </c>
      <c r="C26" s="160" t="s">
        <v>133</v>
      </c>
    </row>
    <row r="27" spans="1:3">
      <c r="A27" s="55" t="s">
        <v>649</v>
      </c>
      <c r="B27" s="136">
        <v>0.75</v>
      </c>
      <c r="C27" s="160" t="s">
        <v>133</v>
      </c>
    </row>
    <row r="28" spans="1:3">
      <c r="A28" s="55" t="s">
        <v>26</v>
      </c>
      <c r="B28" s="136">
        <v>0.56000000000000005</v>
      </c>
      <c r="C28" s="160" t="s">
        <v>133</v>
      </c>
    </row>
    <row r="29" spans="1:3">
      <c r="A29" s="55" t="s">
        <v>31</v>
      </c>
      <c r="B29" s="136">
        <v>0.55000000000000004</v>
      </c>
      <c r="C29" s="160"/>
    </row>
    <row r="30" spans="1:3">
      <c r="A30" s="55" t="s">
        <v>27</v>
      </c>
      <c r="B30" s="136">
        <v>0.51</v>
      </c>
      <c r="C30" s="160" t="s">
        <v>133</v>
      </c>
    </row>
    <row r="31" spans="1:3">
      <c r="A31" s="55" t="s">
        <v>105</v>
      </c>
      <c r="B31" s="136">
        <v>0.5</v>
      </c>
      <c r="C31" s="160"/>
    </row>
    <row r="32" spans="1:3">
      <c r="A32" s="55" t="s">
        <v>21</v>
      </c>
      <c r="B32" s="42" t="s">
        <v>107</v>
      </c>
      <c r="C32" s="160"/>
    </row>
    <row r="33" spans="1:4" s="26" customFormat="1">
      <c r="A33" s="178" t="s">
        <v>23</v>
      </c>
      <c r="B33" s="83" t="s">
        <v>107</v>
      </c>
      <c r="C33" s="267"/>
    </row>
    <row r="34" spans="1:4" s="26" customFormat="1">
      <c r="A34" s="25" t="s">
        <v>261</v>
      </c>
      <c r="B34" s="25"/>
      <c r="C34" s="24"/>
    </row>
    <row r="35" spans="1:4" s="26" customFormat="1" ht="13.5">
      <c r="A35" s="26" t="s">
        <v>650</v>
      </c>
      <c r="B35" s="25"/>
      <c r="C35" s="113"/>
      <c r="D35"/>
    </row>
    <row r="36" spans="1:4">
      <c r="A36" s="88" t="s">
        <v>232</v>
      </c>
    </row>
    <row r="37" spans="1:4">
      <c r="A37" s="138" t="s">
        <v>515</v>
      </c>
      <c r="B37" s="49"/>
    </row>
    <row r="38" spans="1:4">
      <c r="A38" s="138"/>
      <c r="B38" s="49"/>
    </row>
    <row r="39" spans="1:4">
      <c r="A39" s="49"/>
      <c r="B39" s="49"/>
    </row>
    <row r="40" spans="1:4">
      <c r="A40" s="49"/>
      <c r="B40" s="49"/>
    </row>
    <row r="41" spans="1:4">
      <c r="A41" s="49"/>
      <c r="B41" s="49"/>
    </row>
    <row r="42" spans="1:4">
      <c r="A42" s="49"/>
      <c r="B42" s="49"/>
    </row>
    <row r="43" spans="1:4">
      <c r="A43" s="49"/>
      <c r="B43" s="49"/>
    </row>
    <row r="44" spans="1:4">
      <c r="A44" s="49"/>
      <c r="B44" s="49"/>
    </row>
  </sheetData>
  <phoneticPr fontId="2" type="noConversion"/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50"/>
  <dimension ref="A1:K15"/>
  <sheetViews>
    <sheetView showGridLines="0" workbookViewId="0">
      <selection sqref="A1:H1"/>
    </sheetView>
  </sheetViews>
  <sheetFormatPr defaultColWidth="8.85546875" defaultRowHeight="12.75"/>
  <cols>
    <col min="1" max="1" width="12.140625" customWidth="1"/>
    <col min="2" max="2" width="9.85546875" customWidth="1"/>
    <col min="3" max="3" width="9.42578125" customWidth="1"/>
    <col min="5" max="5" width="10" customWidth="1"/>
    <col min="6" max="6" width="9.5703125" customWidth="1"/>
    <col min="7" max="7" width="10" customWidth="1"/>
  </cols>
  <sheetData>
    <row r="1" spans="1:11" s="23" customFormat="1">
      <c r="A1" s="59" t="s">
        <v>653</v>
      </c>
      <c r="B1" s="59"/>
      <c r="C1" s="59"/>
      <c r="D1" s="59"/>
      <c r="E1" s="59"/>
      <c r="F1" s="59"/>
      <c r="G1" s="59"/>
      <c r="H1" s="71"/>
    </row>
    <row r="2" spans="1:11" s="23" customFormat="1">
      <c r="A2" s="686" t="s">
        <v>654</v>
      </c>
      <c r="B2" s="686"/>
      <c r="C2" s="686"/>
      <c r="D2" s="686"/>
      <c r="E2" s="686"/>
      <c r="F2" s="686"/>
      <c r="G2" s="686"/>
      <c r="H2" s="71"/>
    </row>
    <row r="3" spans="1:11" s="23" customFormat="1">
      <c r="A3" s="496"/>
      <c r="B3" s="496"/>
      <c r="C3" s="496"/>
      <c r="D3" s="496"/>
      <c r="E3" s="496"/>
      <c r="F3" s="496"/>
      <c r="G3" s="496"/>
      <c r="H3" s="71"/>
    </row>
    <row r="4" spans="1:11" s="23" customFormat="1">
      <c r="A4" s="496"/>
      <c r="B4" s="496"/>
      <c r="C4" s="496"/>
      <c r="D4" s="496"/>
      <c r="E4" s="496"/>
      <c r="F4" s="496"/>
      <c r="G4" s="496"/>
      <c r="H4" s="71"/>
      <c r="K4" s="118" t="s">
        <v>259</v>
      </c>
    </row>
    <row r="5" spans="1:11" s="23" customFormat="1" ht="14.25">
      <c r="A5" s="52"/>
      <c r="B5" s="52"/>
      <c r="C5" s="52"/>
      <c r="F5" s="52"/>
      <c r="G5" s="135"/>
      <c r="H5" s="71"/>
      <c r="K5" s="416" t="s">
        <v>260</v>
      </c>
    </row>
    <row r="6" spans="1:11" s="23" customFormat="1" ht="14.25">
      <c r="A6" s="52"/>
      <c r="B6" s="280">
        <v>2008</v>
      </c>
      <c r="C6" s="280">
        <v>2009</v>
      </c>
      <c r="D6" s="280">
        <v>2010</v>
      </c>
      <c r="E6" s="280">
        <v>2011</v>
      </c>
      <c r="F6" s="280">
        <v>2012</v>
      </c>
      <c r="G6" s="280">
        <v>2013</v>
      </c>
      <c r="H6" s="280">
        <v>2014</v>
      </c>
      <c r="I6" s="280">
        <v>2015</v>
      </c>
      <c r="J6" s="280">
        <v>2016</v>
      </c>
      <c r="K6" s="280">
        <v>2017</v>
      </c>
    </row>
    <row r="7" spans="1:11" s="23" customFormat="1" ht="14.25">
      <c r="A7" s="81" t="s">
        <v>177</v>
      </c>
      <c r="B7" s="277">
        <v>3.3</v>
      </c>
      <c r="C7" s="277">
        <v>3.4</v>
      </c>
      <c r="D7" s="277">
        <v>3.5</v>
      </c>
      <c r="E7" s="277">
        <v>5.3</v>
      </c>
      <c r="F7" s="277">
        <v>5.2</v>
      </c>
      <c r="G7" s="277">
        <v>5.4</v>
      </c>
      <c r="H7" s="277">
        <v>6.4</v>
      </c>
      <c r="I7" s="277">
        <v>6.8</v>
      </c>
      <c r="J7" s="277">
        <v>6.9</v>
      </c>
      <c r="K7" s="121">
        <v>7.2</v>
      </c>
    </row>
    <row r="8" spans="1:11" s="23" customFormat="1" ht="14.25">
      <c r="A8" s="278" t="s">
        <v>194</v>
      </c>
      <c r="B8" s="277">
        <v>5</v>
      </c>
      <c r="C8" s="277">
        <v>4.8</v>
      </c>
      <c r="D8" s="277">
        <v>4.9000000000000004</v>
      </c>
      <c r="E8" s="277">
        <v>5.6</v>
      </c>
      <c r="F8" s="277">
        <v>5.5</v>
      </c>
      <c r="G8" s="277">
        <v>5.7</v>
      </c>
      <c r="H8" s="277">
        <v>5.8</v>
      </c>
      <c r="I8" s="277">
        <v>5.8</v>
      </c>
      <c r="J8" s="277">
        <v>6.1</v>
      </c>
      <c r="K8" s="121">
        <v>6.3</v>
      </c>
    </row>
    <row r="9" spans="1:11" s="23" customFormat="1" ht="14.25">
      <c r="A9" s="81" t="s">
        <v>848</v>
      </c>
      <c r="B9" s="277">
        <v>5.3</v>
      </c>
      <c r="C9" s="277">
        <v>5.3</v>
      </c>
      <c r="D9" s="277">
        <v>5.4</v>
      </c>
      <c r="E9" s="277">
        <v>6.9</v>
      </c>
      <c r="F9" s="277">
        <v>6.9</v>
      </c>
      <c r="G9" s="277">
        <v>7</v>
      </c>
      <c r="H9" s="277">
        <v>7.1</v>
      </c>
      <c r="I9" s="277">
        <v>7.2</v>
      </c>
      <c r="J9" s="277">
        <v>7.4</v>
      </c>
      <c r="K9" s="121">
        <v>7.6</v>
      </c>
    </row>
    <row r="10" spans="1:11">
      <c r="A10" t="s">
        <v>652</v>
      </c>
    </row>
    <row r="11" spans="1:11" ht="13.5">
      <c r="A11" s="263" t="s">
        <v>481</v>
      </c>
    </row>
    <row r="12" spans="1:11">
      <c r="A12" s="263"/>
    </row>
    <row r="13" spans="1:11">
      <c r="A13" s="263"/>
    </row>
    <row r="14" spans="1:11">
      <c r="A14" s="264"/>
    </row>
    <row r="15" spans="1:11" ht="14.25" customHeight="1"/>
  </sheetData>
  <mergeCells count="1">
    <mergeCell ref="A2:G2"/>
  </mergeCells>
  <phoneticPr fontId="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H10"/>
  <sheetViews>
    <sheetView showGridLines="0" workbookViewId="0">
      <selection sqref="A1:H1"/>
    </sheetView>
  </sheetViews>
  <sheetFormatPr defaultRowHeight="12.75"/>
  <cols>
    <col min="1" max="1" width="20" customWidth="1"/>
    <col min="2" max="2" width="18.5703125" customWidth="1"/>
    <col min="4" max="4" width="3.85546875" customWidth="1"/>
    <col min="5" max="5" width="15.42578125" customWidth="1"/>
    <col min="6" max="6" width="17.140625" customWidth="1"/>
  </cols>
  <sheetData>
    <row r="1" spans="1:8" s="20" customFormat="1">
      <c r="A1" s="688" t="s">
        <v>192</v>
      </c>
      <c r="B1" s="688"/>
      <c r="C1" s="688"/>
      <c r="D1" s="688"/>
      <c r="E1" s="688"/>
      <c r="F1" s="688"/>
      <c r="G1" s="688"/>
      <c r="H1"/>
    </row>
    <row r="2" spans="1:8" s="20" customFormat="1">
      <c r="A2" s="689" t="s">
        <v>224</v>
      </c>
      <c r="B2" s="689"/>
      <c r="C2" s="689"/>
      <c r="D2" s="689"/>
      <c r="E2" s="689"/>
      <c r="F2" s="689"/>
      <c r="G2" s="689"/>
    </row>
    <row r="3" spans="1:8">
      <c r="A3" s="1"/>
      <c r="B3" s="1"/>
      <c r="C3" s="1"/>
      <c r="D3" s="1"/>
      <c r="E3" s="1"/>
      <c r="F3" s="1"/>
      <c r="G3" s="1"/>
    </row>
    <row r="4" spans="1:8" ht="24.75" customHeight="1">
      <c r="A4" s="2" t="s">
        <v>42</v>
      </c>
      <c r="B4" s="2" t="s">
        <v>11</v>
      </c>
      <c r="C4" s="413" t="s">
        <v>223</v>
      </c>
      <c r="D4" s="2"/>
      <c r="E4" s="37" t="s">
        <v>43</v>
      </c>
      <c r="F4" s="2" t="s">
        <v>11</v>
      </c>
      <c r="G4" s="413" t="s">
        <v>223</v>
      </c>
    </row>
    <row r="5" spans="1:8" ht="18" customHeight="1">
      <c r="A5" s="3" t="s">
        <v>46</v>
      </c>
      <c r="B5" s="4" t="s">
        <v>47</v>
      </c>
      <c r="C5" s="503">
        <v>2351</v>
      </c>
      <c r="D5" s="5"/>
      <c r="E5" s="3" t="s">
        <v>44</v>
      </c>
      <c r="F5" s="4" t="s">
        <v>45</v>
      </c>
      <c r="G5" s="503">
        <v>3715</v>
      </c>
    </row>
    <row r="6" spans="1:8" ht="18" customHeight="1">
      <c r="A6" s="3" t="s">
        <v>50</v>
      </c>
      <c r="B6" s="6" t="s">
        <v>51</v>
      </c>
      <c r="C6" s="503">
        <v>1993</v>
      </c>
      <c r="D6" s="5"/>
      <c r="E6" s="3" t="s">
        <v>48</v>
      </c>
      <c r="F6" s="4" t="s">
        <v>49</v>
      </c>
      <c r="G6" s="503">
        <v>3479</v>
      </c>
    </row>
    <row r="7" spans="1:8" ht="18" customHeight="1">
      <c r="A7" s="7" t="s">
        <v>54</v>
      </c>
      <c r="B7" s="4" t="s">
        <v>55</v>
      </c>
      <c r="C7" s="503">
        <v>1862</v>
      </c>
      <c r="D7" s="5"/>
      <c r="E7" s="3" t="s">
        <v>52</v>
      </c>
      <c r="F7" s="4" t="s">
        <v>53</v>
      </c>
      <c r="G7" s="503">
        <v>3404</v>
      </c>
    </row>
    <row r="8" spans="1:8" ht="18" customHeight="1">
      <c r="A8" s="7" t="s">
        <v>57</v>
      </c>
      <c r="B8" s="4" t="s">
        <v>55</v>
      </c>
      <c r="C8" s="503">
        <v>1818</v>
      </c>
      <c r="D8" s="5"/>
      <c r="E8" s="3" t="s">
        <v>56</v>
      </c>
      <c r="F8" s="4" t="s">
        <v>49</v>
      </c>
      <c r="G8" s="503">
        <v>3396</v>
      </c>
    </row>
    <row r="9" spans="1:8" ht="18" customHeight="1">
      <c r="A9" s="11" t="s">
        <v>59</v>
      </c>
      <c r="B9" s="9" t="s">
        <v>55</v>
      </c>
      <c r="C9" s="504">
        <v>1640</v>
      </c>
      <c r="D9" s="10"/>
      <c r="E9" s="8" t="s">
        <v>58</v>
      </c>
      <c r="F9" s="9" t="s">
        <v>53</v>
      </c>
      <c r="G9" s="504">
        <v>3369</v>
      </c>
    </row>
    <row r="10" spans="1:8" ht="18" customHeight="1">
      <c r="A10" s="411" t="s">
        <v>225</v>
      </c>
      <c r="B10" s="12"/>
      <c r="C10" s="13"/>
      <c r="D10" s="13"/>
      <c r="E10" s="12"/>
      <c r="F10" s="12"/>
      <c r="G10" s="13"/>
    </row>
  </sheetData>
  <mergeCells count="2">
    <mergeCell ref="A1:G1"/>
    <mergeCell ref="A2:G2"/>
  </mergeCells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51"/>
  <dimension ref="A1:D7"/>
  <sheetViews>
    <sheetView showGridLines="0" workbookViewId="0">
      <selection sqref="A1:H1"/>
    </sheetView>
  </sheetViews>
  <sheetFormatPr defaultColWidth="10" defaultRowHeight="12.75"/>
  <cols>
    <col min="1" max="1" width="13.7109375" customWidth="1"/>
    <col min="2" max="2" width="12.140625" customWidth="1"/>
    <col min="3" max="3" width="11.85546875" customWidth="1"/>
    <col min="4" max="4" width="12" customWidth="1"/>
    <col min="257" max="257" width="13.7109375" customWidth="1"/>
    <col min="258" max="258" width="12.140625" customWidth="1"/>
    <col min="259" max="259" width="11.85546875" customWidth="1"/>
    <col min="260" max="260" width="12" customWidth="1"/>
    <col min="513" max="513" width="13.7109375" customWidth="1"/>
    <col min="514" max="514" width="12.140625" customWidth="1"/>
    <col min="515" max="515" width="11.85546875" customWidth="1"/>
    <col min="516" max="516" width="12" customWidth="1"/>
    <col min="769" max="769" width="13.7109375" customWidth="1"/>
    <col min="770" max="770" width="12.140625" customWidth="1"/>
    <col min="771" max="771" width="11.85546875" customWidth="1"/>
    <col min="772" max="772" width="12" customWidth="1"/>
    <col min="1025" max="1025" width="13.7109375" customWidth="1"/>
    <col min="1026" max="1026" width="12.140625" customWidth="1"/>
    <col min="1027" max="1027" width="11.85546875" customWidth="1"/>
    <col min="1028" max="1028" width="12" customWidth="1"/>
    <col min="1281" max="1281" width="13.7109375" customWidth="1"/>
    <col min="1282" max="1282" width="12.140625" customWidth="1"/>
    <col min="1283" max="1283" width="11.85546875" customWidth="1"/>
    <col min="1284" max="1284" width="12" customWidth="1"/>
    <col min="1537" max="1537" width="13.7109375" customWidth="1"/>
    <col min="1538" max="1538" width="12.140625" customWidth="1"/>
    <col min="1539" max="1539" width="11.85546875" customWidth="1"/>
    <col min="1540" max="1540" width="12" customWidth="1"/>
    <col min="1793" max="1793" width="13.7109375" customWidth="1"/>
    <col min="1794" max="1794" width="12.140625" customWidth="1"/>
    <col min="1795" max="1795" width="11.85546875" customWidth="1"/>
    <col min="1796" max="1796" width="12" customWidth="1"/>
    <col min="2049" max="2049" width="13.7109375" customWidth="1"/>
    <col min="2050" max="2050" width="12.140625" customWidth="1"/>
    <col min="2051" max="2051" width="11.85546875" customWidth="1"/>
    <col min="2052" max="2052" width="12" customWidth="1"/>
    <col min="2305" max="2305" width="13.7109375" customWidth="1"/>
    <col min="2306" max="2306" width="12.140625" customWidth="1"/>
    <col min="2307" max="2307" width="11.85546875" customWidth="1"/>
    <col min="2308" max="2308" width="12" customWidth="1"/>
    <col min="2561" max="2561" width="13.7109375" customWidth="1"/>
    <col min="2562" max="2562" width="12.140625" customWidth="1"/>
    <col min="2563" max="2563" width="11.85546875" customWidth="1"/>
    <col min="2564" max="2564" width="12" customWidth="1"/>
    <col min="2817" max="2817" width="13.7109375" customWidth="1"/>
    <col min="2818" max="2818" width="12.140625" customWidth="1"/>
    <col min="2819" max="2819" width="11.85546875" customWidth="1"/>
    <col min="2820" max="2820" width="12" customWidth="1"/>
    <col min="3073" max="3073" width="13.7109375" customWidth="1"/>
    <col min="3074" max="3074" width="12.140625" customWidth="1"/>
    <col min="3075" max="3075" width="11.85546875" customWidth="1"/>
    <col min="3076" max="3076" width="12" customWidth="1"/>
    <col min="3329" max="3329" width="13.7109375" customWidth="1"/>
    <col min="3330" max="3330" width="12.140625" customWidth="1"/>
    <col min="3331" max="3331" width="11.85546875" customWidth="1"/>
    <col min="3332" max="3332" width="12" customWidth="1"/>
    <col min="3585" max="3585" width="13.7109375" customWidth="1"/>
    <col min="3586" max="3586" width="12.140625" customWidth="1"/>
    <col min="3587" max="3587" width="11.85546875" customWidth="1"/>
    <col min="3588" max="3588" width="12" customWidth="1"/>
    <col min="3841" max="3841" width="13.7109375" customWidth="1"/>
    <col min="3842" max="3842" width="12.140625" customWidth="1"/>
    <col min="3843" max="3843" width="11.85546875" customWidth="1"/>
    <col min="3844" max="3844" width="12" customWidth="1"/>
    <col min="4097" max="4097" width="13.7109375" customWidth="1"/>
    <col min="4098" max="4098" width="12.140625" customWidth="1"/>
    <col min="4099" max="4099" width="11.85546875" customWidth="1"/>
    <col min="4100" max="4100" width="12" customWidth="1"/>
    <col min="4353" max="4353" width="13.7109375" customWidth="1"/>
    <col min="4354" max="4354" width="12.140625" customWidth="1"/>
    <col min="4355" max="4355" width="11.85546875" customWidth="1"/>
    <col min="4356" max="4356" width="12" customWidth="1"/>
    <col min="4609" max="4609" width="13.7109375" customWidth="1"/>
    <col min="4610" max="4610" width="12.140625" customWidth="1"/>
    <col min="4611" max="4611" width="11.85546875" customWidth="1"/>
    <col min="4612" max="4612" width="12" customWidth="1"/>
    <col min="4865" max="4865" width="13.7109375" customWidth="1"/>
    <col min="4866" max="4866" width="12.140625" customWidth="1"/>
    <col min="4867" max="4867" width="11.85546875" customWidth="1"/>
    <col min="4868" max="4868" width="12" customWidth="1"/>
    <col min="5121" max="5121" width="13.7109375" customWidth="1"/>
    <col min="5122" max="5122" width="12.140625" customWidth="1"/>
    <col min="5123" max="5123" width="11.85546875" customWidth="1"/>
    <col min="5124" max="5124" width="12" customWidth="1"/>
    <col min="5377" max="5377" width="13.7109375" customWidth="1"/>
    <col min="5378" max="5378" width="12.140625" customWidth="1"/>
    <col min="5379" max="5379" width="11.85546875" customWidth="1"/>
    <col min="5380" max="5380" width="12" customWidth="1"/>
    <col min="5633" max="5633" width="13.7109375" customWidth="1"/>
    <col min="5634" max="5634" width="12.140625" customWidth="1"/>
    <col min="5635" max="5635" width="11.85546875" customWidth="1"/>
    <col min="5636" max="5636" width="12" customWidth="1"/>
    <col min="5889" max="5889" width="13.7109375" customWidth="1"/>
    <col min="5890" max="5890" width="12.140625" customWidth="1"/>
    <col min="5891" max="5891" width="11.85546875" customWidth="1"/>
    <col min="5892" max="5892" width="12" customWidth="1"/>
    <col min="6145" max="6145" width="13.7109375" customWidth="1"/>
    <col min="6146" max="6146" width="12.140625" customWidth="1"/>
    <col min="6147" max="6147" width="11.85546875" customWidth="1"/>
    <col min="6148" max="6148" width="12" customWidth="1"/>
    <col min="6401" max="6401" width="13.7109375" customWidth="1"/>
    <col min="6402" max="6402" width="12.140625" customWidth="1"/>
    <col min="6403" max="6403" width="11.85546875" customWidth="1"/>
    <col min="6404" max="6404" width="12" customWidth="1"/>
    <col min="6657" max="6657" width="13.7109375" customWidth="1"/>
    <col min="6658" max="6658" width="12.140625" customWidth="1"/>
    <col min="6659" max="6659" width="11.85546875" customWidth="1"/>
    <col min="6660" max="6660" width="12" customWidth="1"/>
    <col min="6913" max="6913" width="13.7109375" customWidth="1"/>
    <col min="6914" max="6914" width="12.140625" customWidth="1"/>
    <col min="6915" max="6915" width="11.85546875" customWidth="1"/>
    <col min="6916" max="6916" width="12" customWidth="1"/>
    <col min="7169" max="7169" width="13.7109375" customWidth="1"/>
    <col min="7170" max="7170" width="12.140625" customWidth="1"/>
    <col min="7171" max="7171" width="11.85546875" customWidth="1"/>
    <col min="7172" max="7172" width="12" customWidth="1"/>
    <col min="7425" max="7425" width="13.7109375" customWidth="1"/>
    <col min="7426" max="7426" width="12.140625" customWidth="1"/>
    <col min="7427" max="7427" width="11.85546875" customWidth="1"/>
    <col min="7428" max="7428" width="12" customWidth="1"/>
    <col min="7681" max="7681" width="13.7109375" customWidth="1"/>
    <col min="7682" max="7682" width="12.140625" customWidth="1"/>
    <col min="7683" max="7683" width="11.85546875" customWidth="1"/>
    <col min="7684" max="7684" width="12" customWidth="1"/>
    <col min="7937" max="7937" width="13.7109375" customWidth="1"/>
    <col min="7938" max="7938" width="12.140625" customWidth="1"/>
    <col min="7939" max="7939" width="11.85546875" customWidth="1"/>
    <col min="7940" max="7940" width="12" customWidth="1"/>
    <col min="8193" max="8193" width="13.7109375" customWidth="1"/>
    <col min="8194" max="8194" width="12.140625" customWidth="1"/>
    <col min="8195" max="8195" width="11.85546875" customWidth="1"/>
    <col min="8196" max="8196" width="12" customWidth="1"/>
    <col min="8449" max="8449" width="13.7109375" customWidth="1"/>
    <col min="8450" max="8450" width="12.140625" customWidth="1"/>
    <col min="8451" max="8451" width="11.85546875" customWidth="1"/>
    <col min="8452" max="8452" width="12" customWidth="1"/>
    <col min="8705" max="8705" width="13.7109375" customWidth="1"/>
    <col min="8706" max="8706" width="12.140625" customWidth="1"/>
    <col min="8707" max="8707" width="11.85546875" customWidth="1"/>
    <col min="8708" max="8708" width="12" customWidth="1"/>
    <col min="8961" max="8961" width="13.7109375" customWidth="1"/>
    <col min="8962" max="8962" width="12.140625" customWidth="1"/>
    <col min="8963" max="8963" width="11.85546875" customWidth="1"/>
    <col min="8964" max="8964" width="12" customWidth="1"/>
    <col min="9217" max="9217" width="13.7109375" customWidth="1"/>
    <col min="9218" max="9218" width="12.140625" customWidth="1"/>
    <col min="9219" max="9219" width="11.85546875" customWidth="1"/>
    <col min="9220" max="9220" width="12" customWidth="1"/>
    <col min="9473" max="9473" width="13.7109375" customWidth="1"/>
    <col min="9474" max="9474" width="12.140625" customWidth="1"/>
    <col min="9475" max="9475" width="11.85546875" customWidth="1"/>
    <col min="9476" max="9476" width="12" customWidth="1"/>
    <col min="9729" max="9729" width="13.7109375" customWidth="1"/>
    <col min="9730" max="9730" width="12.140625" customWidth="1"/>
    <col min="9731" max="9731" width="11.85546875" customWidth="1"/>
    <col min="9732" max="9732" width="12" customWidth="1"/>
    <col min="9985" max="9985" width="13.7109375" customWidth="1"/>
    <col min="9986" max="9986" width="12.140625" customWidth="1"/>
    <col min="9987" max="9987" width="11.85546875" customWidth="1"/>
    <col min="9988" max="9988" width="12" customWidth="1"/>
    <col min="10241" max="10241" width="13.7109375" customWidth="1"/>
    <col min="10242" max="10242" width="12.140625" customWidth="1"/>
    <col min="10243" max="10243" width="11.85546875" customWidth="1"/>
    <col min="10244" max="10244" width="12" customWidth="1"/>
    <col min="10497" max="10497" width="13.7109375" customWidth="1"/>
    <col min="10498" max="10498" width="12.140625" customWidth="1"/>
    <col min="10499" max="10499" width="11.85546875" customWidth="1"/>
    <col min="10500" max="10500" width="12" customWidth="1"/>
    <col min="10753" max="10753" width="13.7109375" customWidth="1"/>
    <col min="10754" max="10754" width="12.140625" customWidth="1"/>
    <col min="10755" max="10755" width="11.85546875" customWidth="1"/>
    <col min="10756" max="10756" width="12" customWidth="1"/>
    <col min="11009" max="11009" width="13.7109375" customWidth="1"/>
    <col min="11010" max="11010" width="12.140625" customWidth="1"/>
    <col min="11011" max="11011" width="11.85546875" customWidth="1"/>
    <col min="11012" max="11012" width="12" customWidth="1"/>
    <col min="11265" max="11265" width="13.7109375" customWidth="1"/>
    <col min="11266" max="11266" width="12.140625" customWidth="1"/>
    <col min="11267" max="11267" width="11.85546875" customWidth="1"/>
    <col min="11268" max="11268" width="12" customWidth="1"/>
    <col min="11521" max="11521" width="13.7109375" customWidth="1"/>
    <col min="11522" max="11522" width="12.140625" customWidth="1"/>
    <col min="11523" max="11523" width="11.85546875" customWidth="1"/>
    <col min="11524" max="11524" width="12" customWidth="1"/>
    <col min="11777" max="11777" width="13.7109375" customWidth="1"/>
    <col min="11778" max="11778" width="12.140625" customWidth="1"/>
    <col min="11779" max="11779" width="11.85546875" customWidth="1"/>
    <col min="11780" max="11780" width="12" customWidth="1"/>
    <col min="12033" max="12033" width="13.7109375" customWidth="1"/>
    <col min="12034" max="12034" width="12.140625" customWidth="1"/>
    <col min="12035" max="12035" width="11.85546875" customWidth="1"/>
    <col min="12036" max="12036" width="12" customWidth="1"/>
    <col min="12289" max="12289" width="13.7109375" customWidth="1"/>
    <col min="12290" max="12290" width="12.140625" customWidth="1"/>
    <col min="12291" max="12291" width="11.85546875" customWidth="1"/>
    <col min="12292" max="12292" width="12" customWidth="1"/>
    <col min="12545" max="12545" width="13.7109375" customWidth="1"/>
    <col min="12546" max="12546" width="12.140625" customWidth="1"/>
    <col min="12547" max="12547" width="11.85546875" customWidth="1"/>
    <col min="12548" max="12548" width="12" customWidth="1"/>
    <col min="12801" max="12801" width="13.7109375" customWidth="1"/>
    <col min="12802" max="12802" width="12.140625" customWidth="1"/>
    <col min="12803" max="12803" width="11.85546875" customWidth="1"/>
    <col min="12804" max="12804" width="12" customWidth="1"/>
    <col min="13057" max="13057" width="13.7109375" customWidth="1"/>
    <col min="13058" max="13058" width="12.140625" customWidth="1"/>
    <col min="13059" max="13059" width="11.85546875" customWidth="1"/>
    <col min="13060" max="13060" width="12" customWidth="1"/>
    <col min="13313" max="13313" width="13.7109375" customWidth="1"/>
    <col min="13314" max="13314" width="12.140625" customWidth="1"/>
    <col min="13315" max="13315" width="11.85546875" customWidth="1"/>
    <col min="13316" max="13316" width="12" customWidth="1"/>
    <col min="13569" max="13569" width="13.7109375" customWidth="1"/>
    <col min="13570" max="13570" width="12.140625" customWidth="1"/>
    <col min="13571" max="13571" width="11.85546875" customWidth="1"/>
    <col min="13572" max="13572" width="12" customWidth="1"/>
    <col min="13825" max="13825" width="13.7109375" customWidth="1"/>
    <col min="13826" max="13826" width="12.140625" customWidth="1"/>
    <col min="13827" max="13827" width="11.85546875" customWidth="1"/>
    <col min="13828" max="13828" width="12" customWidth="1"/>
    <col min="14081" max="14081" width="13.7109375" customWidth="1"/>
    <col min="14082" max="14082" width="12.140625" customWidth="1"/>
    <col min="14083" max="14083" width="11.85546875" customWidth="1"/>
    <col min="14084" max="14084" width="12" customWidth="1"/>
    <col min="14337" max="14337" width="13.7109375" customWidth="1"/>
    <col min="14338" max="14338" width="12.140625" customWidth="1"/>
    <col min="14339" max="14339" width="11.85546875" customWidth="1"/>
    <col min="14340" max="14340" width="12" customWidth="1"/>
    <col min="14593" max="14593" width="13.7109375" customWidth="1"/>
    <col min="14594" max="14594" width="12.140625" customWidth="1"/>
    <col min="14595" max="14595" width="11.85546875" customWidth="1"/>
    <col min="14596" max="14596" width="12" customWidth="1"/>
    <col min="14849" max="14849" width="13.7109375" customWidth="1"/>
    <col min="14850" max="14850" width="12.140625" customWidth="1"/>
    <col min="14851" max="14851" width="11.85546875" customWidth="1"/>
    <col min="14852" max="14852" width="12" customWidth="1"/>
    <col min="15105" max="15105" width="13.7109375" customWidth="1"/>
    <col min="15106" max="15106" width="12.140625" customWidth="1"/>
    <col min="15107" max="15107" width="11.85546875" customWidth="1"/>
    <col min="15108" max="15108" width="12" customWidth="1"/>
    <col min="15361" max="15361" width="13.7109375" customWidth="1"/>
    <col min="15362" max="15362" width="12.140625" customWidth="1"/>
    <col min="15363" max="15363" width="11.85546875" customWidth="1"/>
    <col min="15364" max="15364" width="12" customWidth="1"/>
    <col min="15617" max="15617" width="13.7109375" customWidth="1"/>
    <col min="15618" max="15618" width="12.140625" customWidth="1"/>
    <col min="15619" max="15619" width="11.85546875" customWidth="1"/>
    <col min="15620" max="15620" width="12" customWidth="1"/>
    <col min="15873" max="15873" width="13.7109375" customWidth="1"/>
    <col min="15874" max="15874" width="12.140625" customWidth="1"/>
    <col min="15875" max="15875" width="11.85546875" customWidth="1"/>
    <col min="15876" max="15876" width="12" customWidth="1"/>
    <col min="16129" max="16129" width="13.7109375" customWidth="1"/>
    <col min="16130" max="16130" width="12.140625" customWidth="1"/>
    <col min="16131" max="16131" width="11.85546875" customWidth="1"/>
    <col min="16132" max="16132" width="12" customWidth="1"/>
  </cols>
  <sheetData>
    <row r="1" spans="1:4">
      <c r="A1" s="51" t="s">
        <v>655</v>
      </c>
      <c r="B1" s="49"/>
      <c r="C1" s="23"/>
      <c r="D1" s="23"/>
    </row>
    <row r="2" spans="1:4">
      <c r="A2" s="62" t="s">
        <v>656</v>
      </c>
      <c r="B2" s="49"/>
      <c r="C2" s="23"/>
      <c r="D2" s="23"/>
    </row>
    <row r="3" spans="1:4">
      <c r="A3" s="62"/>
      <c r="B3" s="49"/>
      <c r="C3" s="23"/>
      <c r="D3" s="23"/>
    </row>
    <row r="4" spans="1:4">
      <c r="A4" s="62"/>
      <c r="B4" s="49"/>
      <c r="C4" s="23"/>
      <c r="D4" s="100" t="s">
        <v>13</v>
      </c>
    </row>
    <row r="5" spans="1:4" ht="21.75" customHeight="1">
      <c r="A5" s="169"/>
      <c r="B5" s="304" t="s">
        <v>42</v>
      </c>
      <c r="C5" s="268" t="s">
        <v>43</v>
      </c>
      <c r="D5" s="304" t="s">
        <v>246</v>
      </c>
    </row>
    <row r="6" spans="1:4" ht="25.5">
      <c r="A6" s="449" t="s">
        <v>399</v>
      </c>
      <c r="B6" s="139">
        <v>77</v>
      </c>
      <c r="C6" s="139">
        <v>83</v>
      </c>
      <c r="D6" s="139">
        <v>87</v>
      </c>
    </row>
    <row r="7" spans="1:4">
      <c r="A7" s="26" t="s">
        <v>230</v>
      </c>
    </row>
  </sheetData>
  <phoneticPr fontId="2" type="noConversion"/>
  <pageMargins left="0.75" right="0.75" top="1" bottom="1" header="0.5" footer="0.5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2"/>
  <dimension ref="A1:C42"/>
  <sheetViews>
    <sheetView showGridLines="0" workbookViewId="0">
      <selection sqref="A1:H1"/>
    </sheetView>
  </sheetViews>
  <sheetFormatPr defaultColWidth="10" defaultRowHeight="12.75"/>
  <cols>
    <col min="1" max="1" width="10" style="23" customWidth="1"/>
    <col min="2" max="2" width="29.85546875" style="23" customWidth="1"/>
    <col min="3" max="3" width="10" style="23" customWidth="1"/>
    <col min="4" max="4" width="12.5703125" customWidth="1"/>
    <col min="257" max="257" width="10" customWidth="1"/>
    <col min="258" max="258" width="29.85546875" customWidth="1"/>
    <col min="259" max="259" width="10" customWidth="1"/>
    <col min="260" max="260" width="12.5703125" customWidth="1"/>
    <col min="513" max="513" width="10" customWidth="1"/>
    <col min="514" max="514" width="29.85546875" customWidth="1"/>
    <col min="515" max="515" width="10" customWidth="1"/>
    <col min="516" max="516" width="12.5703125" customWidth="1"/>
    <col min="769" max="769" width="10" customWidth="1"/>
    <col min="770" max="770" width="29.85546875" customWidth="1"/>
    <col min="771" max="771" width="10" customWidth="1"/>
    <col min="772" max="772" width="12.5703125" customWidth="1"/>
    <col min="1025" max="1025" width="10" customWidth="1"/>
    <col min="1026" max="1026" width="29.85546875" customWidth="1"/>
    <col min="1027" max="1027" width="10" customWidth="1"/>
    <col min="1028" max="1028" width="12.5703125" customWidth="1"/>
    <col min="1281" max="1281" width="10" customWidth="1"/>
    <col min="1282" max="1282" width="29.85546875" customWidth="1"/>
    <col min="1283" max="1283" width="10" customWidth="1"/>
    <col min="1284" max="1284" width="12.5703125" customWidth="1"/>
    <col min="1537" max="1537" width="10" customWidth="1"/>
    <col min="1538" max="1538" width="29.85546875" customWidth="1"/>
    <col min="1539" max="1539" width="10" customWidth="1"/>
    <col min="1540" max="1540" width="12.5703125" customWidth="1"/>
    <col min="1793" max="1793" width="10" customWidth="1"/>
    <col min="1794" max="1794" width="29.85546875" customWidth="1"/>
    <col min="1795" max="1795" width="10" customWidth="1"/>
    <col min="1796" max="1796" width="12.5703125" customWidth="1"/>
    <col min="2049" max="2049" width="10" customWidth="1"/>
    <col min="2050" max="2050" width="29.85546875" customWidth="1"/>
    <col min="2051" max="2051" width="10" customWidth="1"/>
    <col min="2052" max="2052" width="12.5703125" customWidth="1"/>
    <col min="2305" max="2305" width="10" customWidth="1"/>
    <col min="2306" max="2306" width="29.85546875" customWidth="1"/>
    <col min="2307" max="2307" width="10" customWidth="1"/>
    <col min="2308" max="2308" width="12.5703125" customWidth="1"/>
    <col min="2561" max="2561" width="10" customWidth="1"/>
    <col min="2562" max="2562" width="29.85546875" customWidth="1"/>
    <col min="2563" max="2563" width="10" customWidth="1"/>
    <col min="2564" max="2564" width="12.5703125" customWidth="1"/>
    <col min="2817" max="2817" width="10" customWidth="1"/>
    <col min="2818" max="2818" width="29.85546875" customWidth="1"/>
    <col min="2819" max="2819" width="10" customWidth="1"/>
    <col min="2820" max="2820" width="12.5703125" customWidth="1"/>
    <col min="3073" max="3073" width="10" customWidth="1"/>
    <col min="3074" max="3074" width="29.85546875" customWidth="1"/>
    <col min="3075" max="3075" width="10" customWidth="1"/>
    <col min="3076" max="3076" width="12.5703125" customWidth="1"/>
    <col min="3329" max="3329" width="10" customWidth="1"/>
    <col min="3330" max="3330" width="29.85546875" customWidth="1"/>
    <col min="3331" max="3331" width="10" customWidth="1"/>
    <col min="3332" max="3332" width="12.5703125" customWidth="1"/>
    <col min="3585" max="3585" width="10" customWidth="1"/>
    <col min="3586" max="3586" width="29.85546875" customWidth="1"/>
    <col min="3587" max="3587" width="10" customWidth="1"/>
    <col min="3588" max="3588" width="12.5703125" customWidth="1"/>
    <col min="3841" max="3841" width="10" customWidth="1"/>
    <col min="3842" max="3842" width="29.85546875" customWidth="1"/>
    <col min="3843" max="3843" width="10" customWidth="1"/>
    <col min="3844" max="3844" width="12.5703125" customWidth="1"/>
    <col min="4097" max="4097" width="10" customWidth="1"/>
    <col min="4098" max="4098" width="29.85546875" customWidth="1"/>
    <col min="4099" max="4099" width="10" customWidth="1"/>
    <col min="4100" max="4100" width="12.5703125" customWidth="1"/>
    <col min="4353" max="4353" width="10" customWidth="1"/>
    <col min="4354" max="4354" width="29.85546875" customWidth="1"/>
    <col min="4355" max="4355" width="10" customWidth="1"/>
    <col min="4356" max="4356" width="12.5703125" customWidth="1"/>
    <col min="4609" max="4609" width="10" customWidth="1"/>
    <col min="4610" max="4610" width="29.85546875" customWidth="1"/>
    <col min="4611" max="4611" width="10" customWidth="1"/>
    <col min="4612" max="4612" width="12.5703125" customWidth="1"/>
    <col min="4865" max="4865" width="10" customWidth="1"/>
    <col min="4866" max="4866" width="29.85546875" customWidth="1"/>
    <col min="4867" max="4867" width="10" customWidth="1"/>
    <col min="4868" max="4868" width="12.5703125" customWidth="1"/>
    <col min="5121" max="5121" width="10" customWidth="1"/>
    <col min="5122" max="5122" width="29.85546875" customWidth="1"/>
    <col min="5123" max="5123" width="10" customWidth="1"/>
    <col min="5124" max="5124" width="12.5703125" customWidth="1"/>
    <col min="5377" max="5377" width="10" customWidth="1"/>
    <col min="5378" max="5378" width="29.85546875" customWidth="1"/>
    <col min="5379" max="5379" width="10" customWidth="1"/>
    <col min="5380" max="5380" width="12.5703125" customWidth="1"/>
    <col min="5633" max="5633" width="10" customWidth="1"/>
    <col min="5634" max="5634" width="29.85546875" customWidth="1"/>
    <col min="5635" max="5635" width="10" customWidth="1"/>
    <col min="5636" max="5636" width="12.5703125" customWidth="1"/>
    <col min="5889" max="5889" width="10" customWidth="1"/>
    <col min="5890" max="5890" width="29.85546875" customWidth="1"/>
    <col min="5891" max="5891" width="10" customWidth="1"/>
    <col min="5892" max="5892" width="12.5703125" customWidth="1"/>
    <col min="6145" max="6145" width="10" customWidth="1"/>
    <col min="6146" max="6146" width="29.85546875" customWidth="1"/>
    <col min="6147" max="6147" width="10" customWidth="1"/>
    <col min="6148" max="6148" width="12.5703125" customWidth="1"/>
    <col min="6401" max="6401" width="10" customWidth="1"/>
    <col min="6402" max="6402" width="29.85546875" customWidth="1"/>
    <col min="6403" max="6403" width="10" customWidth="1"/>
    <col min="6404" max="6404" width="12.5703125" customWidth="1"/>
    <col min="6657" max="6657" width="10" customWidth="1"/>
    <col min="6658" max="6658" width="29.85546875" customWidth="1"/>
    <col min="6659" max="6659" width="10" customWidth="1"/>
    <col min="6660" max="6660" width="12.5703125" customWidth="1"/>
    <col min="6913" max="6913" width="10" customWidth="1"/>
    <col min="6914" max="6914" width="29.85546875" customWidth="1"/>
    <col min="6915" max="6915" width="10" customWidth="1"/>
    <col min="6916" max="6916" width="12.5703125" customWidth="1"/>
    <col min="7169" max="7169" width="10" customWidth="1"/>
    <col min="7170" max="7170" width="29.85546875" customWidth="1"/>
    <col min="7171" max="7171" width="10" customWidth="1"/>
    <col min="7172" max="7172" width="12.5703125" customWidth="1"/>
    <col min="7425" max="7425" width="10" customWidth="1"/>
    <col min="7426" max="7426" width="29.85546875" customWidth="1"/>
    <col min="7427" max="7427" width="10" customWidth="1"/>
    <col min="7428" max="7428" width="12.5703125" customWidth="1"/>
    <col min="7681" max="7681" width="10" customWidth="1"/>
    <col min="7682" max="7682" width="29.85546875" customWidth="1"/>
    <col min="7683" max="7683" width="10" customWidth="1"/>
    <col min="7684" max="7684" width="12.5703125" customWidth="1"/>
    <col min="7937" max="7937" width="10" customWidth="1"/>
    <col min="7938" max="7938" width="29.85546875" customWidth="1"/>
    <col min="7939" max="7939" width="10" customWidth="1"/>
    <col min="7940" max="7940" width="12.5703125" customWidth="1"/>
    <col min="8193" max="8193" width="10" customWidth="1"/>
    <col min="8194" max="8194" width="29.85546875" customWidth="1"/>
    <col min="8195" max="8195" width="10" customWidth="1"/>
    <col min="8196" max="8196" width="12.5703125" customWidth="1"/>
    <col min="8449" max="8449" width="10" customWidth="1"/>
    <col min="8450" max="8450" width="29.85546875" customWidth="1"/>
    <col min="8451" max="8451" width="10" customWidth="1"/>
    <col min="8452" max="8452" width="12.5703125" customWidth="1"/>
    <col min="8705" max="8705" width="10" customWidth="1"/>
    <col min="8706" max="8706" width="29.85546875" customWidth="1"/>
    <col min="8707" max="8707" width="10" customWidth="1"/>
    <col min="8708" max="8708" width="12.5703125" customWidth="1"/>
    <col min="8961" max="8961" width="10" customWidth="1"/>
    <col min="8962" max="8962" width="29.85546875" customWidth="1"/>
    <col min="8963" max="8963" width="10" customWidth="1"/>
    <col min="8964" max="8964" width="12.5703125" customWidth="1"/>
    <col min="9217" max="9217" width="10" customWidth="1"/>
    <col min="9218" max="9218" width="29.85546875" customWidth="1"/>
    <col min="9219" max="9219" width="10" customWidth="1"/>
    <col min="9220" max="9220" width="12.5703125" customWidth="1"/>
    <col min="9473" max="9473" width="10" customWidth="1"/>
    <col min="9474" max="9474" width="29.85546875" customWidth="1"/>
    <col min="9475" max="9475" width="10" customWidth="1"/>
    <col min="9476" max="9476" width="12.5703125" customWidth="1"/>
    <col min="9729" max="9729" width="10" customWidth="1"/>
    <col min="9730" max="9730" width="29.85546875" customWidth="1"/>
    <col min="9731" max="9731" width="10" customWidth="1"/>
    <col min="9732" max="9732" width="12.5703125" customWidth="1"/>
    <col min="9985" max="9985" width="10" customWidth="1"/>
    <col min="9986" max="9986" width="29.85546875" customWidth="1"/>
    <col min="9987" max="9987" width="10" customWidth="1"/>
    <col min="9988" max="9988" width="12.5703125" customWidth="1"/>
    <col min="10241" max="10241" width="10" customWidth="1"/>
    <col min="10242" max="10242" width="29.85546875" customWidth="1"/>
    <col min="10243" max="10243" width="10" customWidth="1"/>
    <col min="10244" max="10244" width="12.5703125" customWidth="1"/>
    <col min="10497" max="10497" width="10" customWidth="1"/>
    <col min="10498" max="10498" width="29.85546875" customWidth="1"/>
    <col min="10499" max="10499" width="10" customWidth="1"/>
    <col min="10500" max="10500" width="12.5703125" customWidth="1"/>
    <col min="10753" max="10753" width="10" customWidth="1"/>
    <col min="10754" max="10754" width="29.85546875" customWidth="1"/>
    <col min="10755" max="10755" width="10" customWidth="1"/>
    <col min="10756" max="10756" width="12.5703125" customWidth="1"/>
    <col min="11009" max="11009" width="10" customWidth="1"/>
    <col min="11010" max="11010" width="29.85546875" customWidth="1"/>
    <col min="11011" max="11011" width="10" customWidth="1"/>
    <col min="11012" max="11012" width="12.5703125" customWidth="1"/>
    <col min="11265" max="11265" width="10" customWidth="1"/>
    <col min="11266" max="11266" width="29.85546875" customWidth="1"/>
    <col min="11267" max="11267" width="10" customWidth="1"/>
    <col min="11268" max="11268" width="12.5703125" customWidth="1"/>
    <col min="11521" max="11521" width="10" customWidth="1"/>
    <col min="11522" max="11522" width="29.85546875" customWidth="1"/>
    <col min="11523" max="11523" width="10" customWidth="1"/>
    <col min="11524" max="11524" width="12.5703125" customWidth="1"/>
    <col min="11777" max="11777" width="10" customWidth="1"/>
    <col min="11778" max="11778" width="29.85546875" customWidth="1"/>
    <col min="11779" max="11779" width="10" customWidth="1"/>
    <col min="11780" max="11780" width="12.5703125" customWidth="1"/>
    <col min="12033" max="12033" width="10" customWidth="1"/>
    <col min="12034" max="12034" width="29.85546875" customWidth="1"/>
    <col min="12035" max="12035" width="10" customWidth="1"/>
    <col min="12036" max="12036" width="12.5703125" customWidth="1"/>
    <col min="12289" max="12289" width="10" customWidth="1"/>
    <col min="12290" max="12290" width="29.85546875" customWidth="1"/>
    <col min="12291" max="12291" width="10" customWidth="1"/>
    <col min="12292" max="12292" width="12.5703125" customWidth="1"/>
    <col min="12545" max="12545" width="10" customWidth="1"/>
    <col min="12546" max="12546" width="29.85546875" customWidth="1"/>
    <col min="12547" max="12547" width="10" customWidth="1"/>
    <col min="12548" max="12548" width="12.5703125" customWidth="1"/>
    <col min="12801" max="12801" width="10" customWidth="1"/>
    <col min="12802" max="12802" width="29.85546875" customWidth="1"/>
    <col min="12803" max="12803" width="10" customWidth="1"/>
    <col min="12804" max="12804" width="12.5703125" customWidth="1"/>
    <col min="13057" max="13057" width="10" customWidth="1"/>
    <col min="13058" max="13058" width="29.85546875" customWidth="1"/>
    <col min="13059" max="13059" width="10" customWidth="1"/>
    <col min="13060" max="13060" width="12.5703125" customWidth="1"/>
    <col min="13313" max="13313" width="10" customWidth="1"/>
    <col min="13314" max="13314" width="29.85546875" customWidth="1"/>
    <col min="13315" max="13315" width="10" customWidth="1"/>
    <col min="13316" max="13316" width="12.5703125" customWidth="1"/>
    <col min="13569" max="13569" width="10" customWidth="1"/>
    <col min="13570" max="13570" width="29.85546875" customWidth="1"/>
    <col min="13571" max="13571" width="10" customWidth="1"/>
    <col min="13572" max="13572" width="12.5703125" customWidth="1"/>
    <col min="13825" max="13825" width="10" customWidth="1"/>
    <col min="13826" max="13826" width="29.85546875" customWidth="1"/>
    <col min="13827" max="13827" width="10" customWidth="1"/>
    <col min="13828" max="13828" width="12.5703125" customWidth="1"/>
    <col min="14081" max="14081" width="10" customWidth="1"/>
    <col min="14082" max="14082" width="29.85546875" customWidth="1"/>
    <col min="14083" max="14083" width="10" customWidth="1"/>
    <col min="14084" max="14084" width="12.5703125" customWidth="1"/>
    <col min="14337" max="14337" width="10" customWidth="1"/>
    <col min="14338" max="14338" width="29.85546875" customWidth="1"/>
    <col min="14339" max="14339" width="10" customWidth="1"/>
    <col min="14340" max="14340" width="12.5703125" customWidth="1"/>
    <col min="14593" max="14593" width="10" customWidth="1"/>
    <col min="14594" max="14594" width="29.85546875" customWidth="1"/>
    <col min="14595" max="14595" width="10" customWidth="1"/>
    <col min="14596" max="14596" width="12.5703125" customWidth="1"/>
    <col min="14849" max="14849" width="10" customWidth="1"/>
    <col min="14850" max="14850" width="29.85546875" customWidth="1"/>
    <col min="14851" max="14851" width="10" customWidth="1"/>
    <col min="14852" max="14852" width="12.5703125" customWidth="1"/>
    <col min="15105" max="15105" width="10" customWidth="1"/>
    <col min="15106" max="15106" width="29.85546875" customWidth="1"/>
    <col min="15107" max="15107" width="10" customWidth="1"/>
    <col min="15108" max="15108" width="12.5703125" customWidth="1"/>
    <col min="15361" max="15361" width="10" customWidth="1"/>
    <col min="15362" max="15362" width="29.85546875" customWidth="1"/>
    <col min="15363" max="15363" width="10" customWidth="1"/>
    <col min="15364" max="15364" width="12.5703125" customWidth="1"/>
    <col min="15617" max="15617" width="10" customWidth="1"/>
    <col min="15618" max="15618" width="29.85546875" customWidth="1"/>
    <col min="15619" max="15619" width="10" customWidth="1"/>
    <col min="15620" max="15620" width="12.5703125" customWidth="1"/>
    <col min="15873" max="15873" width="10" customWidth="1"/>
    <col min="15874" max="15874" width="29.85546875" customWidth="1"/>
    <col min="15875" max="15875" width="10" customWidth="1"/>
    <col min="15876" max="15876" width="12.5703125" customWidth="1"/>
    <col min="16129" max="16129" width="10" customWidth="1"/>
    <col min="16130" max="16130" width="29.85546875" customWidth="1"/>
    <col min="16131" max="16131" width="10" customWidth="1"/>
    <col min="16132" max="16132" width="12.5703125" customWidth="1"/>
  </cols>
  <sheetData>
    <row r="1" spans="1:3">
      <c r="A1" s="28" t="s">
        <v>657</v>
      </c>
      <c r="C1" s="49"/>
    </row>
    <row r="2" spans="1:3">
      <c r="A2" s="57" t="s">
        <v>658</v>
      </c>
      <c r="C2" s="49"/>
    </row>
    <row r="4" spans="1:3">
      <c r="A4" s="313" t="s">
        <v>11</v>
      </c>
      <c r="B4" s="314" t="s">
        <v>226</v>
      </c>
      <c r="C4" s="315" t="s">
        <v>13</v>
      </c>
    </row>
    <row r="5" spans="1:3">
      <c r="A5" s="316" t="s">
        <v>60</v>
      </c>
      <c r="B5" s="316" t="s">
        <v>61</v>
      </c>
      <c r="C5" s="84">
        <v>79</v>
      </c>
    </row>
    <row r="6" spans="1:3">
      <c r="A6" s="66" t="s">
        <v>62</v>
      </c>
      <c r="B6" s="66" t="s">
        <v>63</v>
      </c>
      <c r="C6" s="46">
        <v>81</v>
      </c>
    </row>
    <row r="7" spans="1:3">
      <c r="A7" s="66" t="s">
        <v>64</v>
      </c>
      <c r="B7" s="66" t="s">
        <v>65</v>
      </c>
      <c r="C7" s="46">
        <v>84</v>
      </c>
    </row>
    <row r="8" spans="1:3">
      <c r="A8" s="66" t="s">
        <v>66</v>
      </c>
      <c r="B8" s="66" t="s">
        <v>67</v>
      </c>
      <c r="C8" s="46">
        <v>87</v>
      </c>
    </row>
    <row r="9" spans="1:3">
      <c r="A9" s="66" t="s">
        <v>68</v>
      </c>
      <c r="B9" s="66" t="s">
        <v>69</v>
      </c>
      <c r="C9" s="46">
        <v>88</v>
      </c>
    </row>
    <row r="10" spans="1:3">
      <c r="A10" s="66" t="s">
        <v>70</v>
      </c>
      <c r="B10" s="66" t="s">
        <v>71</v>
      </c>
      <c r="C10" s="46">
        <v>81</v>
      </c>
    </row>
    <row r="11" spans="1:3">
      <c r="A11" s="66" t="s">
        <v>72</v>
      </c>
      <c r="B11" s="66" t="s">
        <v>53</v>
      </c>
      <c r="C11" s="46">
        <v>85</v>
      </c>
    </row>
    <row r="12" spans="1:3">
      <c r="A12" s="66" t="s">
        <v>73</v>
      </c>
      <c r="B12" s="66" t="s">
        <v>74</v>
      </c>
      <c r="C12" s="46">
        <v>89</v>
      </c>
    </row>
    <row r="13" spans="1:3">
      <c r="A13" s="66" t="s">
        <v>75</v>
      </c>
      <c r="B13" s="66" t="s">
        <v>76</v>
      </c>
      <c r="C13" s="46">
        <v>79</v>
      </c>
    </row>
    <row r="14" spans="1:3">
      <c r="A14" s="66" t="s">
        <v>77</v>
      </c>
      <c r="B14" s="66" t="s">
        <v>78</v>
      </c>
      <c r="C14" s="46">
        <v>81</v>
      </c>
    </row>
    <row r="15" spans="1:3">
      <c r="A15" s="66" t="s">
        <v>79</v>
      </c>
      <c r="B15" s="66" t="s">
        <v>80</v>
      </c>
      <c r="C15" s="46">
        <v>79</v>
      </c>
    </row>
    <row r="16" spans="1:3">
      <c r="A16" s="66" t="s">
        <v>81</v>
      </c>
      <c r="B16" s="66" t="s">
        <v>82</v>
      </c>
      <c r="C16" s="46">
        <v>84</v>
      </c>
    </row>
    <row r="17" spans="1:3">
      <c r="A17" s="66" t="s">
        <v>83</v>
      </c>
      <c r="B17" s="66" t="s">
        <v>84</v>
      </c>
      <c r="C17" s="46">
        <v>82</v>
      </c>
    </row>
    <row r="18" spans="1:3">
      <c r="A18" s="66" t="s">
        <v>85</v>
      </c>
      <c r="B18" s="66" t="s">
        <v>86</v>
      </c>
      <c r="C18" s="46">
        <v>89</v>
      </c>
    </row>
    <row r="19" spans="1:3">
      <c r="A19" s="66" t="s">
        <v>87</v>
      </c>
      <c r="B19" s="66" t="s">
        <v>49</v>
      </c>
      <c r="C19" s="46">
        <v>82</v>
      </c>
    </row>
    <row r="20" spans="1:3">
      <c r="A20" s="66" t="s">
        <v>88</v>
      </c>
      <c r="B20" s="66" t="s">
        <v>89</v>
      </c>
      <c r="C20" s="46">
        <v>86</v>
      </c>
    </row>
    <row r="21" spans="1:3">
      <c r="A21" s="66" t="s">
        <v>90</v>
      </c>
      <c r="B21" s="66" t="s">
        <v>91</v>
      </c>
      <c r="C21" s="46">
        <v>88</v>
      </c>
    </row>
    <row r="22" spans="1:3">
      <c r="A22" s="66" t="s">
        <v>92</v>
      </c>
      <c r="B22" s="66" t="s">
        <v>93</v>
      </c>
      <c r="C22" s="46">
        <v>81</v>
      </c>
    </row>
    <row r="23" spans="1:3">
      <c r="A23" s="66" t="s">
        <v>94</v>
      </c>
      <c r="B23" s="66" t="s">
        <v>45</v>
      </c>
      <c r="C23" s="46">
        <v>81</v>
      </c>
    </row>
    <row r="24" spans="1:3">
      <c r="A24" s="66" t="s">
        <v>95</v>
      </c>
      <c r="B24" s="66" t="s">
        <v>96</v>
      </c>
      <c r="C24" s="46">
        <v>74</v>
      </c>
    </row>
    <row r="25" spans="1:3">
      <c r="A25" s="66" t="s">
        <v>97</v>
      </c>
      <c r="B25" s="66" t="s">
        <v>98</v>
      </c>
      <c r="C25" s="46">
        <v>73</v>
      </c>
    </row>
    <row r="26" spans="1:3">
      <c r="A26" s="66" t="s">
        <v>99</v>
      </c>
      <c r="B26" s="66" t="s">
        <v>51</v>
      </c>
      <c r="C26" s="46">
        <v>72</v>
      </c>
    </row>
    <row r="27" spans="1:3">
      <c r="A27" s="66" t="s">
        <v>100</v>
      </c>
      <c r="B27" s="27" t="s">
        <v>213</v>
      </c>
      <c r="C27" s="46">
        <v>85</v>
      </c>
    </row>
    <row r="28" spans="1:3">
      <c r="A28" s="66" t="s">
        <v>101</v>
      </c>
      <c r="B28" s="27" t="s">
        <v>102</v>
      </c>
      <c r="C28" s="46">
        <v>67</v>
      </c>
    </row>
    <row r="29" spans="1:3">
      <c r="A29" s="66" t="s">
        <v>103</v>
      </c>
      <c r="B29" s="27" t="s">
        <v>215</v>
      </c>
      <c r="C29" s="46">
        <v>84</v>
      </c>
    </row>
    <row r="30" spans="1:3">
      <c r="A30" s="116" t="s">
        <v>104</v>
      </c>
      <c r="B30" s="232" t="s">
        <v>214</v>
      </c>
      <c r="C30" s="269">
        <v>81</v>
      </c>
    </row>
    <row r="31" spans="1:3">
      <c r="A31" s="49" t="s">
        <v>228</v>
      </c>
      <c r="B31" s="49"/>
      <c r="C31" s="49"/>
    </row>
    <row r="32" spans="1:3">
      <c r="A32" s="49"/>
      <c r="B32" s="49"/>
      <c r="C32" s="49"/>
    </row>
    <row r="33" spans="1:3">
      <c r="A33" s="49"/>
      <c r="B33" s="49"/>
      <c r="C33" s="49"/>
    </row>
    <row r="34" spans="1:3">
      <c r="A34" s="49"/>
      <c r="B34" s="49"/>
      <c r="C34" s="49"/>
    </row>
    <row r="35" spans="1:3">
      <c r="B35" s="49"/>
      <c r="C35" s="49"/>
    </row>
    <row r="36" spans="1:3">
      <c r="C36" s="49"/>
    </row>
    <row r="37" spans="1:3">
      <c r="C37" s="49"/>
    </row>
    <row r="38" spans="1:3">
      <c r="C38" s="49"/>
    </row>
    <row r="39" spans="1:3">
      <c r="C39" s="49"/>
    </row>
    <row r="40" spans="1:3">
      <c r="C40" s="49"/>
    </row>
    <row r="41" spans="1:3">
      <c r="C41" s="49"/>
    </row>
    <row r="42" spans="1:3">
      <c r="C42" s="49"/>
    </row>
  </sheetData>
  <phoneticPr fontId="2" type="noConversion"/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3"/>
  <dimension ref="A1:S11"/>
  <sheetViews>
    <sheetView showGridLines="0" workbookViewId="0">
      <selection sqref="A1:H1"/>
    </sheetView>
  </sheetViews>
  <sheetFormatPr defaultRowHeight="12.75"/>
  <cols>
    <col min="11" max="11" width="10.140625" customWidth="1"/>
    <col min="15" max="15" width="9.140625" style="23"/>
    <col min="267" max="267" width="10.140625" customWidth="1"/>
    <col min="523" max="523" width="10.140625" customWidth="1"/>
    <col min="779" max="779" width="10.140625" customWidth="1"/>
    <col min="1035" max="1035" width="10.140625" customWidth="1"/>
    <col min="1291" max="1291" width="10.140625" customWidth="1"/>
    <col min="1547" max="1547" width="10.140625" customWidth="1"/>
    <col min="1803" max="1803" width="10.140625" customWidth="1"/>
    <col min="2059" max="2059" width="10.140625" customWidth="1"/>
    <col min="2315" max="2315" width="10.140625" customWidth="1"/>
    <col min="2571" max="2571" width="10.140625" customWidth="1"/>
    <col min="2827" max="2827" width="10.140625" customWidth="1"/>
    <col min="3083" max="3083" width="10.140625" customWidth="1"/>
    <col min="3339" max="3339" width="10.140625" customWidth="1"/>
    <col min="3595" max="3595" width="10.140625" customWidth="1"/>
    <col min="3851" max="3851" width="10.140625" customWidth="1"/>
    <col min="4107" max="4107" width="10.140625" customWidth="1"/>
    <col min="4363" max="4363" width="10.140625" customWidth="1"/>
    <col min="4619" max="4619" width="10.140625" customWidth="1"/>
    <col min="4875" max="4875" width="10.140625" customWidth="1"/>
    <col min="5131" max="5131" width="10.140625" customWidth="1"/>
    <col min="5387" max="5387" width="10.140625" customWidth="1"/>
    <col min="5643" max="5643" width="10.140625" customWidth="1"/>
    <col min="5899" max="5899" width="10.140625" customWidth="1"/>
    <col min="6155" max="6155" width="10.140625" customWidth="1"/>
    <col min="6411" max="6411" width="10.140625" customWidth="1"/>
    <col min="6667" max="6667" width="10.140625" customWidth="1"/>
    <col min="6923" max="6923" width="10.140625" customWidth="1"/>
    <col min="7179" max="7179" width="10.140625" customWidth="1"/>
    <col min="7435" max="7435" width="10.140625" customWidth="1"/>
    <col min="7691" max="7691" width="10.140625" customWidth="1"/>
    <col min="7947" max="7947" width="10.140625" customWidth="1"/>
    <col min="8203" max="8203" width="10.140625" customWidth="1"/>
    <col min="8459" max="8459" width="10.140625" customWidth="1"/>
    <col min="8715" max="8715" width="10.140625" customWidth="1"/>
    <col min="8971" max="8971" width="10.140625" customWidth="1"/>
    <col min="9227" max="9227" width="10.140625" customWidth="1"/>
    <col min="9483" max="9483" width="10.140625" customWidth="1"/>
    <col min="9739" max="9739" width="10.140625" customWidth="1"/>
    <col min="9995" max="9995" width="10.140625" customWidth="1"/>
    <col min="10251" max="10251" width="10.140625" customWidth="1"/>
    <col min="10507" max="10507" width="10.140625" customWidth="1"/>
    <col min="10763" max="10763" width="10.140625" customWidth="1"/>
    <col min="11019" max="11019" width="10.140625" customWidth="1"/>
    <col min="11275" max="11275" width="10.140625" customWidth="1"/>
    <col min="11531" max="11531" width="10.140625" customWidth="1"/>
    <col min="11787" max="11787" width="10.140625" customWidth="1"/>
    <col min="12043" max="12043" width="10.140625" customWidth="1"/>
    <col min="12299" max="12299" width="10.140625" customWidth="1"/>
    <col min="12555" max="12555" width="10.140625" customWidth="1"/>
    <col min="12811" max="12811" width="10.140625" customWidth="1"/>
    <col min="13067" max="13067" width="10.140625" customWidth="1"/>
    <col min="13323" max="13323" width="10.140625" customWidth="1"/>
    <col min="13579" max="13579" width="10.140625" customWidth="1"/>
    <col min="13835" max="13835" width="10.140625" customWidth="1"/>
    <col min="14091" max="14091" width="10.140625" customWidth="1"/>
    <col min="14347" max="14347" width="10.140625" customWidth="1"/>
    <col min="14603" max="14603" width="10.140625" customWidth="1"/>
    <col min="14859" max="14859" width="10.140625" customWidth="1"/>
    <col min="15115" max="15115" width="10.140625" customWidth="1"/>
    <col min="15371" max="15371" width="10.140625" customWidth="1"/>
    <col min="15627" max="15627" width="10.140625" customWidth="1"/>
    <col min="15883" max="15883" width="10.140625" customWidth="1"/>
    <col min="16139" max="16139" width="10.140625" customWidth="1"/>
  </cols>
  <sheetData>
    <row r="1" spans="1:19" ht="14.25" customHeight="1">
      <c r="A1" s="119" t="s">
        <v>659</v>
      </c>
      <c r="B1" s="565"/>
      <c r="C1" s="565"/>
      <c r="D1" s="565"/>
      <c r="E1" s="565"/>
      <c r="F1" s="565"/>
      <c r="G1" s="565"/>
    </row>
    <row r="2" spans="1:19" ht="14.25" customHeight="1">
      <c r="A2" s="30" t="s">
        <v>660</v>
      </c>
      <c r="B2" s="565"/>
      <c r="C2" s="565"/>
      <c r="D2" s="565"/>
      <c r="E2" s="565"/>
      <c r="F2" s="565"/>
      <c r="G2" s="565"/>
    </row>
    <row r="3" spans="1:19">
      <c r="A3" s="631"/>
      <c r="B3" s="631"/>
      <c r="C3" s="631"/>
      <c r="D3" s="631"/>
      <c r="E3" s="631"/>
      <c r="F3" s="631"/>
    </row>
    <row r="4" spans="1:19">
      <c r="A4" s="30"/>
      <c r="H4" s="174"/>
      <c r="I4" s="174"/>
      <c r="J4" s="174"/>
      <c r="K4" s="174" t="s">
        <v>266</v>
      </c>
    </row>
    <row r="5" spans="1:19" s="23" customFormat="1">
      <c r="A5" s="72"/>
      <c r="B5" s="285" t="s">
        <v>130</v>
      </c>
      <c r="C5" s="285" t="s">
        <v>149</v>
      </c>
      <c r="D5" s="285" t="s">
        <v>150</v>
      </c>
      <c r="E5" s="285" t="s">
        <v>173</v>
      </c>
      <c r="F5" s="285">
        <v>2012</v>
      </c>
      <c r="G5" s="285">
        <v>2013</v>
      </c>
      <c r="H5" s="285">
        <v>2014</v>
      </c>
      <c r="I5" s="285">
        <v>2015</v>
      </c>
      <c r="J5" s="285">
        <v>2016</v>
      </c>
      <c r="K5" s="285">
        <v>2017</v>
      </c>
      <c r="L5" s="717"/>
      <c r="M5" s="718"/>
      <c r="N5" s="571"/>
      <c r="O5" s="718"/>
      <c r="P5" s="718"/>
      <c r="Q5" s="571"/>
      <c r="R5" s="571"/>
      <c r="S5" s="534"/>
    </row>
    <row r="6" spans="1:19" s="24" customFormat="1" ht="14.25">
      <c r="A6" s="325" t="s">
        <v>216</v>
      </c>
      <c r="B6" s="394">
        <v>41.6</v>
      </c>
      <c r="C6" s="394">
        <v>41.4</v>
      </c>
      <c r="D6" s="277">
        <v>41.3</v>
      </c>
      <c r="E6" s="277">
        <v>42.4</v>
      </c>
      <c r="F6" s="121">
        <v>42.6</v>
      </c>
      <c r="G6" s="121">
        <v>42.7</v>
      </c>
      <c r="H6" s="121">
        <v>42.8</v>
      </c>
      <c r="I6" s="121">
        <v>42.4</v>
      </c>
      <c r="J6" s="121">
        <v>42.1</v>
      </c>
      <c r="K6" s="121">
        <v>42</v>
      </c>
      <c r="L6" s="40"/>
      <c r="M6" s="40"/>
      <c r="N6" s="122"/>
      <c r="O6" s="40"/>
      <c r="P6" s="122"/>
      <c r="Q6" s="122"/>
      <c r="R6" s="122"/>
      <c r="S6" s="535"/>
    </row>
    <row r="7" spans="1:19" s="24" customFormat="1">
      <c r="A7" s="327" t="s">
        <v>43</v>
      </c>
      <c r="B7" s="394">
        <v>41.8</v>
      </c>
      <c r="C7" s="394">
        <v>41.7</v>
      </c>
      <c r="D7" s="277">
        <v>41.7</v>
      </c>
      <c r="E7" s="277">
        <v>41.5</v>
      </c>
      <c r="F7" s="121">
        <v>41.5</v>
      </c>
      <c r="G7" s="121">
        <v>41.7</v>
      </c>
      <c r="H7" s="121">
        <v>41.6</v>
      </c>
      <c r="I7" s="121">
        <v>41.4</v>
      </c>
      <c r="J7" s="121">
        <v>41.2</v>
      </c>
      <c r="K7" s="121">
        <v>41</v>
      </c>
      <c r="L7" s="40"/>
      <c r="M7" s="40"/>
      <c r="N7" s="122"/>
      <c r="O7" s="40"/>
      <c r="P7" s="122"/>
      <c r="Q7" s="122"/>
      <c r="R7" s="122"/>
      <c r="S7" s="535"/>
    </row>
    <row r="8" spans="1:19" s="27" customFormat="1" ht="15" customHeight="1">
      <c r="A8" s="49" t="s">
        <v>228</v>
      </c>
      <c r="B8" s="271"/>
      <c r="C8" s="271"/>
      <c r="D8" s="271"/>
      <c r="E8" s="271"/>
      <c r="F8" s="271"/>
      <c r="G8" s="271"/>
      <c r="H8" s="40"/>
      <c r="J8" s="40"/>
      <c r="K8" s="40"/>
      <c r="L8" s="75"/>
      <c r="O8" s="24"/>
    </row>
    <row r="9" spans="1:19" s="27" customFormat="1" ht="28.5" customHeight="1">
      <c r="A9" s="719" t="s">
        <v>661</v>
      </c>
      <c r="B9" s="719"/>
      <c r="C9" s="719"/>
      <c r="D9" s="719"/>
      <c r="E9" s="719"/>
      <c r="F9" s="719"/>
      <c r="G9" s="271"/>
      <c r="H9" s="271"/>
      <c r="I9" s="40"/>
      <c r="J9" s="40"/>
      <c r="K9" s="40"/>
      <c r="L9" s="75"/>
      <c r="O9" s="24"/>
    </row>
    <row r="10" spans="1:19" s="24" customFormat="1" ht="14.25">
      <c r="A10" s="565" t="s">
        <v>482</v>
      </c>
      <c r="B10" s="271"/>
      <c r="C10" s="271"/>
      <c r="D10" s="271"/>
      <c r="E10" s="271"/>
      <c r="F10" s="271"/>
      <c r="G10" s="271"/>
      <c r="H10" s="49"/>
      <c r="I10" s="40"/>
      <c r="J10" s="49"/>
      <c r="K10" s="40"/>
      <c r="L10" s="40"/>
      <c r="M10" s="40"/>
      <c r="N10" s="49"/>
      <c r="O10" s="40"/>
      <c r="P10" s="40"/>
    </row>
    <row r="11" spans="1:19">
      <c r="H11" s="49"/>
      <c r="I11" s="40"/>
      <c r="J11" s="49"/>
      <c r="K11" s="40"/>
      <c r="L11" s="40"/>
      <c r="M11" s="40"/>
      <c r="N11" s="49"/>
      <c r="O11" s="40"/>
      <c r="P11" s="40"/>
    </row>
  </sheetData>
  <mergeCells count="3">
    <mergeCell ref="L5:M5"/>
    <mergeCell ref="O5:P5"/>
    <mergeCell ref="A9:F9"/>
  </mergeCells>
  <phoneticPr fontId="2" type="noConversion"/>
  <pageMargins left="0.75" right="0.75" top="1" bottom="1" header="0.5" footer="0.5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6"/>
  <dimension ref="A1:E37"/>
  <sheetViews>
    <sheetView showGridLines="0" workbookViewId="0">
      <selection sqref="A1:H1"/>
    </sheetView>
  </sheetViews>
  <sheetFormatPr defaultRowHeight="12.75"/>
  <cols>
    <col min="1" max="1" width="12.28515625" style="23" customWidth="1"/>
    <col min="2" max="2" width="14.28515625" style="23" customWidth="1"/>
    <col min="3" max="3" width="6.85546875" style="23" customWidth="1"/>
    <col min="4" max="4" width="9.140625" style="23"/>
    <col min="5" max="5" width="12" style="23" customWidth="1"/>
  </cols>
  <sheetData>
    <row r="1" spans="1:3" ht="14.25">
      <c r="A1" s="28" t="s">
        <v>483</v>
      </c>
    </row>
    <row r="2" spans="1:3" ht="14.25">
      <c r="A2" s="57" t="s">
        <v>484</v>
      </c>
    </row>
    <row r="4" spans="1:3" ht="25.5">
      <c r="A4" s="304">
        <v>2016</v>
      </c>
      <c r="B4" s="335" t="s">
        <v>262</v>
      </c>
      <c r="C4" s="220"/>
    </row>
    <row r="5" spans="1:3">
      <c r="A5" s="322" t="s">
        <v>246</v>
      </c>
      <c r="B5" s="69">
        <v>41.4</v>
      </c>
      <c r="C5" s="49" t="s">
        <v>147</v>
      </c>
    </row>
    <row r="6" spans="1:3">
      <c r="A6" s="55" t="s">
        <v>181</v>
      </c>
      <c r="B6" s="159">
        <v>44.6</v>
      </c>
      <c r="C6" s="49" t="s">
        <v>147</v>
      </c>
    </row>
    <row r="7" spans="1:3">
      <c r="A7" s="55" t="s">
        <v>33</v>
      </c>
      <c r="B7" s="40">
        <v>42.8</v>
      </c>
      <c r="C7" s="49"/>
    </row>
    <row r="8" spans="1:3">
      <c r="A8" s="54" t="s">
        <v>40</v>
      </c>
      <c r="B8" s="40">
        <v>42.8</v>
      </c>
      <c r="C8" s="49"/>
    </row>
    <row r="9" spans="1:3">
      <c r="A9" s="55" t="s">
        <v>26</v>
      </c>
      <c r="B9" s="40">
        <v>42.2</v>
      </c>
      <c r="C9" s="49"/>
    </row>
    <row r="10" spans="1:3">
      <c r="A10" s="55" t="s">
        <v>34</v>
      </c>
      <c r="B10" s="40">
        <v>42.1</v>
      </c>
      <c r="C10" s="49"/>
    </row>
    <row r="11" spans="1:3">
      <c r="A11" s="50" t="s">
        <v>35</v>
      </c>
      <c r="B11" s="41">
        <v>42.1</v>
      </c>
      <c r="C11" s="51"/>
    </row>
    <row r="12" spans="1:3">
      <c r="A12" s="55" t="s">
        <v>18</v>
      </c>
      <c r="B12" s="40">
        <v>41.7</v>
      </c>
      <c r="C12" s="49"/>
    </row>
    <row r="13" spans="1:3">
      <c r="A13" s="55" t="s">
        <v>17</v>
      </c>
      <c r="B13" s="40">
        <v>41.4</v>
      </c>
      <c r="C13" s="49"/>
    </row>
    <row r="14" spans="1:3">
      <c r="A14" s="55" t="s">
        <v>31</v>
      </c>
      <c r="B14" s="40">
        <v>41.4</v>
      </c>
      <c r="C14" s="49"/>
    </row>
    <row r="15" spans="1:3">
      <c r="A15" s="55" t="s">
        <v>36</v>
      </c>
      <c r="B15" s="40">
        <v>41.4</v>
      </c>
      <c r="C15" s="49"/>
    </row>
    <row r="16" spans="1:3">
      <c r="A16" s="55" t="s">
        <v>37</v>
      </c>
      <c r="B16" s="40">
        <v>41.4</v>
      </c>
      <c r="C16" s="49"/>
    </row>
    <row r="17" spans="1:3">
      <c r="A17" s="55" t="s">
        <v>20</v>
      </c>
      <c r="B17" s="40">
        <v>41.3</v>
      </c>
      <c r="C17" s="49"/>
    </row>
    <row r="18" spans="1:3">
      <c r="A18" s="55" t="s">
        <v>106</v>
      </c>
      <c r="B18" s="40">
        <v>41.2</v>
      </c>
      <c r="C18" s="49"/>
    </row>
    <row r="19" spans="1:3">
      <c r="A19" s="50" t="s">
        <v>22</v>
      </c>
      <c r="B19" s="41">
        <v>41.2</v>
      </c>
      <c r="C19" s="49"/>
    </row>
    <row r="20" spans="1:3">
      <c r="A20" s="55" t="s">
        <v>29</v>
      </c>
      <c r="B20" s="40">
        <v>40.9</v>
      </c>
      <c r="C20" s="49"/>
    </row>
    <row r="21" spans="1:3">
      <c r="A21" s="55" t="s">
        <v>32</v>
      </c>
      <c r="B21" s="40">
        <v>40.9</v>
      </c>
      <c r="C21" s="49"/>
    </row>
    <row r="22" spans="1:3">
      <c r="A22" s="55" t="s">
        <v>195</v>
      </c>
      <c r="B22" s="40">
        <v>40.799999999999997</v>
      </c>
      <c r="C22" s="49"/>
    </row>
    <row r="23" spans="1:3">
      <c r="A23" s="55" t="s">
        <v>30</v>
      </c>
      <c r="B23" s="40">
        <v>40.700000000000003</v>
      </c>
      <c r="C23" s="49"/>
    </row>
    <row r="24" spans="1:3">
      <c r="A24" s="55" t="s">
        <v>39</v>
      </c>
      <c r="B24" s="40">
        <v>40.700000000000003</v>
      </c>
      <c r="C24" s="49"/>
    </row>
    <row r="25" spans="1:3">
      <c r="A25" s="55" t="s">
        <v>25</v>
      </c>
      <c r="B25" s="40">
        <v>40.6</v>
      </c>
      <c r="C25" s="49"/>
    </row>
    <row r="26" spans="1:3">
      <c r="A26" s="55" t="s">
        <v>21</v>
      </c>
      <c r="B26" s="40">
        <v>40.5</v>
      </c>
      <c r="C26" s="49"/>
    </row>
    <row r="27" spans="1:3">
      <c r="A27" s="55" t="s">
        <v>23</v>
      </c>
      <c r="B27" s="40">
        <v>40.5</v>
      </c>
      <c r="C27" s="49"/>
    </row>
    <row r="28" spans="1:3">
      <c r="A28" s="55" t="s">
        <v>24</v>
      </c>
      <c r="B28" s="40">
        <v>40.5</v>
      </c>
      <c r="C28" s="49"/>
    </row>
    <row r="29" spans="1:3">
      <c r="A29" s="55" t="s">
        <v>27</v>
      </c>
      <c r="B29" s="40">
        <v>40.5</v>
      </c>
      <c r="C29" s="49" t="s">
        <v>147</v>
      </c>
    </row>
    <row r="30" spans="1:3">
      <c r="A30" s="55" t="s">
        <v>105</v>
      </c>
      <c r="B30" s="40">
        <v>40.4</v>
      </c>
      <c r="C30" s="49" t="s">
        <v>147</v>
      </c>
    </row>
    <row r="31" spans="1:3">
      <c r="A31" s="55" t="s">
        <v>38</v>
      </c>
      <c r="B31" s="40">
        <v>40.1</v>
      </c>
      <c r="C31" s="49" t="s">
        <v>147</v>
      </c>
    </row>
    <row r="32" spans="1:3">
      <c r="A32" s="55" t="s">
        <v>28</v>
      </c>
      <c r="B32" s="40">
        <v>39.700000000000003</v>
      </c>
      <c r="C32" s="49" t="s">
        <v>147</v>
      </c>
    </row>
    <row r="33" spans="1:5" ht="15" customHeight="1">
      <c r="A33" s="56" t="s">
        <v>19</v>
      </c>
      <c r="B33" s="45">
        <v>38.700000000000003</v>
      </c>
      <c r="C33" s="49" t="s">
        <v>148</v>
      </c>
    </row>
    <row r="34" spans="1:5" ht="14.25" customHeight="1">
      <c r="A34" s="25" t="s">
        <v>230</v>
      </c>
    </row>
    <row r="35" spans="1:5">
      <c r="A35" s="720" t="s">
        <v>199</v>
      </c>
      <c r="B35" s="720"/>
      <c r="C35" s="720"/>
      <c r="D35" s="720"/>
      <c r="E35" s="720"/>
    </row>
    <row r="36" spans="1:5">
      <c r="A36" s="163" t="s">
        <v>263</v>
      </c>
    </row>
    <row r="37" spans="1:5">
      <c r="A37" s="49" t="s">
        <v>425</v>
      </c>
    </row>
  </sheetData>
  <mergeCells count="1">
    <mergeCell ref="A35:E35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5"/>
  <dimension ref="A1:F36"/>
  <sheetViews>
    <sheetView showGridLines="0" workbookViewId="0">
      <selection sqref="A1:H1"/>
    </sheetView>
  </sheetViews>
  <sheetFormatPr defaultRowHeight="12.75"/>
  <cols>
    <col min="3" max="3" width="7.7109375" customWidth="1"/>
    <col min="4" max="4" width="9.7109375" customWidth="1"/>
    <col min="5" max="5" width="11.85546875" customWidth="1"/>
    <col min="259" max="259" width="7.7109375" customWidth="1"/>
    <col min="260" max="260" width="9.7109375" customWidth="1"/>
    <col min="261" max="261" width="11.85546875" customWidth="1"/>
    <col min="515" max="515" width="7.7109375" customWidth="1"/>
    <col min="516" max="516" width="9.7109375" customWidth="1"/>
    <col min="517" max="517" width="11.85546875" customWidth="1"/>
    <col min="771" max="771" width="7.7109375" customWidth="1"/>
    <col min="772" max="772" width="9.7109375" customWidth="1"/>
    <col min="773" max="773" width="11.85546875" customWidth="1"/>
    <col min="1027" max="1027" width="7.7109375" customWidth="1"/>
    <col min="1028" max="1028" width="9.7109375" customWidth="1"/>
    <col min="1029" max="1029" width="11.85546875" customWidth="1"/>
    <col min="1283" max="1283" width="7.7109375" customWidth="1"/>
    <col min="1284" max="1284" width="9.7109375" customWidth="1"/>
    <col min="1285" max="1285" width="11.85546875" customWidth="1"/>
    <col min="1539" max="1539" width="7.7109375" customWidth="1"/>
    <col min="1540" max="1540" width="9.7109375" customWidth="1"/>
    <col min="1541" max="1541" width="11.85546875" customWidth="1"/>
    <col min="1795" max="1795" width="7.7109375" customWidth="1"/>
    <col min="1796" max="1796" width="9.7109375" customWidth="1"/>
    <col min="1797" max="1797" width="11.85546875" customWidth="1"/>
    <col min="2051" max="2051" width="7.7109375" customWidth="1"/>
    <col min="2052" max="2052" width="9.7109375" customWidth="1"/>
    <col min="2053" max="2053" width="11.85546875" customWidth="1"/>
    <col min="2307" max="2307" width="7.7109375" customWidth="1"/>
    <col min="2308" max="2308" width="9.7109375" customWidth="1"/>
    <col min="2309" max="2309" width="11.85546875" customWidth="1"/>
    <col min="2563" max="2563" width="7.7109375" customWidth="1"/>
    <col min="2564" max="2564" width="9.7109375" customWidth="1"/>
    <col min="2565" max="2565" width="11.85546875" customWidth="1"/>
    <col min="2819" max="2819" width="7.7109375" customWidth="1"/>
    <col min="2820" max="2820" width="9.7109375" customWidth="1"/>
    <col min="2821" max="2821" width="11.85546875" customWidth="1"/>
    <col min="3075" max="3075" width="7.7109375" customWidth="1"/>
    <col min="3076" max="3076" width="9.7109375" customWidth="1"/>
    <col min="3077" max="3077" width="11.85546875" customWidth="1"/>
    <col min="3331" max="3331" width="7.7109375" customWidth="1"/>
    <col min="3332" max="3332" width="9.7109375" customWidth="1"/>
    <col min="3333" max="3333" width="11.85546875" customWidth="1"/>
    <col min="3587" max="3587" width="7.7109375" customWidth="1"/>
    <col min="3588" max="3588" width="9.7109375" customWidth="1"/>
    <col min="3589" max="3589" width="11.85546875" customWidth="1"/>
    <col min="3843" max="3843" width="7.7109375" customWidth="1"/>
    <col min="3844" max="3844" width="9.7109375" customWidth="1"/>
    <col min="3845" max="3845" width="11.85546875" customWidth="1"/>
    <col min="4099" max="4099" width="7.7109375" customWidth="1"/>
    <col min="4100" max="4100" width="9.7109375" customWidth="1"/>
    <col min="4101" max="4101" width="11.85546875" customWidth="1"/>
    <col min="4355" max="4355" width="7.7109375" customWidth="1"/>
    <col min="4356" max="4356" width="9.7109375" customWidth="1"/>
    <col min="4357" max="4357" width="11.85546875" customWidth="1"/>
    <col min="4611" max="4611" width="7.7109375" customWidth="1"/>
    <col min="4612" max="4612" width="9.7109375" customWidth="1"/>
    <col min="4613" max="4613" width="11.85546875" customWidth="1"/>
    <col min="4867" max="4867" width="7.7109375" customWidth="1"/>
    <col min="4868" max="4868" width="9.7109375" customWidth="1"/>
    <col min="4869" max="4869" width="11.85546875" customWidth="1"/>
    <col min="5123" max="5123" width="7.7109375" customWidth="1"/>
    <col min="5124" max="5124" width="9.7109375" customWidth="1"/>
    <col min="5125" max="5125" width="11.85546875" customWidth="1"/>
    <col min="5379" max="5379" width="7.7109375" customWidth="1"/>
    <col min="5380" max="5380" width="9.7109375" customWidth="1"/>
    <col min="5381" max="5381" width="11.85546875" customWidth="1"/>
    <col min="5635" max="5635" width="7.7109375" customWidth="1"/>
    <col min="5636" max="5636" width="9.7109375" customWidth="1"/>
    <col min="5637" max="5637" width="11.85546875" customWidth="1"/>
    <col min="5891" max="5891" width="7.7109375" customWidth="1"/>
    <col min="5892" max="5892" width="9.7109375" customWidth="1"/>
    <col min="5893" max="5893" width="11.85546875" customWidth="1"/>
    <col min="6147" max="6147" width="7.7109375" customWidth="1"/>
    <col min="6148" max="6148" width="9.7109375" customWidth="1"/>
    <col min="6149" max="6149" width="11.85546875" customWidth="1"/>
    <col min="6403" max="6403" width="7.7109375" customWidth="1"/>
    <col min="6404" max="6404" width="9.7109375" customWidth="1"/>
    <col min="6405" max="6405" width="11.85546875" customWidth="1"/>
    <col min="6659" max="6659" width="7.7109375" customWidth="1"/>
    <col min="6660" max="6660" width="9.7109375" customWidth="1"/>
    <col min="6661" max="6661" width="11.85546875" customWidth="1"/>
    <col min="6915" max="6915" width="7.7109375" customWidth="1"/>
    <col min="6916" max="6916" width="9.7109375" customWidth="1"/>
    <col min="6917" max="6917" width="11.85546875" customWidth="1"/>
    <col min="7171" max="7171" width="7.7109375" customWidth="1"/>
    <col min="7172" max="7172" width="9.7109375" customWidth="1"/>
    <col min="7173" max="7173" width="11.85546875" customWidth="1"/>
    <col min="7427" max="7427" width="7.7109375" customWidth="1"/>
    <col min="7428" max="7428" width="9.7109375" customWidth="1"/>
    <col min="7429" max="7429" width="11.85546875" customWidth="1"/>
    <col min="7683" max="7683" width="7.7109375" customWidth="1"/>
    <col min="7684" max="7684" width="9.7109375" customWidth="1"/>
    <col min="7685" max="7685" width="11.85546875" customWidth="1"/>
    <col min="7939" max="7939" width="7.7109375" customWidth="1"/>
    <col min="7940" max="7940" width="9.7109375" customWidth="1"/>
    <col min="7941" max="7941" width="11.85546875" customWidth="1"/>
    <col min="8195" max="8195" width="7.7109375" customWidth="1"/>
    <col min="8196" max="8196" width="9.7109375" customWidth="1"/>
    <col min="8197" max="8197" width="11.85546875" customWidth="1"/>
    <col min="8451" max="8451" width="7.7109375" customWidth="1"/>
    <col min="8452" max="8452" width="9.7109375" customWidth="1"/>
    <col min="8453" max="8453" width="11.85546875" customWidth="1"/>
    <col min="8707" max="8707" width="7.7109375" customWidth="1"/>
    <col min="8708" max="8708" width="9.7109375" customWidth="1"/>
    <col min="8709" max="8709" width="11.85546875" customWidth="1"/>
    <col min="8963" max="8963" width="7.7109375" customWidth="1"/>
    <col min="8964" max="8964" width="9.7109375" customWidth="1"/>
    <col min="8965" max="8965" width="11.85546875" customWidth="1"/>
    <col min="9219" max="9219" width="7.7109375" customWidth="1"/>
    <col min="9220" max="9220" width="9.7109375" customWidth="1"/>
    <col min="9221" max="9221" width="11.85546875" customWidth="1"/>
    <col min="9475" max="9475" width="7.7109375" customWidth="1"/>
    <col min="9476" max="9476" width="9.7109375" customWidth="1"/>
    <col min="9477" max="9477" width="11.85546875" customWidth="1"/>
    <col min="9731" max="9731" width="7.7109375" customWidth="1"/>
    <col min="9732" max="9732" width="9.7109375" customWidth="1"/>
    <col min="9733" max="9733" width="11.85546875" customWidth="1"/>
    <col min="9987" max="9987" width="7.7109375" customWidth="1"/>
    <col min="9988" max="9988" width="9.7109375" customWidth="1"/>
    <col min="9989" max="9989" width="11.85546875" customWidth="1"/>
    <col min="10243" max="10243" width="7.7109375" customWidth="1"/>
    <col min="10244" max="10244" width="9.7109375" customWidth="1"/>
    <col min="10245" max="10245" width="11.85546875" customWidth="1"/>
    <col min="10499" max="10499" width="7.7109375" customWidth="1"/>
    <col min="10500" max="10500" width="9.7109375" customWidth="1"/>
    <col min="10501" max="10501" width="11.85546875" customWidth="1"/>
    <col min="10755" max="10755" width="7.7109375" customWidth="1"/>
    <col min="10756" max="10756" width="9.7109375" customWidth="1"/>
    <col min="10757" max="10757" width="11.85546875" customWidth="1"/>
    <col min="11011" max="11011" width="7.7109375" customWidth="1"/>
    <col min="11012" max="11012" width="9.7109375" customWidth="1"/>
    <col min="11013" max="11013" width="11.85546875" customWidth="1"/>
    <col min="11267" max="11267" width="7.7109375" customWidth="1"/>
    <col min="11268" max="11268" width="9.7109375" customWidth="1"/>
    <col min="11269" max="11269" width="11.85546875" customWidth="1"/>
    <col min="11523" max="11523" width="7.7109375" customWidth="1"/>
    <col min="11524" max="11524" width="9.7109375" customWidth="1"/>
    <col min="11525" max="11525" width="11.85546875" customWidth="1"/>
    <col min="11779" max="11779" width="7.7109375" customWidth="1"/>
    <col min="11780" max="11780" width="9.7109375" customWidth="1"/>
    <col min="11781" max="11781" width="11.85546875" customWidth="1"/>
    <col min="12035" max="12035" width="7.7109375" customWidth="1"/>
    <col min="12036" max="12036" width="9.7109375" customWidth="1"/>
    <col min="12037" max="12037" width="11.85546875" customWidth="1"/>
    <col min="12291" max="12291" width="7.7109375" customWidth="1"/>
    <col min="12292" max="12292" width="9.7109375" customWidth="1"/>
    <col min="12293" max="12293" width="11.85546875" customWidth="1"/>
    <col min="12547" max="12547" width="7.7109375" customWidth="1"/>
    <col min="12548" max="12548" width="9.7109375" customWidth="1"/>
    <col min="12549" max="12549" width="11.85546875" customWidth="1"/>
    <col min="12803" max="12803" width="7.7109375" customWidth="1"/>
    <col min="12804" max="12804" width="9.7109375" customWidth="1"/>
    <col min="12805" max="12805" width="11.85546875" customWidth="1"/>
    <col min="13059" max="13059" width="7.7109375" customWidth="1"/>
    <col min="13060" max="13060" width="9.7109375" customWidth="1"/>
    <col min="13061" max="13061" width="11.85546875" customWidth="1"/>
    <col min="13315" max="13315" width="7.7109375" customWidth="1"/>
    <col min="13316" max="13316" width="9.7109375" customWidth="1"/>
    <col min="13317" max="13317" width="11.85546875" customWidth="1"/>
    <col min="13571" max="13571" width="7.7109375" customWidth="1"/>
    <col min="13572" max="13572" width="9.7109375" customWidth="1"/>
    <col min="13573" max="13573" width="11.85546875" customWidth="1"/>
    <col min="13827" max="13827" width="7.7109375" customWidth="1"/>
    <col min="13828" max="13828" width="9.7109375" customWidth="1"/>
    <col min="13829" max="13829" width="11.85546875" customWidth="1"/>
    <col min="14083" max="14083" width="7.7109375" customWidth="1"/>
    <col min="14084" max="14084" width="9.7109375" customWidth="1"/>
    <col min="14085" max="14085" width="11.85546875" customWidth="1"/>
    <col min="14339" max="14339" width="7.7109375" customWidth="1"/>
    <col min="14340" max="14340" width="9.7109375" customWidth="1"/>
    <col min="14341" max="14341" width="11.85546875" customWidth="1"/>
    <col min="14595" max="14595" width="7.7109375" customWidth="1"/>
    <col min="14596" max="14596" width="9.7109375" customWidth="1"/>
    <col min="14597" max="14597" width="11.85546875" customWidth="1"/>
    <col min="14851" max="14851" width="7.7109375" customWidth="1"/>
    <col min="14852" max="14852" width="9.7109375" customWidth="1"/>
    <col min="14853" max="14853" width="11.85546875" customWidth="1"/>
    <col min="15107" max="15107" width="7.7109375" customWidth="1"/>
    <col min="15108" max="15108" width="9.7109375" customWidth="1"/>
    <col min="15109" max="15109" width="11.85546875" customWidth="1"/>
    <col min="15363" max="15363" width="7.7109375" customWidth="1"/>
    <col min="15364" max="15364" width="9.7109375" customWidth="1"/>
    <col min="15365" max="15365" width="11.85546875" customWidth="1"/>
    <col min="15619" max="15619" width="7.7109375" customWidth="1"/>
    <col min="15620" max="15620" width="9.7109375" customWidth="1"/>
    <col min="15621" max="15621" width="11.85546875" customWidth="1"/>
    <col min="15875" max="15875" width="7.7109375" customWidth="1"/>
    <col min="15876" max="15876" width="9.7109375" customWidth="1"/>
    <col min="15877" max="15877" width="11.85546875" customWidth="1"/>
    <col min="16131" max="16131" width="7.7109375" customWidth="1"/>
    <col min="16132" max="16132" width="9.7109375" customWidth="1"/>
    <col min="16133" max="16133" width="11.85546875" customWidth="1"/>
  </cols>
  <sheetData>
    <row r="1" spans="1:6" ht="14.25">
      <c r="A1" s="28" t="s">
        <v>662</v>
      </c>
    </row>
    <row r="2" spans="1:6" ht="14.25">
      <c r="A2" s="62" t="s">
        <v>663</v>
      </c>
    </row>
    <row r="3" spans="1:6" ht="14.25" customHeight="1">
      <c r="B3" s="176"/>
      <c r="C3" s="87"/>
      <c r="E3" s="450"/>
      <c r="F3" s="24"/>
    </row>
    <row r="4" spans="1:6" ht="14.25" customHeight="1">
      <c r="A4" s="721" t="s">
        <v>242</v>
      </c>
      <c r="B4" s="722"/>
      <c r="C4" s="270"/>
      <c r="D4" s="723" t="s">
        <v>243</v>
      </c>
      <c r="E4" s="724"/>
      <c r="F4" s="24"/>
    </row>
    <row r="5" spans="1:6">
      <c r="A5" s="300" t="s">
        <v>193</v>
      </c>
      <c r="B5" s="243">
        <v>19.3</v>
      </c>
      <c r="C5" s="24" t="s">
        <v>147</v>
      </c>
      <c r="D5" s="300" t="s">
        <v>193</v>
      </c>
      <c r="E5" s="243">
        <v>20.7</v>
      </c>
      <c r="F5" s="24"/>
    </row>
    <row r="6" spans="1:6">
      <c r="A6" s="55" t="s">
        <v>19</v>
      </c>
      <c r="B6" s="63">
        <v>14.8</v>
      </c>
      <c r="C6" s="24" t="s">
        <v>148</v>
      </c>
      <c r="D6" s="50" t="s">
        <v>35</v>
      </c>
      <c r="E6" s="64">
        <v>17.399999999999999</v>
      </c>
      <c r="F6" s="24" t="s">
        <v>147</v>
      </c>
    </row>
    <row r="7" spans="1:6">
      <c r="A7" s="55" t="s">
        <v>20</v>
      </c>
      <c r="B7" s="63">
        <v>16.7</v>
      </c>
      <c r="C7" s="40" t="s">
        <v>147</v>
      </c>
      <c r="D7" s="55" t="s">
        <v>24</v>
      </c>
      <c r="E7" s="63">
        <v>18.899999999999999</v>
      </c>
      <c r="F7" s="24" t="s">
        <v>148</v>
      </c>
    </row>
    <row r="8" spans="1:6">
      <c r="A8" s="50" t="s">
        <v>35</v>
      </c>
      <c r="B8" s="64">
        <v>16.899999999999999</v>
      </c>
      <c r="C8" s="40" t="s">
        <v>147</v>
      </c>
      <c r="D8" s="50" t="s">
        <v>22</v>
      </c>
      <c r="E8" s="64">
        <v>19.100000000000001</v>
      </c>
      <c r="F8" s="40" t="s">
        <v>147</v>
      </c>
    </row>
    <row r="9" spans="1:6">
      <c r="A9" s="55" t="s">
        <v>38</v>
      </c>
      <c r="B9" s="63">
        <v>17.899999999999999</v>
      </c>
      <c r="C9" s="40" t="s">
        <v>147</v>
      </c>
      <c r="D9" s="55" t="s">
        <v>37</v>
      </c>
      <c r="E9" s="63">
        <v>19.3</v>
      </c>
      <c r="F9" s="24" t="s">
        <v>147</v>
      </c>
    </row>
    <row r="10" spans="1:6">
      <c r="A10" s="55" t="s">
        <v>37</v>
      </c>
      <c r="B10" s="63">
        <v>18.2</v>
      </c>
      <c r="C10" s="40" t="s">
        <v>147</v>
      </c>
      <c r="D10" s="55" t="s">
        <v>19</v>
      </c>
      <c r="E10" s="63">
        <v>19.5</v>
      </c>
      <c r="F10" s="24" t="s">
        <v>148</v>
      </c>
    </row>
    <row r="11" spans="1:6">
      <c r="A11" s="55" t="s">
        <v>24</v>
      </c>
      <c r="B11" s="63">
        <v>19</v>
      </c>
      <c r="C11" s="24" t="s">
        <v>148</v>
      </c>
      <c r="D11" s="55" t="s">
        <v>40</v>
      </c>
      <c r="E11" s="63">
        <v>19.600000000000001</v>
      </c>
      <c r="F11" s="24" t="s">
        <v>147</v>
      </c>
    </row>
    <row r="12" spans="1:6">
      <c r="A12" s="50" t="s">
        <v>22</v>
      </c>
      <c r="B12" s="64">
        <v>19</v>
      </c>
      <c r="C12" s="24" t="s">
        <v>147</v>
      </c>
      <c r="D12" s="55" t="s">
        <v>38</v>
      </c>
      <c r="E12" s="63">
        <v>19.7</v>
      </c>
      <c r="F12" s="24" t="s">
        <v>147</v>
      </c>
    </row>
    <row r="13" spans="1:6">
      <c r="A13" s="55" t="s">
        <v>33</v>
      </c>
      <c r="B13" s="63">
        <v>19</v>
      </c>
      <c r="C13" s="27" t="s">
        <v>147</v>
      </c>
      <c r="D13" s="55" t="s">
        <v>106</v>
      </c>
      <c r="E13" s="63">
        <v>19.8</v>
      </c>
      <c r="F13" s="24" t="s">
        <v>147</v>
      </c>
    </row>
    <row r="14" spans="1:6">
      <c r="A14" s="55" t="s">
        <v>40</v>
      </c>
      <c r="B14" s="63">
        <v>19</v>
      </c>
      <c r="C14" s="75" t="s">
        <v>147</v>
      </c>
      <c r="D14" s="55" t="s">
        <v>20</v>
      </c>
      <c r="E14" s="63">
        <v>19.8</v>
      </c>
      <c r="F14" s="40" t="s">
        <v>147</v>
      </c>
    </row>
    <row r="15" spans="1:6">
      <c r="A15" s="55" t="s">
        <v>201</v>
      </c>
      <c r="B15" s="63">
        <v>19.100000000000001</v>
      </c>
      <c r="C15" s="40" t="s">
        <v>147</v>
      </c>
      <c r="D15" s="55" t="s">
        <v>28</v>
      </c>
      <c r="E15" s="63">
        <v>19.8</v>
      </c>
      <c r="F15" s="24" t="s">
        <v>147</v>
      </c>
    </row>
    <row r="16" spans="1:6">
      <c r="A16" s="55" t="s">
        <v>32</v>
      </c>
      <c r="B16" s="63">
        <v>19.3</v>
      </c>
      <c r="C16" s="40" t="s">
        <v>147</v>
      </c>
      <c r="D16" s="55" t="s">
        <v>181</v>
      </c>
      <c r="E16" s="63">
        <v>20.100000000000001</v>
      </c>
      <c r="F16" s="24" t="s">
        <v>147</v>
      </c>
    </row>
    <row r="17" spans="1:6">
      <c r="A17" s="55" t="s">
        <v>26</v>
      </c>
      <c r="B17" s="63">
        <v>19.5</v>
      </c>
      <c r="C17" s="24" t="s">
        <v>147</v>
      </c>
      <c r="D17" s="55" t="s">
        <v>26</v>
      </c>
      <c r="E17" s="63">
        <v>20.100000000000001</v>
      </c>
      <c r="F17" s="24" t="s">
        <v>147</v>
      </c>
    </row>
    <row r="18" spans="1:6">
      <c r="A18" s="55" t="s">
        <v>29</v>
      </c>
      <c r="B18" s="63">
        <v>19.7</v>
      </c>
      <c r="C18" s="49" t="s">
        <v>147</v>
      </c>
      <c r="D18" s="55" t="s">
        <v>195</v>
      </c>
      <c r="E18" s="63">
        <v>20.399999999999999</v>
      </c>
      <c r="F18" s="24" t="s">
        <v>147</v>
      </c>
    </row>
    <row r="19" spans="1:6">
      <c r="A19" s="55" t="s">
        <v>18</v>
      </c>
      <c r="B19" s="63">
        <v>20</v>
      </c>
      <c r="C19" s="27" t="s">
        <v>147</v>
      </c>
      <c r="D19" s="55" t="s">
        <v>32</v>
      </c>
      <c r="E19" s="63">
        <v>20.5</v>
      </c>
      <c r="F19" s="24" t="s">
        <v>147</v>
      </c>
    </row>
    <row r="20" spans="1:6">
      <c r="A20" s="55" t="s">
        <v>28</v>
      </c>
      <c r="B20" s="63">
        <v>20.100000000000001</v>
      </c>
      <c r="C20" s="24" t="s">
        <v>147</v>
      </c>
      <c r="D20" s="55" t="s">
        <v>36</v>
      </c>
      <c r="E20" s="63">
        <v>20.5</v>
      </c>
      <c r="F20" s="40" t="s">
        <v>147</v>
      </c>
    </row>
    <row r="21" spans="1:6">
      <c r="A21" s="55" t="s">
        <v>181</v>
      </c>
      <c r="B21" s="44">
        <v>20.3</v>
      </c>
      <c r="C21" s="24" t="s">
        <v>147</v>
      </c>
      <c r="D21" s="55" t="s">
        <v>33</v>
      </c>
      <c r="E21" s="63">
        <v>21.2</v>
      </c>
      <c r="F21" s="24" t="s">
        <v>147</v>
      </c>
    </row>
    <row r="22" spans="1:6">
      <c r="A22" s="55" t="s">
        <v>106</v>
      </c>
      <c r="B22" s="63">
        <v>20.5</v>
      </c>
      <c r="C22" s="24" t="s">
        <v>147</v>
      </c>
      <c r="D22" s="55" t="s">
        <v>21</v>
      </c>
      <c r="E22" s="63">
        <v>21.3</v>
      </c>
      <c r="F22" s="40" t="s">
        <v>147</v>
      </c>
    </row>
    <row r="23" spans="1:6">
      <c r="A23" s="55" t="s">
        <v>195</v>
      </c>
      <c r="B23" s="63">
        <v>20.9</v>
      </c>
      <c r="C23" s="49" t="s">
        <v>147</v>
      </c>
      <c r="D23" s="55" t="s">
        <v>18</v>
      </c>
      <c r="E23" s="63">
        <v>21.5</v>
      </c>
      <c r="F23" s="24" t="s">
        <v>147</v>
      </c>
    </row>
    <row r="24" spans="1:6">
      <c r="A24" s="55" t="s">
        <v>21</v>
      </c>
      <c r="B24" s="63">
        <v>21</v>
      </c>
      <c r="C24" s="24" t="s">
        <v>147</v>
      </c>
      <c r="D24" s="55" t="s">
        <v>27</v>
      </c>
      <c r="E24" s="63">
        <v>21.5</v>
      </c>
      <c r="F24" s="24" t="s">
        <v>147</v>
      </c>
    </row>
    <row r="25" spans="1:6">
      <c r="A25" s="55" t="s">
        <v>27</v>
      </c>
      <c r="B25" s="157">
        <v>21</v>
      </c>
      <c r="C25" s="40" t="s">
        <v>147</v>
      </c>
      <c r="D25" s="55" t="s">
        <v>25</v>
      </c>
      <c r="E25" s="63">
        <v>21.6</v>
      </c>
      <c r="F25" s="24" t="s">
        <v>147</v>
      </c>
    </row>
    <row r="26" spans="1:6">
      <c r="A26" s="55" t="s">
        <v>39</v>
      </c>
      <c r="B26" s="44">
        <v>21.3</v>
      </c>
      <c r="C26" s="40" t="s">
        <v>147</v>
      </c>
      <c r="D26" s="55" t="s">
        <v>34</v>
      </c>
      <c r="E26" s="63">
        <v>21.6</v>
      </c>
      <c r="F26" s="24" t="s">
        <v>147</v>
      </c>
    </row>
    <row r="27" spans="1:6">
      <c r="A27" s="55" t="s">
        <v>23</v>
      </c>
      <c r="B27" s="63">
        <v>21.7</v>
      </c>
      <c r="C27" s="40" t="s">
        <v>147</v>
      </c>
      <c r="D27" s="55" t="s">
        <v>105</v>
      </c>
      <c r="E27" s="63">
        <v>22.1</v>
      </c>
      <c r="F27" s="24" t="s">
        <v>147</v>
      </c>
    </row>
    <row r="28" spans="1:6">
      <c r="A28" s="55" t="s">
        <v>30</v>
      </c>
      <c r="B28" s="63">
        <v>21.8</v>
      </c>
      <c r="C28" s="24" t="s">
        <v>147</v>
      </c>
      <c r="D28" s="55" t="s">
        <v>30</v>
      </c>
      <c r="E28" s="63">
        <v>22.4</v>
      </c>
      <c r="F28" s="24" t="s">
        <v>147</v>
      </c>
    </row>
    <row r="29" spans="1:6">
      <c r="A29" s="55" t="s">
        <v>34</v>
      </c>
      <c r="B29" s="44">
        <v>21.8</v>
      </c>
      <c r="C29" s="40" t="s">
        <v>147</v>
      </c>
      <c r="D29" s="55" t="s">
        <v>29</v>
      </c>
      <c r="E29" s="63">
        <v>22.6</v>
      </c>
      <c r="F29" s="24" t="s">
        <v>147</v>
      </c>
    </row>
    <row r="30" spans="1:6">
      <c r="A30" s="422" t="s">
        <v>25</v>
      </c>
      <c r="B30" s="63">
        <v>21.9</v>
      </c>
      <c r="C30" s="27" t="s">
        <v>147</v>
      </c>
      <c r="D30" s="55" t="s">
        <v>31</v>
      </c>
      <c r="E30" s="63">
        <v>23</v>
      </c>
      <c r="F30" s="24" t="s">
        <v>148</v>
      </c>
    </row>
    <row r="31" spans="1:6">
      <c r="A31" s="55" t="s">
        <v>31</v>
      </c>
      <c r="B31" s="157">
        <v>23.7</v>
      </c>
      <c r="C31" s="24" t="s">
        <v>148</v>
      </c>
      <c r="D31" s="55" t="s">
        <v>23</v>
      </c>
      <c r="E31" s="63">
        <v>23.1</v>
      </c>
      <c r="F31" s="24" t="s">
        <v>147</v>
      </c>
    </row>
    <row r="32" spans="1:6">
      <c r="A32" s="55" t="s">
        <v>105</v>
      </c>
      <c r="B32" s="63">
        <v>24</v>
      </c>
      <c r="C32" s="24" t="s">
        <v>147</v>
      </c>
      <c r="D32" s="55" t="s">
        <v>39</v>
      </c>
      <c r="E32" s="63">
        <v>24.5</v>
      </c>
      <c r="F32" s="24" t="s">
        <v>147</v>
      </c>
    </row>
    <row r="33" spans="1:6" ht="14.25" customHeight="1">
      <c r="A33" s="178" t="s">
        <v>17</v>
      </c>
      <c r="B33" s="39">
        <v>26.1</v>
      </c>
      <c r="C33" s="40" t="s">
        <v>148</v>
      </c>
      <c r="D33" s="178" t="s">
        <v>17</v>
      </c>
      <c r="E33" s="39">
        <v>25.5</v>
      </c>
      <c r="F33" s="24" t="s">
        <v>148</v>
      </c>
    </row>
    <row r="34" spans="1:6" s="26" customFormat="1" ht="12">
      <c r="A34" s="47" t="s">
        <v>230</v>
      </c>
      <c r="B34" s="25"/>
      <c r="C34" s="25"/>
      <c r="D34" s="25"/>
    </row>
    <row r="35" spans="1:6" s="23" customFormat="1" ht="30.75" customHeight="1">
      <c r="A35" s="725" t="s">
        <v>664</v>
      </c>
      <c r="B35" s="725"/>
      <c r="C35" s="725"/>
      <c r="D35" s="725"/>
      <c r="E35" s="725"/>
      <c r="F35" s="725"/>
    </row>
    <row r="36" spans="1:6">
      <c r="A36" s="632" t="s">
        <v>237</v>
      </c>
      <c r="B36" s="26"/>
      <c r="C36" s="26"/>
      <c r="D36" s="26"/>
      <c r="E36" s="26"/>
      <c r="F36" s="26"/>
    </row>
  </sheetData>
  <mergeCells count="3">
    <mergeCell ref="A4:B4"/>
    <mergeCell ref="D4:E4"/>
    <mergeCell ref="A35:F35"/>
  </mergeCells>
  <phoneticPr fontId="2" type="noConversion"/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 codeName="Sheet54"/>
  <dimension ref="A1:E44"/>
  <sheetViews>
    <sheetView showGridLines="0" workbookViewId="0">
      <selection sqref="A1:H1"/>
    </sheetView>
  </sheetViews>
  <sheetFormatPr defaultRowHeight="12.75"/>
  <cols>
    <col min="1" max="1" width="16" style="23" customWidth="1"/>
    <col min="2" max="2" width="12" style="23" customWidth="1"/>
    <col min="3" max="3" width="7.7109375" style="23" customWidth="1"/>
    <col min="4" max="4" width="9.140625" style="23"/>
    <col min="5" max="5" width="5.7109375" customWidth="1"/>
    <col min="257" max="257" width="16" customWidth="1"/>
    <col min="258" max="258" width="12" customWidth="1"/>
    <col min="259" max="259" width="7.7109375" customWidth="1"/>
    <col min="261" max="261" width="5.7109375" customWidth="1"/>
    <col min="513" max="513" width="16" customWidth="1"/>
    <col min="514" max="514" width="12" customWidth="1"/>
    <col min="515" max="515" width="7.7109375" customWidth="1"/>
    <col min="517" max="517" width="5.7109375" customWidth="1"/>
    <col min="769" max="769" width="16" customWidth="1"/>
    <col min="770" max="770" width="12" customWidth="1"/>
    <col min="771" max="771" width="7.7109375" customWidth="1"/>
    <col min="773" max="773" width="5.7109375" customWidth="1"/>
    <col min="1025" max="1025" width="16" customWidth="1"/>
    <col min="1026" max="1026" width="12" customWidth="1"/>
    <col min="1027" max="1027" width="7.7109375" customWidth="1"/>
    <col min="1029" max="1029" width="5.7109375" customWidth="1"/>
    <col min="1281" max="1281" width="16" customWidth="1"/>
    <col min="1282" max="1282" width="12" customWidth="1"/>
    <col min="1283" max="1283" width="7.7109375" customWidth="1"/>
    <col min="1285" max="1285" width="5.7109375" customWidth="1"/>
    <col min="1537" max="1537" width="16" customWidth="1"/>
    <col min="1538" max="1538" width="12" customWidth="1"/>
    <col min="1539" max="1539" width="7.7109375" customWidth="1"/>
    <col min="1541" max="1541" width="5.7109375" customWidth="1"/>
    <col min="1793" max="1793" width="16" customWidth="1"/>
    <col min="1794" max="1794" width="12" customWidth="1"/>
    <col min="1795" max="1795" width="7.7109375" customWidth="1"/>
    <col min="1797" max="1797" width="5.7109375" customWidth="1"/>
    <col min="2049" max="2049" width="16" customWidth="1"/>
    <col min="2050" max="2050" width="12" customWidth="1"/>
    <col min="2051" max="2051" width="7.7109375" customWidth="1"/>
    <col min="2053" max="2053" width="5.7109375" customWidth="1"/>
    <col min="2305" max="2305" width="16" customWidth="1"/>
    <col min="2306" max="2306" width="12" customWidth="1"/>
    <col min="2307" max="2307" width="7.7109375" customWidth="1"/>
    <col min="2309" max="2309" width="5.7109375" customWidth="1"/>
    <col min="2561" max="2561" width="16" customWidth="1"/>
    <col min="2562" max="2562" width="12" customWidth="1"/>
    <col min="2563" max="2563" width="7.7109375" customWidth="1"/>
    <col min="2565" max="2565" width="5.7109375" customWidth="1"/>
    <col min="2817" max="2817" width="16" customWidth="1"/>
    <col min="2818" max="2818" width="12" customWidth="1"/>
    <col min="2819" max="2819" width="7.7109375" customWidth="1"/>
    <col min="2821" max="2821" width="5.7109375" customWidth="1"/>
    <col min="3073" max="3073" width="16" customWidth="1"/>
    <col min="3074" max="3074" width="12" customWidth="1"/>
    <col min="3075" max="3075" width="7.7109375" customWidth="1"/>
    <col min="3077" max="3077" width="5.7109375" customWidth="1"/>
    <col min="3329" max="3329" width="16" customWidth="1"/>
    <col min="3330" max="3330" width="12" customWidth="1"/>
    <col min="3331" max="3331" width="7.7109375" customWidth="1"/>
    <col min="3333" max="3333" width="5.7109375" customWidth="1"/>
    <col min="3585" max="3585" width="16" customWidth="1"/>
    <col min="3586" max="3586" width="12" customWidth="1"/>
    <col min="3587" max="3587" width="7.7109375" customWidth="1"/>
    <col min="3589" max="3589" width="5.7109375" customWidth="1"/>
    <col min="3841" max="3841" width="16" customWidth="1"/>
    <col min="3842" max="3842" width="12" customWidth="1"/>
    <col min="3843" max="3843" width="7.7109375" customWidth="1"/>
    <col min="3845" max="3845" width="5.7109375" customWidth="1"/>
    <col min="4097" max="4097" width="16" customWidth="1"/>
    <col min="4098" max="4098" width="12" customWidth="1"/>
    <col min="4099" max="4099" width="7.7109375" customWidth="1"/>
    <col min="4101" max="4101" width="5.7109375" customWidth="1"/>
    <col min="4353" max="4353" width="16" customWidth="1"/>
    <col min="4354" max="4354" width="12" customWidth="1"/>
    <col min="4355" max="4355" width="7.7109375" customWidth="1"/>
    <col min="4357" max="4357" width="5.7109375" customWidth="1"/>
    <col min="4609" max="4609" width="16" customWidth="1"/>
    <col min="4610" max="4610" width="12" customWidth="1"/>
    <col min="4611" max="4611" width="7.7109375" customWidth="1"/>
    <col min="4613" max="4613" width="5.7109375" customWidth="1"/>
    <col min="4865" max="4865" width="16" customWidth="1"/>
    <col min="4866" max="4866" width="12" customWidth="1"/>
    <col min="4867" max="4867" width="7.7109375" customWidth="1"/>
    <col min="4869" max="4869" width="5.7109375" customWidth="1"/>
    <col min="5121" max="5121" width="16" customWidth="1"/>
    <col min="5122" max="5122" width="12" customWidth="1"/>
    <col min="5123" max="5123" width="7.7109375" customWidth="1"/>
    <col min="5125" max="5125" width="5.7109375" customWidth="1"/>
    <col min="5377" max="5377" width="16" customWidth="1"/>
    <col min="5378" max="5378" width="12" customWidth="1"/>
    <col min="5379" max="5379" width="7.7109375" customWidth="1"/>
    <col min="5381" max="5381" width="5.7109375" customWidth="1"/>
    <col min="5633" max="5633" width="16" customWidth="1"/>
    <col min="5634" max="5634" width="12" customWidth="1"/>
    <col min="5635" max="5635" width="7.7109375" customWidth="1"/>
    <col min="5637" max="5637" width="5.7109375" customWidth="1"/>
    <col min="5889" max="5889" width="16" customWidth="1"/>
    <col min="5890" max="5890" width="12" customWidth="1"/>
    <col min="5891" max="5891" width="7.7109375" customWidth="1"/>
    <col min="5893" max="5893" width="5.7109375" customWidth="1"/>
    <col min="6145" max="6145" width="16" customWidth="1"/>
    <col min="6146" max="6146" width="12" customWidth="1"/>
    <col min="6147" max="6147" width="7.7109375" customWidth="1"/>
    <col min="6149" max="6149" width="5.7109375" customWidth="1"/>
    <col min="6401" max="6401" width="16" customWidth="1"/>
    <col min="6402" max="6402" width="12" customWidth="1"/>
    <col min="6403" max="6403" width="7.7109375" customWidth="1"/>
    <col min="6405" max="6405" width="5.7109375" customWidth="1"/>
    <col min="6657" max="6657" width="16" customWidth="1"/>
    <col min="6658" max="6658" width="12" customWidth="1"/>
    <col min="6659" max="6659" width="7.7109375" customWidth="1"/>
    <col min="6661" max="6661" width="5.7109375" customWidth="1"/>
    <col min="6913" max="6913" width="16" customWidth="1"/>
    <col min="6914" max="6914" width="12" customWidth="1"/>
    <col min="6915" max="6915" width="7.7109375" customWidth="1"/>
    <col min="6917" max="6917" width="5.7109375" customWidth="1"/>
    <col min="7169" max="7169" width="16" customWidth="1"/>
    <col min="7170" max="7170" width="12" customWidth="1"/>
    <col min="7171" max="7171" width="7.7109375" customWidth="1"/>
    <col min="7173" max="7173" width="5.7109375" customWidth="1"/>
    <col min="7425" max="7425" width="16" customWidth="1"/>
    <col min="7426" max="7426" width="12" customWidth="1"/>
    <col min="7427" max="7427" width="7.7109375" customWidth="1"/>
    <col min="7429" max="7429" width="5.7109375" customWidth="1"/>
    <col min="7681" max="7681" width="16" customWidth="1"/>
    <col min="7682" max="7682" width="12" customWidth="1"/>
    <col min="7683" max="7683" width="7.7109375" customWidth="1"/>
    <col min="7685" max="7685" width="5.7109375" customWidth="1"/>
    <col min="7937" max="7937" width="16" customWidth="1"/>
    <col min="7938" max="7938" width="12" customWidth="1"/>
    <col min="7939" max="7939" width="7.7109375" customWidth="1"/>
    <col min="7941" max="7941" width="5.7109375" customWidth="1"/>
    <col min="8193" max="8193" width="16" customWidth="1"/>
    <col min="8194" max="8194" width="12" customWidth="1"/>
    <col min="8195" max="8195" width="7.7109375" customWidth="1"/>
    <col min="8197" max="8197" width="5.7109375" customWidth="1"/>
    <col min="8449" max="8449" width="16" customWidth="1"/>
    <col min="8450" max="8450" width="12" customWidth="1"/>
    <col min="8451" max="8451" width="7.7109375" customWidth="1"/>
    <col min="8453" max="8453" width="5.7109375" customWidth="1"/>
    <col min="8705" max="8705" width="16" customWidth="1"/>
    <col min="8706" max="8706" width="12" customWidth="1"/>
    <col min="8707" max="8707" width="7.7109375" customWidth="1"/>
    <col min="8709" max="8709" width="5.7109375" customWidth="1"/>
    <col min="8961" max="8961" width="16" customWidth="1"/>
    <col min="8962" max="8962" width="12" customWidth="1"/>
    <col min="8963" max="8963" width="7.7109375" customWidth="1"/>
    <col min="8965" max="8965" width="5.7109375" customWidth="1"/>
    <col min="9217" max="9217" width="16" customWidth="1"/>
    <col min="9218" max="9218" width="12" customWidth="1"/>
    <col min="9219" max="9219" width="7.7109375" customWidth="1"/>
    <col min="9221" max="9221" width="5.7109375" customWidth="1"/>
    <col min="9473" max="9473" width="16" customWidth="1"/>
    <col min="9474" max="9474" width="12" customWidth="1"/>
    <col min="9475" max="9475" width="7.7109375" customWidth="1"/>
    <col min="9477" max="9477" width="5.7109375" customWidth="1"/>
    <col min="9729" max="9729" width="16" customWidth="1"/>
    <col min="9730" max="9730" width="12" customWidth="1"/>
    <col min="9731" max="9731" width="7.7109375" customWidth="1"/>
    <col min="9733" max="9733" width="5.7109375" customWidth="1"/>
    <col min="9985" max="9985" width="16" customWidth="1"/>
    <col min="9986" max="9986" width="12" customWidth="1"/>
    <col min="9987" max="9987" width="7.7109375" customWidth="1"/>
    <col min="9989" max="9989" width="5.7109375" customWidth="1"/>
    <col min="10241" max="10241" width="16" customWidth="1"/>
    <col min="10242" max="10242" width="12" customWidth="1"/>
    <col min="10243" max="10243" width="7.7109375" customWidth="1"/>
    <col min="10245" max="10245" width="5.7109375" customWidth="1"/>
    <col min="10497" max="10497" width="16" customWidth="1"/>
    <col min="10498" max="10498" width="12" customWidth="1"/>
    <col min="10499" max="10499" width="7.7109375" customWidth="1"/>
    <col min="10501" max="10501" width="5.7109375" customWidth="1"/>
    <col min="10753" max="10753" width="16" customWidth="1"/>
    <col min="10754" max="10754" width="12" customWidth="1"/>
    <col min="10755" max="10755" width="7.7109375" customWidth="1"/>
    <col min="10757" max="10757" width="5.7109375" customWidth="1"/>
    <col min="11009" max="11009" width="16" customWidth="1"/>
    <col min="11010" max="11010" width="12" customWidth="1"/>
    <col min="11011" max="11011" width="7.7109375" customWidth="1"/>
    <col min="11013" max="11013" width="5.7109375" customWidth="1"/>
    <col min="11265" max="11265" width="16" customWidth="1"/>
    <col min="11266" max="11266" width="12" customWidth="1"/>
    <col min="11267" max="11267" width="7.7109375" customWidth="1"/>
    <col min="11269" max="11269" width="5.7109375" customWidth="1"/>
    <col min="11521" max="11521" width="16" customWidth="1"/>
    <col min="11522" max="11522" width="12" customWidth="1"/>
    <col min="11523" max="11523" width="7.7109375" customWidth="1"/>
    <col min="11525" max="11525" width="5.7109375" customWidth="1"/>
    <col min="11777" max="11777" width="16" customWidth="1"/>
    <col min="11778" max="11778" width="12" customWidth="1"/>
    <col min="11779" max="11779" width="7.7109375" customWidth="1"/>
    <col min="11781" max="11781" width="5.7109375" customWidth="1"/>
    <col min="12033" max="12033" width="16" customWidth="1"/>
    <col min="12034" max="12034" width="12" customWidth="1"/>
    <col min="12035" max="12035" width="7.7109375" customWidth="1"/>
    <col min="12037" max="12037" width="5.7109375" customWidth="1"/>
    <col min="12289" max="12289" width="16" customWidth="1"/>
    <col min="12290" max="12290" width="12" customWidth="1"/>
    <col min="12291" max="12291" width="7.7109375" customWidth="1"/>
    <col min="12293" max="12293" width="5.7109375" customWidth="1"/>
    <col min="12545" max="12545" width="16" customWidth="1"/>
    <col min="12546" max="12546" width="12" customWidth="1"/>
    <col min="12547" max="12547" width="7.7109375" customWidth="1"/>
    <col min="12549" max="12549" width="5.7109375" customWidth="1"/>
    <col min="12801" max="12801" width="16" customWidth="1"/>
    <col min="12802" max="12802" width="12" customWidth="1"/>
    <col min="12803" max="12803" width="7.7109375" customWidth="1"/>
    <col min="12805" max="12805" width="5.7109375" customWidth="1"/>
    <col min="13057" max="13057" width="16" customWidth="1"/>
    <col min="13058" max="13058" width="12" customWidth="1"/>
    <col min="13059" max="13059" width="7.7109375" customWidth="1"/>
    <col min="13061" max="13061" width="5.7109375" customWidth="1"/>
    <col min="13313" max="13313" width="16" customWidth="1"/>
    <col min="13314" max="13314" width="12" customWidth="1"/>
    <col min="13315" max="13315" width="7.7109375" customWidth="1"/>
    <col min="13317" max="13317" width="5.7109375" customWidth="1"/>
    <col min="13569" max="13569" width="16" customWidth="1"/>
    <col min="13570" max="13570" width="12" customWidth="1"/>
    <col min="13571" max="13571" width="7.7109375" customWidth="1"/>
    <col min="13573" max="13573" width="5.7109375" customWidth="1"/>
    <col min="13825" max="13825" width="16" customWidth="1"/>
    <col min="13826" max="13826" width="12" customWidth="1"/>
    <col min="13827" max="13827" width="7.7109375" customWidth="1"/>
    <col min="13829" max="13829" width="5.7109375" customWidth="1"/>
    <col min="14081" max="14081" width="16" customWidth="1"/>
    <col min="14082" max="14082" width="12" customWidth="1"/>
    <col min="14083" max="14083" width="7.7109375" customWidth="1"/>
    <col min="14085" max="14085" width="5.7109375" customWidth="1"/>
    <col min="14337" max="14337" width="16" customWidth="1"/>
    <col min="14338" max="14338" width="12" customWidth="1"/>
    <col min="14339" max="14339" width="7.7109375" customWidth="1"/>
    <col min="14341" max="14341" width="5.7109375" customWidth="1"/>
    <col min="14593" max="14593" width="16" customWidth="1"/>
    <col min="14594" max="14594" width="12" customWidth="1"/>
    <col min="14595" max="14595" width="7.7109375" customWidth="1"/>
    <col min="14597" max="14597" width="5.7109375" customWidth="1"/>
    <col min="14849" max="14849" width="16" customWidth="1"/>
    <col min="14850" max="14850" width="12" customWidth="1"/>
    <col min="14851" max="14851" width="7.7109375" customWidth="1"/>
    <col min="14853" max="14853" width="5.7109375" customWidth="1"/>
    <col min="15105" max="15105" width="16" customWidth="1"/>
    <col min="15106" max="15106" width="12" customWidth="1"/>
    <col min="15107" max="15107" width="7.7109375" customWidth="1"/>
    <col min="15109" max="15109" width="5.7109375" customWidth="1"/>
    <col min="15361" max="15361" width="16" customWidth="1"/>
    <col min="15362" max="15362" width="12" customWidth="1"/>
    <col min="15363" max="15363" width="7.7109375" customWidth="1"/>
    <col min="15365" max="15365" width="5.7109375" customWidth="1"/>
    <col min="15617" max="15617" width="16" customWidth="1"/>
    <col min="15618" max="15618" width="12" customWidth="1"/>
    <col min="15619" max="15619" width="7.7109375" customWidth="1"/>
    <col min="15621" max="15621" width="5.7109375" customWidth="1"/>
    <col min="15873" max="15873" width="16" customWidth="1"/>
    <col min="15874" max="15874" width="12" customWidth="1"/>
    <col min="15875" max="15875" width="7.7109375" customWidth="1"/>
    <col min="15877" max="15877" width="5.7109375" customWidth="1"/>
    <col min="16129" max="16129" width="16" customWidth="1"/>
    <col min="16130" max="16130" width="12" customWidth="1"/>
    <col min="16131" max="16131" width="7.7109375" customWidth="1"/>
    <col min="16133" max="16133" width="5.7109375" customWidth="1"/>
  </cols>
  <sheetData>
    <row r="1" spans="1:3" ht="14.25">
      <c r="A1" s="51" t="s">
        <v>665</v>
      </c>
      <c r="B1" s="49"/>
    </row>
    <row r="2" spans="1:3" ht="14.25">
      <c r="A2" s="62" t="s">
        <v>666</v>
      </c>
      <c r="B2" s="49"/>
    </row>
    <row r="4" spans="1:3" ht="19.5" customHeight="1">
      <c r="A4" s="304">
        <v>2017</v>
      </c>
      <c r="B4" s="536" t="s">
        <v>667</v>
      </c>
      <c r="C4" s="87"/>
    </row>
    <row r="5" spans="1:3">
      <c r="A5" s="306" t="s">
        <v>246</v>
      </c>
      <c r="B5" s="41">
        <v>19.399999999999999</v>
      </c>
      <c r="C5" s="49" t="s">
        <v>147</v>
      </c>
    </row>
    <row r="6" spans="1:3">
      <c r="A6" s="55" t="s">
        <v>32</v>
      </c>
      <c r="B6" s="40">
        <v>49.8</v>
      </c>
      <c r="C6" s="49" t="s">
        <v>147</v>
      </c>
    </row>
    <row r="7" spans="1:3">
      <c r="A7" s="55" t="s">
        <v>33</v>
      </c>
      <c r="B7" s="40">
        <v>27.9</v>
      </c>
      <c r="C7" s="49" t="s">
        <v>147</v>
      </c>
    </row>
    <row r="8" spans="1:3">
      <c r="A8" s="55" t="s">
        <v>20</v>
      </c>
      <c r="B8" s="40">
        <v>26.9</v>
      </c>
      <c r="C8" s="49" t="s">
        <v>147</v>
      </c>
    </row>
    <row r="9" spans="1:3">
      <c r="A9" s="55" t="s">
        <v>19</v>
      </c>
      <c r="B9" s="40">
        <v>25.3</v>
      </c>
      <c r="C9" s="49" t="s">
        <v>148</v>
      </c>
    </row>
    <row r="10" spans="1:3">
      <c r="A10" s="55" t="s">
        <v>40</v>
      </c>
      <c r="B10" s="40">
        <v>24.9</v>
      </c>
      <c r="C10" s="49" t="s">
        <v>147</v>
      </c>
    </row>
    <row r="11" spans="1:3">
      <c r="A11" s="55" t="s">
        <v>17</v>
      </c>
      <c r="B11" s="40">
        <v>24.5</v>
      </c>
      <c r="C11" s="49" t="s">
        <v>148</v>
      </c>
    </row>
    <row r="12" spans="1:3">
      <c r="A12" s="568" t="s">
        <v>39</v>
      </c>
      <c r="B12" s="40">
        <v>23.3</v>
      </c>
      <c r="C12" s="49" t="s">
        <v>147</v>
      </c>
    </row>
    <row r="13" spans="1:3">
      <c r="A13" s="55" t="s">
        <v>24</v>
      </c>
      <c r="B13" s="40">
        <v>20.399999999999999</v>
      </c>
      <c r="C13" s="49" t="s">
        <v>148</v>
      </c>
    </row>
    <row r="14" spans="1:3">
      <c r="A14" s="55" t="s">
        <v>29</v>
      </c>
      <c r="B14" s="24">
        <v>19.600000000000001</v>
      </c>
      <c r="C14" s="49" t="s">
        <v>147</v>
      </c>
    </row>
    <row r="15" spans="1:3">
      <c r="A15" s="55" t="s">
        <v>25</v>
      </c>
      <c r="B15" s="40">
        <v>18.5</v>
      </c>
      <c r="C15" s="49" t="s">
        <v>147</v>
      </c>
    </row>
    <row r="16" spans="1:3">
      <c r="A16" s="55" t="s">
        <v>23</v>
      </c>
      <c r="B16" s="40">
        <v>18.2</v>
      </c>
      <c r="C16" s="49" t="s">
        <v>147</v>
      </c>
    </row>
    <row r="17" spans="1:3">
      <c r="A17" s="55" t="s">
        <v>38</v>
      </c>
      <c r="B17" s="24">
        <v>15.1</v>
      </c>
      <c r="C17" s="49" t="s">
        <v>147</v>
      </c>
    </row>
    <row r="18" spans="1:3">
      <c r="A18" s="50" t="s">
        <v>22</v>
      </c>
      <c r="B18" s="41">
        <v>14.9</v>
      </c>
      <c r="C18" s="49" t="s">
        <v>147</v>
      </c>
    </row>
    <row r="19" spans="1:3">
      <c r="A19" s="55" t="s">
        <v>31</v>
      </c>
      <c r="B19" s="40">
        <v>13.4</v>
      </c>
      <c r="C19" s="49" t="s">
        <v>148</v>
      </c>
    </row>
    <row r="20" spans="1:3">
      <c r="A20" s="55" t="s">
        <v>26</v>
      </c>
      <c r="B20" s="40">
        <v>12.2</v>
      </c>
      <c r="C20" s="49" t="s">
        <v>147</v>
      </c>
    </row>
    <row r="21" spans="1:3">
      <c r="A21" s="55" t="s">
        <v>201</v>
      </c>
      <c r="B21" s="24">
        <v>10.3</v>
      </c>
      <c r="C21" s="49" t="s">
        <v>147</v>
      </c>
    </row>
    <row r="22" spans="1:3">
      <c r="A22" s="55" t="s">
        <v>181</v>
      </c>
      <c r="B22" s="40">
        <v>9.6999999999999993</v>
      </c>
      <c r="C22" s="49" t="s">
        <v>147</v>
      </c>
    </row>
    <row r="23" spans="1:3">
      <c r="A23" s="55" t="s">
        <v>21</v>
      </c>
      <c r="B23" s="24">
        <v>9.5</v>
      </c>
      <c r="C23" s="49" t="s">
        <v>147</v>
      </c>
    </row>
    <row r="24" spans="1:3">
      <c r="A24" s="50" t="s">
        <v>35</v>
      </c>
      <c r="B24" s="41">
        <v>8.9</v>
      </c>
      <c r="C24" s="49" t="s">
        <v>147</v>
      </c>
    </row>
    <row r="25" spans="1:3">
      <c r="A25" s="55" t="s">
        <v>27</v>
      </c>
      <c r="B25" s="40">
        <v>7.7</v>
      </c>
      <c r="C25" s="49" t="s">
        <v>147</v>
      </c>
    </row>
    <row r="26" spans="1:3">
      <c r="A26" s="55" t="s">
        <v>28</v>
      </c>
      <c r="B26" s="40">
        <v>7.6</v>
      </c>
      <c r="C26" s="49" t="s">
        <v>147</v>
      </c>
    </row>
    <row r="27" spans="1:3">
      <c r="A27" s="55" t="s">
        <v>105</v>
      </c>
      <c r="B27" s="24">
        <v>6.8</v>
      </c>
      <c r="C27" s="49" t="s">
        <v>147</v>
      </c>
    </row>
    <row r="28" spans="1:3">
      <c r="A28" s="55" t="s">
        <v>34</v>
      </c>
      <c r="B28" s="40">
        <v>6.6</v>
      </c>
      <c r="C28" s="49" t="s">
        <v>147</v>
      </c>
    </row>
    <row r="29" spans="1:3">
      <c r="A29" s="568" t="s">
        <v>668</v>
      </c>
      <c r="B29" s="24">
        <v>6.2</v>
      </c>
      <c r="C29" s="49" t="s">
        <v>147</v>
      </c>
    </row>
    <row r="30" spans="1:3">
      <c r="A30" s="55" t="s">
        <v>201</v>
      </c>
      <c r="B30" s="24">
        <v>5.8</v>
      </c>
      <c r="C30" s="49" t="s">
        <v>147</v>
      </c>
    </row>
    <row r="31" spans="1:3">
      <c r="A31" s="55" t="s">
        <v>195</v>
      </c>
      <c r="B31" s="100">
        <v>4.8</v>
      </c>
      <c r="C31" s="49" t="s">
        <v>147</v>
      </c>
    </row>
    <row r="32" spans="1:3">
      <c r="A32" s="55" t="s">
        <v>30</v>
      </c>
      <c r="B32" s="40">
        <v>4.3</v>
      </c>
      <c r="C32" s="49" t="s">
        <v>147</v>
      </c>
    </row>
    <row r="33" spans="1:5" s="27" customFormat="1">
      <c r="A33" s="56" t="s">
        <v>106</v>
      </c>
      <c r="B33" s="86">
        <v>2.2000000000000002</v>
      </c>
      <c r="C33" s="49" t="s">
        <v>147</v>
      </c>
      <c r="D33" s="24"/>
      <c r="E33" s="61"/>
    </row>
    <row r="34" spans="1:5">
      <c r="A34" s="25" t="s">
        <v>230</v>
      </c>
      <c r="B34" s="24"/>
      <c r="C34" s="24"/>
      <c r="E34" s="61"/>
    </row>
    <row r="35" spans="1:5" ht="13.5">
      <c r="A35" s="47" t="s">
        <v>270</v>
      </c>
      <c r="B35" s="49"/>
      <c r="E35" s="61"/>
    </row>
    <row r="36" spans="1:5" ht="13.5">
      <c r="A36" s="47" t="s">
        <v>400</v>
      </c>
      <c r="B36" s="49"/>
      <c r="E36" s="61"/>
    </row>
    <row r="37" spans="1:5">
      <c r="A37" s="25" t="s">
        <v>237</v>
      </c>
      <c r="B37" s="49"/>
    </row>
    <row r="38" spans="1:5">
      <c r="A38" s="49"/>
      <c r="B38" s="49"/>
    </row>
    <row r="39" spans="1:5">
      <c r="A39" s="49"/>
      <c r="B39" s="49"/>
    </row>
    <row r="40" spans="1:5">
      <c r="A40" s="49"/>
      <c r="B40" s="49"/>
    </row>
    <row r="41" spans="1:5">
      <c r="A41" s="49"/>
      <c r="B41" s="49"/>
    </row>
    <row r="42" spans="1:5">
      <c r="A42" s="49"/>
      <c r="B42" s="49"/>
    </row>
    <row r="43" spans="1:5">
      <c r="A43" s="49"/>
      <c r="B43" s="49"/>
    </row>
    <row r="44" spans="1:5">
      <c r="A44" s="49"/>
      <c r="B44" s="49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 codeName="Sheet57"/>
  <dimension ref="A1:N10"/>
  <sheetViews>
    <sheetView showGridLines="0" workbookViewId="0">
      <selection sqref="A1:H1"/>
    </sheetView>
  </sheetViews>
  <sheetFormatPr defaultRowHeight="12.75"/>
  <cols>
    <col min="1" max="1" width="13.85546875" customWidth="1"/>
    <col min="2" max="5" width="12.140625" customWidth="1"/>
    <col min="9" max="9" width="6.85546875" customWidth="1"/>
  </cols>
  <sheetData>
    <row r="1" spans="1:14">
      <c r="A1" s="59" t="s">
        <v>669</v>
      </c>
      <c r="B1" s="59"/>
      <c r="C1" s="59"/>
      <c r="D1" s="59"/>
      <c r="E1" s="59"/>
    </row>
    <row r="2" spans="1:14">
      <c r="A2" s="60" t="s">
        <v>670</v>
      </c>
      <c r="B2" s="60"/>
      <c r="C2" s="60"/>
      <c r="D2" s="60"/>
      <c r="E2" s="60"/>
    </row>
    <row r="3" spans="1:14">
      <c r="A3" s="60"/>
      <c r="B3" s="60"/>
      <c r="C3" s="60"/>
      <c r="D3" s="60"/>
      <c r="E3" s="60"/>
    </row>
    <row r="4" spans="1:14" ht="14.25">
      <c r="A4" s="52"/>
      <c r="B4" s="52"/>
      <c r="C4" s="52"/>
      <c r="D4" s="52"/>
      <c r="E4" s="633" t="s">
        <v>13</v>
      </c>
    </row>
    <row r="5" spans="1:14" ht="51">
      <c r="A5" s="52"/>
      <c r="B5" s="391" t="s">
        <v>267</v>
      </c>
      <c r="C5" s="391" t="s">
        <v>268</v>
      </c>
      <c r="D5" s="170" t="s">
        <v>401</v>
      </c>
      <c r="E5" s="171" t="s">
        <v>402</v>
      </c>
      <c r="J5" s="395"/>
      <c r="K5" s="396"/>
      <c r="L5" s="396"/>
      <c r="M5" s="396"/>
      <c r="N5" s="396"/>
    </row>
    <row r="6" spans="1:14">
      <c r="A6" s="634" t="s">
        <v>42</v>
      </c>
      <c r="B6" s="635">
        <v>67.8</v>
      </c>
      <c r="C6" s="636">
        <v>56.2</v>
      </c>
      <c r="D6" s="636">
        <v>63</v>
      </c>
      <c r="E6" s="637">
        <v>50.2</v>
      </c>
      <c r="J6" s="51"/>
      <c r="K6" s="40"/>
      <c r="L6" s="40"/>
      <c r="M6" s="40"/>
      <c r="N6" s="40"/>
    </row>
    <row r="7" spans="1:14">
      <c r="A7" s="638" t="s">
        <v>43</v>
      </c>
      <c r="B7" s="168">
        <v>61.1</v>
      </c>
      <c r="C7" s="277">
        <v>50.5</v>
      </c>
      <c r="D7" s="277">
        <v>57.8</v>
      </c>
      <c r="E7" s="639">
        <v>43.5</v>
      </c>
      <c r="G7" s="28"/>
      <c r="H7" s="23"/>
      <c r="I7" s="23"/>
      <c r="J7" s="23"/>
      <c r="K7" s="40"/>
      <c r="L7" s="40"/>
      <c r="M7" s="40"/>
      <c r="N7" s="40"/>
    </row>
    <row r="8" spans="1:14">
      <c r="A8" s="640" t="s">
        <v>849</v>
      </c>
      <c r="B8" s="272">
        <v>67.7</v>
      </c>
      <c r="C8" s="641">
        <v>57.1</v>
      </c>
      <c r="D8" s="641">
        <v>63.7</v>
      </c>
      <c r="E8" s="642">
        <v>50.9</v>
      </c>
      <c r="G8" s="24"/>
      <c r="H8" s="23"/>
      <c r="I8" s="23"/>
      <c r="J8" s="23"/>
      <c r="K8" s="40"/>
      <c r="L8" s="40"/>
      <c r="M8" s="40"/>
      <c r="N8" s="40"/>
    </row>
    <row r="9" spans="1:14">
      <c r="A9" s="26" t="s">
        <v>230</v>
      </c>
      <c r="B9" s="40"/>
      <c r="C9" s="40"/>
      <c r="D9" s="40"/>
      <c r="E9" s="40"/>
      <c r="J9" s="74"/>
      <c r="K9" s="74"/>
      <c r="L9" s="74"/>
      <c r="M9" s="74"/>
      <c r="N9" s="74"/>
    </row>
    <row r="10" spans="1:14">
      <c r="A10" s="26"/>
      <c r="B10" s="40"/>
      <c r="C10" s="40"/>
      <c r="D10" s="40"/>
      <c r="E10" s="40"/>
    </row>
  </sheetData>
  <phoneticPr fontId="2" type="noConversion"/>
  <pageMargins left="0.75" right="0.75" top="1" bottom="1" header="0.5" footer="0.5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 codeName="Sheet58"/>
  <dimension ref="A1:D10"/>
  <sheetViews>
    <sheetView showGridLines="0" workbookViewId="0">
      <selection sqref="A1:H1"/>
    </sheetView>
  </sheetViews>
  <sheetFormatPr defaultRowHeight="12.75"/>
  <cols>
    <col min="1" max="4" width="11.140625" customWidth="1"/>
    <col min="5" max="5" width="5" customWidth="1"/>
    <col min="6" max="6" width="4.7109375" customWidth="1"/>
  </cols>
  <sheetData>
    <row r="1" spans="1:4" ht="14.25">
      <c r="A1" s="51" t="s">
        <v>671</v>
      </c>
      <c r="B1" s="23"/>
      <c r="C1" s="23"/>
      <c r="D1" s="23"/>
    </row>
    <row r="2" spans="1:4" ht="14.25">
      <c r="A2" s="62" t="s">
        <v>672</v>
      </c>
      <c r="B2" s="23"/>
      <c r="C2" s="23"/>
      <c r="D2" s="23"/>
    </row>
    <row r="3" spans="1:4">
      <c r="A3" s="62"/>
      <c r="B3" s="23"/>
      <c r="C3" s="23"/>
      <c r="D3" s="23"/>
    </row>
    <row r="4" spans="1:4" ht="14.25" customHeight="1">
      <c r="A4" s="23"/>
      <c r="B4" s="23"/>
      <c r="C4" s="23"/>
      <c r="D4" s="100"/>
    </row>
    <row r="5" spans="1:4" ht="27" customHeight="1">
      <c r="A5" s="34"/>
      <c r="B5" s="31" t="s">
        <v>42</v>
      </c>
      <c r="C5" s="140" t="s">
        <v>43</v>
      </c>
      <c r="D5" s="31" t="s">
        <v>850</v>
      </c>
    </row>
    <row r="6" spans="1:4" ht="31.5" customHeight="1">
      <c r="A6" s="397" t="s">
        <v>673</v>
      </c>
      <c r="B6" s="643">
        <v>8.5999999999999993E-2</v>
      </c>
      <c r="C6" s="643">
        <v>0.157</v>
      </c>
      <c r="D6" s="643">
        <v>7.3999999999999996E-2</v>
      </c>
    </row>
    <row r="7" spans="1:4" ht="30.75" customHeight="1">
      <c r="A7" s="397" t="s">
        <v>674</v>
      </c>
      <c r="B7" s="643">
        <v>9.5000000000000001E-2</v>
      </c>
      <c r="C7" s="643">
        <v>0.19</v>
      </c>
      <c r="D7" s="643">
        <v>7.9000000000000001E-2</v>
      </c>
    </row>
    <row r="8" spans="1:4">
      <c r="A8" s="25" t="s">
        <v>261</v>
      </c>
      <c r="B8" s="23"/>
      <c r="C8" s="23"/>
      <c r="D8" s="23"/>
    </row>
    <row r="9" spans="1:4" ht="13.5">
      <c r="A9" s="26" t="s">
        <v>269</v>
      </c>
      <c r="B9" s="23"/>
      <c r="C9" s="23"/>
      <c r="D9" s="23"/>
    </row>
    <row r="10" spans="1:4">
      <c r="A10" s="412" t="s">
        <v>460</v>
      </c>
    </row>
  </sheetData>
  <phoneticPr fontId="2" type="noConversion"/>
  <pageMargins left="0.75" right="0.75" top="1" bottom="1" header="0.5" footer="0.5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 codeName="Sheet59"/>
  <dimension ref="A1:G44"/>
  <sheetViews>
    <sheetView showGridLines="0" workbookViewId="0">
      <selection sqref="A1:H1"/>
    </sheetView>
  </sheetViews>
  <sheetFormatPr defaultRowHeight="12.75"/>
  <cols>
    <col min="1" max="1" width="12.5703125" style="23" customWidth="1"/>
    <col min="2" max="2" width="13.85546875" style="23" customWidth="1"/>
    <col min="3" max="3" width="12.42578125" style="23" customWidth="1"/>
    <col min="257" max="257" width="12.5703125" customWidth="1"/>
    <col min="258" max="258" width="13.85546875" customWidth="1"/>
    <col min="259" max="259" width="12.42578125" customWidth="1"/>
    <col min="513" max="513" width="12.5703125" customWidth="1"/>
    <col min="514" max="514" width="13.85546875" customWidth="1"/>
    <col min="515" max="515" width="12.42578125" customWidth="1"/>
    <col min="769" max="769" width="12.5703125" customWidth="1"/>
    <col min="770" max="770" width="13.85546875" customWidth="1"/>
    <col min="771" max="771" width="12.42578125" customWidth="1"/>
    <col min="1025" max="1025" width="12.5703125" customWidth="1"/>
    <col min="1026" max="1026" width="13.85546875" customWidth="1"/>
    <col min="1027" max="1027" width="12.42578125" customWidth="1"/>
    <col min="1281" max="1281" width="12.5703125" customWidth="1"/>
    <col min="1282" max="1282" width="13.85546875" customWidth="1"/>
    <col min="1283" max="1283" width="12.42578125" customWidth="1"/>
    <col min="1537" max="1537" width="12.5703125" customWidth="1"/>
    <col min="1538" max="1538" width="13.85546875" customWidth="1"/>
    <col min="1539" max="1539" width="12.42578125" customWidth="1"/>
    <col min="1793" max="1793" width="12.5703125" customWidth="1"/>
    <col min="1794" max="1794" width="13.85546875" customWidth="1"/>
    <col min="1795" max="1795" width="12.42578125" customWidth="1"/>
    <col min="2049" max="2049" width="12.5703125" customWidth="1"/>
    <col min="2050" max="2050" width="13.85546875" customWidth="1"/>
    <col min="2051" max="2051" width="12.42578125" customWidth="1"/>
    <col min="2305" max="2305" width="12.5703125" customWidth="1"/>
    <col min="2306" max="2306" width="13.85546875" customWidth="1"/>
    <col min="2307" max="2307" width="12.42578125" customWidth="1"/>
    <col min="2561" max="2561" width="12.5703125" customWidth="1"/>
    <col min="2562" max="2562" width="13.85546875" customWidth="1"/>
    <col min="2563" max="2563" width="12.42578125" customWidth="1"/>
    <col min="2817" max="2817" width="12.5703125" customWidth="1"/>
    <col min="2818" max="2818" width="13.85546875" customWidth="1"/>
    <col min="2819" max="2819" width="12.42578125" customWidth="1"/>
    <col min="3073" max="3073" width="12.5703125" customWidth="1"/>
    <col min="3074" max="3074" width="13.85546875" customWidth="1"/>
    <col min="3075" max="3075" width="12.42578125" customWidth="1"/>
    <col min="3329" max="3329" width="12.5703125" customWidth="1"/>
    <col min="3330" max="3330" width="13.85546875" customWidth="1"/>
    <col min="3331" max="3331" width="12.42578125" customWidth="1"/>
    <col min="3585" max="3585" width="12.5703125" customWidth="1"/>
    <col min="3586" max="3586" width="13.85546875" customWidth="1"/>
    <col min="3587" max="3587" width="12.42578125" customWidth="1"/>
    <col min="3841" max="3841" width="12.5703125" customWidth="1"/>
    <col min="3842" max="3842" width="13.85546875" customWidth="1"/>
    <col min="3843" max="3843" width="12.42578125" customWidth="1"/>
    <col min="4097" max="4097" width="12.5703125" customWidth="1"/>
    <col min="4098" max="4098" width="13.85546875" customWidth="1"/>
    <col min="4099" max="4099" width="12.42578125" customWidth="1"/>
    <col min="4353" max="4353" width="12.5703125" customWidth="1"/>
    <col min="4354" max="4354" width="13.85546875" customWidth="1"/>
    <col min="4355" max="4355" width="12.42578125" customWidth="1"/>
    <col min="4609" max="4609" width="12.5703125" customWidth="1"/>
    <col min="4610" max="4610" width="13.85546875" customWidth="1"/>
    <col min="4611" max="4611" width="12.42578125" customWidth="1"/>
    <col min="4865" max="4865" width="12.5703125" customWidth="1"/>
    <col min="4866" max="4866" width="13.85546875" customWidth="1"/>
    <col min="4867" max="4867" width="12.42578125" customWidth="1"/>
    <col min="5121" max="5121" width="12.5703125" customWidth="1"/>
    <col min="5122" max="5122" width="13.85546875" customWidth="1"/>
    <col min="5123" max="5123" width="12.42578125" customWidth="1"/>
    <col min="5377" max="5377" width="12.5703125" customWidth="1"/>
    <col min="5378" max="5378" width="13.85546875" customWidth="1"/>
    <col min="5379" max="5379" width="12.42578125" customWidth="1"/>
    <col min="5633" max="5633" width="12.5703125" customWidth="1"/>
    <col min="5634" max="5634" width="13.85546875" customWidth="1"/>
    <col min="5635" max="5635" width="12.42578125" customWidth="1"/>
    <col min="5889" max="5889" width="12.5703125" customWidth="1"/>
    <col min="5890" max="5890" width="13.85546875" customWidth="1"/>
    <col min="5891" max="5891" width="12.42578125" customWidth="1"/>
    <col min="6145" max="6145" width="12.5703125" customWidth="1"/>
    <col min="6146" max="6146" width="13.85546875" customWidth="1"/>
    <col min="6147" max="6147" width="12.42578125" customWidth="1"/>
    <col min="6401" max="6401" width="12.5703125" customWidth="1"/>
    <col min="6402" max="6402" width="13.85546875" customWidth="1"/>
    <col min="6403" max="6403" width="12.42578125" customWidth="1"/>
    <col min="6657" max="6657" width="12.5703125" customWidth="1"/>
    <col min="6658" max="6658" width="13.85546875" customWidth="1"/>
    <col min="6659" max="6659" width="12.42578125" customWidth="1"/>
    <col min="6913" max="6913" width="12.5703125" customWidth="1"/>
    <col min="6914" max="6914" width="13.85546875" customWidth="1"/>
    <col min="6915" max="6915" width="12.42578125" customWidth="1"/>
    <col min="7169" max="7169" width="12.5703125" customWidth="1"/>
    <col min="7170" max="7170" width="13.85546875" customWidth="1"/>
    <col min="7171" max="7171" width="12.42578125" customWidth="1"/>
    <col min="7425" max="7425" width="12.5703125" customWidth="1"/>
    <col min="7426" max="7426" width="13.85546875" customWidth="1"/>
    <col min="7427" max="7427" width="12.42578125" customWidth="1"/>
    <col min="7681" max="7681" width="12.5703125" customWidth="1"/>
    <col min="7682" max="7682" width="13.85546875" customWidth="1"/>
    <col min="7683" max="7683" width="12.42578125" customWidth="1"/>
    <col min="7937" max="7937" width="12.5703125" customWidth="1"/>
    <col min="7938" max="7938" width="13.85546875" customWidth="1"/>
    <col min="7939" max="7939" width="12.42578125" customWidth="1"/>
    <col min="8193" max="8193" width="12.5703125" customWidth="1"/>
    <col min="8194" max="8194" width="13.85546875" customWidth="1"/>
    <col min="8195" max="8195" width="12.42578125" customWidth="1"/>
    <col min="8449" max="8449" width="12.5703125" customWidth="1"/>
    <col min="8450" max="8450" width="13.85546875" customWidth="1"/>
    <col min="8451" max="8451" width="12.42578125" customWidth="1"/>
    <col min="8705" max="8705" width="12.5703125" customWidth="1"/>
    <col min="8706" max="8706" width="13.85546875" customWidth="1"/>
    <col min="8707" max="8707" width="12.42578125" customWidth="1"/>
    <col min="8961" max="8961" width="12.5703125" customWidth="1"/>
    <col min="8962" max="8962" width="13.85546875" customWidth="1"/>
    <col min="8963" max="8963" width="12.42578125" customWidth="1"/>
    <col min="9217" max="9217" width="12.5703125" customWidth="1"/>
    <col min="9218" max="9218" width="13.85546875" customWidth="1"/>
    <col min="9219" max="9219" width="12.42578125" customWidth="1"/>
    <col min="9473" max="9473" width="12.5703125" customWidth="1"/>
    <col min="9474" max="9474" width="13.85546875" customWidth="1"/>
    <col min="9475" max="9475" width="12.42578125" customWidth="1"/>
    <col min="9729" max="9729" width="12.5703125" customWidth="1"/>
    <col min="9730" max="9730" width="13.85546875" customWidth="1"/>
    <col min="9731" max="9731" width="12.42578125" customWidth="1"/>
    <col min="9985" max="9985" width="12.5703125" customWidth="1"/>
    <col min="9986" max="9986" width="13.85546875" customWidth="1"/>
    <col min="9987" max="9987" width="12.42578125" customWidth="1"/>
    <col min="10241" max="10241" width="12.5703125" customWidth="1"/>
    <col min="10242" max="10242" width="13.85546875" customWidth="1"/>
    <col min="10243" max="10243" width="12.42578125" customWidth="1"/>
    <col min="10497" max="10497" width="12.5703125" customWidth="1"/>
    <col min="10498" max="10498" width="13.85546875" customWidth="1"/>
    <col min="10499" max="10499" width="12.42578125" customWidth="1"/>
    <col min="10753" max="10753" width="12.5703125" customWidth="1"/>
    <col min="10754" max="10754" width="13.85546875" customWidth="1"/>
    <col min="10755" max="10755" width="12.42578125" customWidth="1"/>
    <col min="11009" max="11009" width="12.5703125" customWidth="1"/>
    <col min="11010" max="11010" width="13.85546875" customWidth="1"/>
    <col min="11011" max="11011" width="12.42578125" customWidth="1"/>
    <col min="11265" max="11265" width="12.5703125" customWidth="1"/>
    <col min="11266" max="11266" width="13.85546875" customWidth="1"/>
    <col min="11267" max="11267" width="12.42578125" customWidth="1"/>
    <col min="11521" max="11521" width="12.5703125" customWidth="1"/>
    <col min="11522" max="11522" width="13.85546875" customWidth="1"/>
    <col min="11523" max="11523" width="12.42578125" customWidth="1"/>
    <col min="11777" max="11777" width="12.5703125" customWidth="1"/>
    <col min="11778" max="11778" width="13.85546875" customWidth="1"/>
    <col min="11779" max="11779" width="12.42578125" customWidth="1"/>
    <col min="12033" max="12033" width="12.5703125" customWidth="1"/>
    <col min="12034" max="12034" width="13.85546875" customWidth="1"/>
    <col min="12035" max="12035" width="12.42578125" customWidth="1"/>
    <col min="12289" max="12289" width="12.5703125" customWidth="1"/>
    <col min="12290" max="12290" width="13.85546875" customWidth="1"/>
    <col min="12291" max="12291" width="12.42578125" customWidth="1"/>
    <col min="12545" max="12545" width="12.5703125" customWidth="1"/>
    <col min="12546" max="12546" width="13.85546875" customWidth="1"/>
    <col min="12547" max="12547" width="12.42578125" customWidth="1"/>
    <col min="12801" max="12801" width="12.5703125" customWidth="1"/>
    <col min="12802" max="12802" width="13.85546875" customWidth="1"/>
    <col min="12803" max="12803" width="12.42578125" customWidth="1"/>
    <col min="13057" max="13057" width="12.5703125" customWidth="1"/>
    <col min="13058" max="13058" width="13.85546875" customWidth="1"/>
    <col min="13059" max="13059" width="12.42578125" customWidth="1"/>
    <col min="13313" max="13313" width="12.5703125" customWidth="1"/>
    <col min="13314" max="13314" width="13.85546875" customWidth="1"/>
    <col min="13315" max="13315" width="12.42578125" customWidth="1"/>
    <col min="13569" max="13569" width="12.5703125" customWidth="1"/>
    <col min="13570" max="13570" width="13.85546875" customWidth="1"/>
    <col min="13571" max="13571" width="12.42578125" customWidth="1"/>
    <col min="13825" max="13825" width="12.5703125" customWidth="1"/>
    <col min="13826" max="13826" width="13.85546875" customWidth="1"/>
    <col min="13827" max="13827" width="12.42578125" customWidth="1"/>
    <col min="14081" max="14081" width="12.5703125" customWidth="1"/>
    <col min="14082" max="14082" width="13.85546875" customWidth="1"/>
    <col min="14083" max="14083" width="12.42578125" customWidth="1"/>
    <col min="14337" max="14337" width="12.5703125" customWidth="1"/>
    <col min="14338" max="14338" width="13.85546875" customWidth="1"/>
    <col min="14339" max="14339" width="12.42578125" customWidth="1"/>
    <col min="14593" max="14593" width="12.5703125" customWidth="1"/>
    <col min="14594" max="14594" width="13.85546875" customWidth="1"/>
    <col min="14595" max="14595" width="12.42578125" customWidth="1"/>
    <col min="14849" max="14849" width="12.5703125" customWidth="1"/>
    <col min="14850" max="14850" width="13.85546875" customWidth="1"/>
    <col min="14851" max="14851" width="12.42578125" customWidth="1"/>
    <col min="15105" max="15105" width="12.5703125" customWidth="1"/>
    <col min="15106" max="15106" width="13.85546875" customWidth="1"/>
    <col min="15107" max="15107" width="12.42578125" customWidth="1"/>
    <col min="15361" max="15361" width="12.5703125" customWidth="1"/>
    <col min="15362" max="15362" width="13.85546875" customWidth="1"/>
    <col min="15363" max="15363" width="12.42578125" customWidth="1"/>
    <col min="15617" max="15617" width="12.5703125" customWidth="1"/>
    <col min="15618" max="15618" width="13.85546875" customWidth="1"/>
    <col min="15619" max="15619" width="12.42578125" customWidth="1"/>
    <col min="15873" max="15873" width="12.5703125" customWidth="1"/>
    <col min="15874" max="15874" width="13.85546875" customWidth="1"/>
    <col min="15875" max="15875" width="12.42578125" customWidth="1"/>
    <col min="16129" max="16129" width="12.5703125" customWidth="1"/>
    <col min="16130" max="16130" width="13.85546875" customWidth="1"/>
    <col min="16131" max="16131" width="12.42578125" customWidth="1"/>
  </cols>
  <sheetData>
    <row r="1" spans="1:7" ht="14.25">
      <c r="A1" s="51" t="s">
        <v>675</v>
      </c>
      <c r="B1" s="49"/>
    </row>
    <row r="2" spans="1:7" ht="14.25">
      <c r="A2" s="62" t="s">
        <v>676</v>
      </c>
      <c r="B2" s="49"/>
    </row>
    <row r="4" spans="1:7">
      <c r="A4" s="285">
        <v>2017</v>
      </c>
      <c r="B4" s="285" t="s">
        <v>13</v>
      </c>
      <c r="C4" s="87"/>
    </row>
    <row r="5" spans="1:7">
      <c r="A5" s="322" t="s">
        <v>246</v>
      </c>
      <c r="B5" s="41">
        <v>7.6</v>
      </c>
      <c r="C5" s="51" t="s">
        <v>147</v>
      </c>
    </row>
    <row r="6" spans="1:7">
      <c r="A6" s="55" t="s">
        <v>18</v>
      </c>
      <c r="B6" s="40">
        <v>2.9</v>
      </c>
      <c r="C6" s="49" t="s">
        <v>147</v>
      </c>
    </row>
    <row r="7" spans="1:7">
      <c r="A7" s="55" t="s">
        <v>20</v>
      </c>
      <c r="B7" s="40">
        <v>3.8</v>
      </c>
      <c r="C7" s="49" t="s">
        <v>147</v>
      </c>
    </row>
    <row r="8" spans="1:7">
      <c r="A8" s="55" t="s">
        <v>30</v>
      </c>
      <c r="B8" s="40">
        <v>4.2</v>
      </c>
      <c r="C8" s="49" t="s">
        <v>147</v>
      </c>
    </row>
    <row r="9" spans="1:7">
      <c r="A9" s="55" t="s">
        <v>40</v>
      </c>
      <c r="B9" s="40">
        <v>4.4000000000000004</v>
      </c>
      <c r="C9" s="49" t="s">
        <v>147</v>
      </c>
      <c r="E9" s="23"/>
      <c r="F9" s="23"/>
      <c r="G9" s="23"/>
    </row>
    <row r="10" spans="1:7">
      <c r="A10" s="55" t="s">
        <v>31</v>
      </c>
      <c r="B10" s="40">
        <v>4.5999999999999996</v>
      </c>
      <c r="C10" s="49" t="s">
        <v>147</v>
      </c>
      <c r="E10" s="23"/>
      <c r="F10" s="23"/>
      <c r="G10" s="23"/>
    </row>
    <row r="11" spans="1:7">
      <c r="A11" s="55" t="s">
        <v>32</v>
      </c>
      <c r="B11" s="40">
        <v>4.9000000000000004</v>
      </c>
      <c r="C11" s="49" t="s">
        <v>147</v>
      </c>
      <c r="E11" s="23"/>
      <c r="F11" s="23"/>
      <c r="G11" s="23"/>
    </row>
    <row r="12" spans="1:7">
      <c r="A12" s="55" t="s">
        <v>34</v>
      </c>
      <c r="B12" s="40">
        <v>4.9000000000000004</v>
      </c>
      <c r="C12" s="49"/>
    </row>
    <row r="13" spans="1:7">
      <c r="A13" s="55" t="s">
        <v>105</v>
      </c>
      <c r="B13" s="40">
        <v>4.9000000000000004</v>
      </c>
      <c r="C13" s="49" t="s">
        <v>147</v>
      </c>
    </row>
    <row r="14" spans="1:7">
      <c r="A14" s="55" t="s">
        <v>33</v>
      </c>
      <c r="B14" s="40">
        <v>5.5</v>
      </c>
      <c r="C14" s="49" t="s">
        <v>147</v>
      </c>
    </row>
    <row r="15" spans="1:7">
      <c r="A15" s="55" t="s">
        <v>29</v>
      </c>
      <c r="B15" s="40">
        <v>5.6</v>
      </c>
      <c r="C15" s="49" t="s">
        <v>147</v>
      </c>
    </row>
    <row r="16" spans="1:7">
      <c r="A16" s="55" t="s">
        <v>19</v>
      </c>
      <c r="B16" s="40">
        <v>5.7</v>
      </c>
      <c r="C16" s="49" t="s">
        <v>147</v>
      </c>
    </row>
    <row r="17" spans="1:3">
      <c r="A17" s="55" t="s">
        <v>21</v>
      </c>
      <c r="B17" s="40">
        <v>5.8</v>
      </c>
      <c r="C17" s="49" t="s">
        <v>147</v>
      </c>
    </row>
    <row r="18" spans="1:3">
      <c r="A18" s="55" t="s">
        <v>106</v>
      </c>
      <c r="B18" s="40">
        <v>6.2</v>
      </c>
      <c r="C18" s="49" t="s">
        <v>147</v>
      </c>
    </row>
    <row r="19" spans="1:3">
      <c r="A19" s="55" t="s">
        <v>201</v>
      </c>
      <c r="B19" s="40">
        <v>6.6</v>
      </c>
      <c r="C19" s="49" t="s">
        <v>147</v>
      </c>
    </row>
    <row r="20" spans="1:3">
      <c r="A20" s="55" t="s">
        <v>24</v>
      </c>
      <c r="B20" s="40">
        <v>6.7</v>
      </c>
      <c r="C20" s="49" t="s">
        <v>147</v>
      </c>
    </row>
    <row r="21" spans="1:3">
      <c r="A21" s="55" t="s">
        <v>39</v>
      </c>
      <c r="B21" s="40">
        <v>6.7</v>
      </c>
      <c r="C21" s="49" t="s">
        <v>147</v>
      </c>
    </row>
    <row r="22" spans="1:3">
      <c r="A22" s="55" t="s">
        <v>17</v>
      </c>
      <c r="B22" s="40">
        <v>7.1</v>
      </c>
      <c r="C22" s="49" t="s">
        <v>148</v>
      </c>
    </row>
    <row r="23" spans="1:3">
      <c r="A23" s="55" t="s">
        <v>28</v>
      </c>
      <c r="B23" s="40">
        <v>7.1</v>
      </c>
      <c r="C23" s="49" t="s">
        <v>147</v>
      </c>
    </row>
    <row r="24" spans="1:3">
      <c r="A24" s="55" t="s">
        <v>37</v>
      </c>
      <c r="B24" s="40">
        <v>8.1</v>
      </c>
      <c r="C24" s="49" t="s">
        <v>147</v>
      </c>
    </row>
    <row r="25" spans="1:3">
      <c r="A25" s="55" t="s">
        <v>38</v>
      </c>
      <c r="B25" s="40">
        <v>8.6</v>
      </c>
      <c r="C25" s="49" t="s">
        <v>147</v>
      </c>
    </row>
    <row r="26" spans="1:3">
      <c r="A26" s="55" t="s">
        <v>27</v>
      </c>
      <c r="B26" s="40">
        <v>8.6999999999999993</v>
      </c>
      <c r="C26" s="49" t="s">
        <v>147</v>
      </c>
    </row>
    <row r="27" spans="1:3">
      <c r="A27" s="50" t="s">
        <v>35</v>
      </c>
      <c r="B27" s="41">
        <v>9</v>
      </c>
      <c r="C27" s="49" t="s">
        <v>147</v>
      </c>
    </row>
    <row r="28" spans="1:3">
      <c r="A28" s="55" t="s">
        <v>23</v>
      </c>
      <c r="B28" s="40">
        <v>9.4</v>
      </c>
      <c r="C28" s="49" t="s">
        <v>147</v>
      </c>
    </row>
    <row r="29" spans="1:3">
      <c r="A29" s="55" t="s">
        <v>195</v>
      </c>
      <c r="B29" s="40">
        <v>11.1</v>
      </c>
      <c r="C29" s="49" t="s">
        <v>147</v>
      </c>
    </row>
    <row r="30" spans="1:3">
      <c r="A30" s="55" t="s">
        <v>26</v>
      </c>
      <c r="B30" s="40">
        <v>11.1</v>
      </c>
      <c r="C30" s="49" t="s">
        <v>147</v>
      </c>
    </row>
    <row r="31" spans="1:3">
      <c r="A31" s="55" t="s">
        <v>25</v>
      </c>
      <c r="B31" s="40">
        <v>11.2</v>
      </c>
      <c r="C31" s="49" t="s">
        <v>147</v>
      </c>
    </row>
    <row r="32" spans="1:3">
      <c r="A32" s="50" t="s">
        <v>22</v>
      </c>
      <c r="B32" s="41">
        <v>17.2</v>
      </c>
      <c r="C32" s="49" t="s">
        <v>147</v>
      </c>
    </row>
    <row r="33" spans="1:2">
      <c r="A33" s="56" t="s">
        <v>181</v>
      </c>
      <c r="B33" s="86">
        <v>21.5</v>
      </c>
    </row>
    <row r="34" spans="1:2">
      <c r="A34" s="47" t="s">
        <v>230</v>
      </c>
      <c r="B34" s="49"/>
    </row>
    <row r="35" spans="1:2" ht="13.5">
      <c r="A35" s="26" t="s">
        <v>269</v>
      </c>
      <c r="B35" s="49"/>
    </row>
    <row r="36" spans="1:2">
      <c r="A36" s="412" t="s">
        <v>460</v>
      </c>
      <c r="B36" s="49"/>
    </row>
    <row r="37" spans="1:2">
      <c r="A37" s="49"/>
      <c r="B37" s="49"/>
    </row>
    <row r="38" spans="1:2">
      <c r="A38" s="49"/>
      <c r="B38" s="49"/>
    </row>
    <row r="39" spans="1:2">
      <c r="A39" s="49"/>
      <c r="B39" s="49"/>
    </row>
    <row r="40" spans="1:2">
      <c r="A40" s="49"/>
      <c r="B40" s="49"/>
    </row>
    <row r="41" spans="1:2">
      <c r="A41" s="49"/>
      <c r="B41" s="49"/>
    </row>
    <row r="42" spans="1:2">
      <c r="A42" s="49"/>
      <c r="B42" s="49"/>
    </row>
    <row r="43" spans="1:2">
      <c r="A43" s="49"/>
      <c r="B43" s="49"/>
    </row>
    <row r="44" spans="1:2">
      <c r="A44" s="49"/>
      <c r="B44" s="49"/>
    </row>
  </sheetData>
  <phoneticPr fontId="2" type="noConversion"/>
  <pageMargins left="0.75" right="0.75" top="1" bottom="1" header="0.5" footer="0.5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 codeName="Sheet60"/>
  <dimension ref="A1:C41"/>
  <sheetViews>
    <sheetView showGridLines="0" workbookViewId="0">
      <selection sqref="A1:H1"/>
    </sheetView>
  </sheetViews>
  <sheetFormatPr defaultRowHeight="12.75"/>
  <cols>
    <col min="1" max="1" width="10.42578125" style="23" customWidth="1"/>
    <col min="2" max="2" width="33.85546875" style="23" customWidth="1"/>
    <col min="3" max="3" width="8.7109375" style="23" customWidth="1"/>
    <col min="250" max="250" width="10.42578125" customWidth="1"/>
    <col min="251" max="251" width="33.85546875" customWidth="1"/>
    <col min="252" max="252" width="8.7109375" customWidth="1"/>
    <col min="506" max="506" width="10.42578125" customWidth="1"/>
    <col min="507" max="507" width="33.85546875" customWidth="1"/>
    <col min="508" max="508" width="8.7109375" customWidth="1"/>
    <col min="762" max="762" width="10.42578125" customWidth="1"/>
    <col min="763" max="763" width="33.85546875" customWidth="1"/>
    <col min="764" max="764" width="8.7109375" customWidth="1"/>
    <col min="1018" max="1018" width="10.42578125" customWidth="1"/>
    <col min="1019" max="1019" width="33.85546875" customWidth="1"/>
    <col min="1020" max="1020" width="8.7109375" customWidth="1"/>
    <col min="1274" max="1274" width="10.42578125" customWidth="1"/>
    <col min="1275" max="1275" width="33.85546875" customWidth="1"/>
    <col min="1276" max="1276" width="8.7109375" customWidth="1"/>
    <col min="1530" max="1530" width="10.42578125" customWidth="1"/>
    <col min="1531" max="1531" width="33.85546875" customWidth="1"/>
    <col min="1532" max="1532" width="8.7109375" customWidth="1"/>
    <col min="1786" max="1786" width="10.42578125" customWidth="1"/>
    <col min="1787" max="1787" width="33.85546875" customWidth="1"/>
    <col min="1788" max="1788" width="8.7109375" customWidth="1"/>
    <col min="2042" max="2042" width="10.42578125" customWidth="1"/>
    <col min="2043" max="2043" width="33.85546875" customWidth="1"/>
    <col min="2044" max="2044" width="8.7109375" customWidth="1"/>
    <col min="2298" max="2298" width="10.42578125" customWidth="1"/>
    <col min="2299" max="2299" width="33.85546875" customWidth="1"/>
    <col min="2300" max="2300" width="8.7109375" customWidth="1"/>
    <col min="2554" max="2554" width="10.42578125" customWidth="1"/>
    <col min="2555" max="2555" width="33.85546875" customWidth="1"/>
    <col min="2556" max="2556" width="8.7109375" customWidth="1"/>
    <col min="2810" max="2810" width="10.42578125" customWidth="1"/>
    <col min="2811" max="2811" width="33.85546875" customWidth="1"/>
    <col min="2812" max="2812" width="8.7109375" customWidth="1"/>
    <col min="3066" max="3066" width="10.42578125" customWidth="1"/>
    <col min="3067" max="3067" width="33.85546875" customWidth="1"/>
    <col min="3068" max="3068" width="8.7109375" customWidth="1"/>
    <col min="3322" max="3322" width="10.42578125" customWidth="1"/>
    <col min="3323" max="3323" width="33.85546875" customWidth="1"/>
    <col min="3324" max="3324" width="8.7109375" customWidth="1"/>
    <col min="3578" max="3578" width="10.42578125" customWidth="1"/>
    <col min="3579" max="3579" width="33.85546875" customWidth="1"/>
    <col min="3580" max="3580" width="8.7109375" customWidth="1"/>
    <col min="3834" max="3834" width="10.42578125" customWidth="1"/>
    <col min="3835" max="3835" width="33.85546875" customWidth="1"/>
    <col min="3836" max="3836" width="8.7109375" customWidth="1"/>
    <col min="4090" max="4090" width="10.42578125" customWidth="1"/>
    <col min="4091" max="4091" width="33.85546875" customWidth="1"/>
    <col min="4092" max="4092" width="8.7109375" customWidth="1"/>
    <col min="4346" max="4346" width="10.42578125" customWidth="1"/>
    <col min="4347" max="4347" width="33.85546875" customWidth="1"/>
    <col min="4348" max="4348" width="8.7109375" customWidth="1"/>
    <col min="4602" max="4602" width="10.42578125" customWidth="1"/>
    <col min="4603" max="4603" width="33.85546875" customWidth="1"/>
    <col min="4604" max="4604" width="8.7109375" customWidth="1"/>
    <col min="4858" max="4858" width="10.42578125" customWidth="1"/>
    <col min="4859" max="4859" width="33.85546875" customWidth="1"/>
    <col min="4860" max="4860" width="8.7109375" customWidth="1"/>
    <col min="5114" max="5114" width="10.42578125" customWidth="1"/>
    <col min="5115" max="5115" width="33.85546875" customWidth="1"/>
    <col min="5116" max="5116" width="8.7109375" customWidth="1"/>
    <col min="5370" max="5370" width="10.42578125" customWidth="1"/>
    <col min="5371" max="5371" width="33.85546875" customWidth="1"/>
    <col min="5372" max="5372" width="8.7109375" customWidth="1"/>
    <col min="5626" max="5626" width="10.42578125" customWidth="1"/>
    <col min="5627" max="5627" width="33.85546875" customWidth="1"/>
    <col min="5628" max="5628" width="8.7109375" customWidth="1"/>
    <col min="5882" max="5882" width="10.42578125" customWidth="1"/>
    <col min="5883" max="5883" width="33.85546875" customWidth="1"/>
    <col min="5884" max="5884" width="8.7109375" customWidth="1"/>
    <col min="6138" max="6138" width="10.42578125" customWidth="1"/>
    <col min="6139" max="6139" width="33.85546875" customWidth="1"/>
    <col min="6140" max="6140" width="8.7109375" customWidth="1"/>
    <col min="6394" max="6394" width="10.42578125" customWidth="1"/>
    <col min="6395" max="6395" width="33.85546875" customWidth="1"/>
    <col min="6396" max="6396" width="8.7109375" customWidth="1"/>
    <col min="6650" max="6650" width="10.42578125" customWidth="1"/>
    <col min="6651" max="6651" width="33.85546875" customWidth="1"/>
    <col min="6652" max="6652" width="8.7109375" customWidth="1"/>
    <col min="6906" max="6906" width="10.42578125" customWidth="1"/>
    <col min="6907" max="6907" width="33.85546875" customWidth="1"/>
    <col min="6908" max="6908" width="8.7109375" customWidth="1"/>
    <col min="7162" max="7162" width="10.42578125" customWidth="1"/>
    <col min="7163" max="7163" width="33.85546875" customWidth="1"/>
    <col min="7164" max="7164" width="8.7109375" customWidth="1"/>
    <col min="7418" max="7418" width="10.42578125" customWidth="1"/>
    <col min="7419" max="7419" width="33.85546875" customWidth="1"/>
    <col min="7420" max="7420" width="8.7109375" customWidth="1"/>
    <col min="7674" max="7674" width="10.42578125" customWidth="1"/>
    <col min="7675" max="7675" width="33.85546875" customWidth="1"/>
    <col min="7676" max="7676" width="8.7109375" customWidth="1"/>
    <col min="7930" max="7930" width="10.42578125" customWidth="1"/>
    <col min="7931" max="7931" width="33.85546875" customWidth="1"/>
    <col min="7932" max="7932" width="8.7109375" customWidth="1"/>
    <col min="8186" max="8186" width="10.42578125" customWidth="1"/>
    <col min="8187" max="8187" width="33.85546875" customWidth="1"/>
    <col min="8188" max="8188" width="8.7109375" customWidth="1"/>
    <col min="8442" max="8442" width="10.42578125" customWidth="1"/>
    <col min="8443" max="8443" width="33.85546875" customWidth="1"/>
    <col min="8444" max="8444" width="8.7109375" customWidth="1"/>
    <col min="8698" max="8698" width="10.42578125" customWidth="1"/>
    <col min="8699" max="8699" width="33.85546875" customWidth="1"/>
    <col min="8700" max="8700" width="8.7109375" customWidth="1"/>
    <col min="8954" max="8954" width="10.42578125" customWidth="1"/>
    <col min="8955" max="8955" width="33.85546875" customWidth="1"/>
    <col min="8956" max="8956" width="8.7109375" customWidth="1"/>
    <col min="9210" max="9210" width="10.42578125" customWidth="1"/>
    <col min="9211" max="9211" width="33.85546875" customWidth="1"/>
    <col min="9212" max="9212" width="8.7109375" customWidth="1"/>
    <col min="9466" max="9466" width="10.42578125" customWidth="1"/>
    <col min="9467" max="9467" width="33.85546875" customWidth="1"/>
    <col min="9468" max="9468" width="8.7109375" customWidth="1"/>
    <col min="9722" max="9722" width="10.42578125" customWidth="1"/>
    <col min="9723" max="9723" width="33.85546875" customWidth="1"/>
    <col min="9724" max="9724" width="8.7109375" customWidth="1"/>
    <col min="9978" max="9978" width="10.42578125" customWidth="1"/>
    <col min="9979" max="9979" width="33.85546875" customWidth="1"/>
    <col min="9980" max="9980" width="8.7109375" customWidth="1"/>
    <col min="10234" max="10234" width="10.42578125" customWidth="1"/>
    <col min="10235" max="10235" width="33.85546875" customWidth="1"/>
    <col min="10236" max="10236" width="8.7109375" customWidth="1"/>
    <col min="10490" max="10490" width="10.42578125" customWidth="1"/>
    <col min="10491" max="10491" width="33.85546875" customWidth="1"/>
    <col min="10492" max="10492" width="8.7109375" customWidth="1"/>
    <col min="10746" max="10746" width="10.42578125" customWidth="1"/>
    <col min="10747" max="10747" width="33.85546875" customWidth="1"/>
    <col min="10748" max="10748" width="8.7109375" customWidth="1"/>
    <col min="11002" max="11002" width="10.42578125" customWidth="1"/>
    <col min="11003" max="11003" width="33.85546875" customWidth="1"/>
    <col min="11004" max="11004" width="8.7109375" customWidth="1"/>
    <col min="11258" max="11258" width="10.42578125" customWidth="1"/>
    <col min="11259" max="11259" width="33.85546875" customWidth="1"/>
    <col min="11260" max="11260" width="8.7109375" customWidth="1"/>
    <col min="11514" max="11514" width="10.42578125" customWidth="1"/>
    <col min="11515" max="11515" width="33.85546875" customWidth="1"/>
    <col min="11516" max="11516" width="8.7109375" customWidth="1"/>
    <col min="11770" max="11770" width="10.42578125" customWidth="1"/>
    <col min="11771" max="11771" width="33.85546875" customWidth="1"/>
    <col min="11772" max="11772" width="8.7109375" customWidth="1"/>
    <col min="12026" max="12026" width="10.42578125" customWidth="1"/>
    <col min="12027" max="12027" width="33.85546875" customWidth="1"/>
    <col min="12028" max="12028" width="8.7109375" customWidth="1"/>
    <col min="12282" max="12282" width="10.42578125" customWidth="1"/>
    <col min="12283" max="12283" width="33.85546875" customWidth="1"/>
    <col min="12284" max="12284" width="8.7109375" customWidth="1"/>
    <col min="12538" max="12538" width="10.42578125" customWidth="1"/>
    <col min="12539" max="12539" width="33.85546875" customWidth="1"/>
    <col min="12540" max="12540" width="8.7109375" customWidth="1"/>
    <col min="12794" max="12794" width="10.42578125" customWidth="1"/>
    <col min="12795" max="12795" width="33.85546875" customWidth="1"/>
    <col min="12796" max="12796" width="8.7109375" customWidth="1"/>
    <col min="13050" max="13050" width="10.42578125" customWidth="1"/>
    <col min="13051" max="13051" width="33.85546875" customWidth="1"/>
    <col min="13052" max="13052" width="8.7109375" customWidth="1"/>
    <col min="13306" max="13306" width="10.42578125" customWidth="1"/>
    <col min="13307" max="13307" width="33.85546875" customWidth="1"/>
    <col min="13308" max="13308" width="8.7109375" customWidth="1"/>
    <col min="13562" max="13562" width="10.42578125" customWidth="1"/>
    <col min="13563" max="13563" width="33.85546875" customWidth="1"/>
    <col min="13564" max="13564" width="8.7109375" customWidth="1"/>
    <col min="13818" max="13818" width="10.42578125" customWidth="1"/>
    <col min="13819" max="13819" width="33.85546875" customWidth="1"/>
    <col min="13820" max="13820" width="8.7109375" customWidth="1"/>
    <col min="14074" max="14074" width="10.42578125" customWidth="1"/>
    <col min="14075" max="14075" width="33.85546875" customWidth="1"/>
    <col min="14076" max="14076" width="8.7109375" customWidth="1"/>
    <col min="14330" max="14330" width="10.42578125" customWidth="1"/>
    <col min="14331" max="14331" width="33.85546875" customWidth="1"/>
    <col min="14332" max="14332" width="8.7109375" customWidth="1"/>
    <col min="14586" max="14586" width="10.42578125" customWidth="1"/>
    <col min="14587" max="14587" width="33.85546875" customWidth="1"/>
    <col min="14588" max="14588" width="8.7109375" customWidth="1"/>
    <col min="14842" max="14842" width="10.42578125" customWidth="1"/>
    <col min="14843" max="14843" width="33.85546875" customWidth="1"/>
    <col min="14844" max="14844" width="8.7109375" customWidth="1"/>
    <col min="15098" max="15098" width="10.42578125" customWidth="1"/>
    <col min="15099" max="15099" width="33.85546875" customWidth="1"/>
    <col min="15100" max="15100" width="8.7109375" customWidth="1"/>
    <col min="15354" max="15354" width="10.42578125" customWidth="1"/>
    <col min="15355" max="15355" width="33.85546875" customWidth="1"/>
    <col min="15356" max="15356" width="8.7109375" customWidth="1"/>
    <col min="15610" max="15610" width="10.42578125" customWidth="1"/>
    <col min="15611" max="15611" width="33.85546875" customWidth="1"/>
    <col min="15612" max="15612" width="8.7109375" customWidth="1"/>
    <col min="15866" max="15866" width="10.42578125" customWidth="1"/>
    <col min="15867" max="15867" width="33.85546875" customWidth="1"/>
    <col min="15868" max="15868" width="8.7109375" customWidth="1"/>
    <col min="16122" max="16122" width="10.42578125" customWidth="1"/>
    <col min="16123" max="16123" width="33.85546875" customWidth="1"/>
    <col min="16124" max="16124" width="8.7109375" customWidth="1"/>
  </cols>
  <sheetData>
    <row r="1" spans="1:3" ht="14.25">
      <c r="A1" s="28" t="s">
        <v>677</v>
      </c>
      <c r="B1" s="28"/>
    </row>
    <row r="2" spans="1:3" ht="14.25">
      <c r="A2" s="62" t="s">
        <v>678</v>
      </c>
      <c r="B2" s="62"/>
      <c r="C2" s="49"/>
    </row>
    <row r="4" spans="1:3">
      <c r="A4" s="313" t="s">
        <v>11</v>
      </c>
      <c r="B4" s="314" t="s">
        <v>226</v>
      </c>
      <c r="C4" s="315" t="s">
        <v>13</v>
      </c>
    </row>
    <row r="5" spans="1:3">
      <c r="A5" s="316" t="s">
        <v>60</v>
      </c>
      <c r="B5" s="316" t="s">
        <v>61</v>
      </c>
      <c r="C5" s="40">
        <v>15.7</v>
      </c>
    </row>
    <row r="6" spans="1:3">
      <c r="A6" s="66" t="s">
        <v>62</v>
      </c>
      <c r="B6" s="66" t="s">
        <v>63</v>
      </c>
      <c r="C6" s="40">
        <v>13.7</v>
      </c>
    </row>
    <row r="7" spans="1:3">
      <c r="A7" s="66" t="s">
        <v>64</v>
      </c>
      <c r="B7" s="66" t="s">
        <v>65</v>
      </c>
      <c r="C7" s="40">
        <v>13.6</v>
      </c>
    </row>
    <row r="8" spans="1:3">
      <c r="A8" s="66" t="s">
        <v>66</v>
      </c>
      <c r="B8" s="66" t="s">
        <v>67</v>
      </c>
      <c r="C8" s="40">
        <v>11.3</v>
      </c>
    </row>
    <row r="9" spans="1:3">
      <c r="A9" s="66" t="s">
        <v>68</v>
      </c>
      <c r="B9" s="66" t="s">
        <v>69</v>
      </c>
      <c r="C9" s="40">
        <v>10.199999999999999</v>
      </c>
    </row>
    <row r="10" spans="1:3">
      <c r="A10" s="66" t="s">
        <v>70</v>
      </c>
      <c r="B10" s="66" t="s">
        <v>71</v>
      </c>
      <c r="C10" s="40">
        <v>12</v>
      </c>
    </row>
    <row r="11" spans="1:3">
      <c r="A11" s="66" t="s">
        <v>72</v>
      </c>
      <c r="B11" s="66" t="s">
        <v>53</v>
      </c>
      <c r="C11" s="40">
        <v>11.7</v>
      </c>
    </row>
    <row r="12" spans="1:3">
      <c r="A12" s="66" t="s">
        <v>73</v>
      </c>
      <c r="B12" s="66" t="s">
        <v>74</v>
      </c>
      <c r="C12" s="40">
        <v>13.4</v>
      </c>
    </row>
    <row r="13" spans="1:3">
      <c r="A13" s="66" t="s">
        <v>75</v>
      </c>
      <c r="B13" s="66" t="s">
        <v>76</v>
      </c>
      <c r="C13" s="40">
        <v>14.1</v>
      </c>
    </row>
    <row r="14" spans="1:3">
      <c r="A14" s="66" t="s">
        <v>77</v>
      </c>
      <c r="B14" s="66" t="s">
        <v>78</v>
      </c>
      <c r="C14" s="40">
        <v>20.8</v>
      </c>
    </row>
    <row r="15" spans="1:3">
      <c r="A15" s="66" t="s">
        <v>79</v>
      </c>
      <c r="B15" s="66" t="s">
        <v>80</v>
      </c>
      <c r="C15" s="40">
        <v>26.3</v>
      </c>
    </row>
    <row r="16" spans="1:3">
      <c r="A16" s="66" t="s">
        <v>81</v>
      </c>
      <c r="B16" s="66" t="s">
        <v>82</v>
      </c>
      <c r="C16" s="40">
        <v>13.4</v>
      </c>
    </row>
    <row r="17" spans="1:3">
      <c r="A17" s="66" t="s">
        <v>83</v>
      </c>
      <c r="B17" s="66" t="s">
        <v>84</v>
      </c>
      <c r="C17" s="40">
        <v>18.2</v>
      </c>
    </row>
    <row r="18" spans="1:3">
      <c r="A18" s="66" t="s">
        <v>85</v>
      </c>
      <c r="B18" s="66" t="s">
        <v>86</v>
      </c>
      <c r="C18" s="40">
        <v>12.4</v>
      </c>
    </row>
    <row r="19" spans="1:3">
      <c r="A19" s="66" t="s">
        <v>87</v>
      </c>
      <c r="B19" s="66" t="s">
        <v>49</v>
      </c>
      <c r="C19" s="40">
        <v>25.5</v>
      </c>
    </row>
    <row r="20" spans="1:3">
      <c r="A20" s="66" t="s">
        <v>88</v>
      </c>
      <c r="B20" s="66" t="s">
        <v>89</v>
      </c>
      <c r="C20" s="40">
        <v>18</v>
      </c>
    </row>
    <row r="21" spans="1:3">
      <c r="A21" s="66" t="s">
        <v>90</v>
      </c>
      <c r="B21" s="66" t="s">
        <v>91</v>
      </c>
      <c r="C21" s="40">
        <v>22.4</v>
      </c>
    </row>
    <row r="22" spans="1:3">
      <c r="A22" s="66" t="s">
        <v>92</v>
      </c>
      <c r="B22" s="66" t="s">
        <v>93</v>
      </c>
      <c r="C22" s="40">
        <v>27.6</v>
      </c>
    </row>
    <row r="23" spans="1:3">
      <c r="A23" s="66" t="s">
        <v>94</v>
      </c>
      <c r="B23" s="66" t="s">
        <v>45</v>
      </c>
      <c r="C23" s="40">
        <v>23.5</v>
      </c>
    </row>
    <row r="24" spans="1:3">
      <c r="A24" s="66" t="s">
        <v>95</v>
      </c>
      <c r="B24" s="66" t="s">
        <v>96</v>
      </c>
      <c r="C24" s="40">
        <v>9.8000000000000007</v>
      </c>
    </row>
    <row r="25" spans="1:3">
      <c r="A25" s="66" t="s">
        <v>97</v>
      </c>
      <c r="B25" s="66" t="s">
        <v>98</v>
      </c>
      <c r="C25" s="40">
        <v>7.8</v>
      </c>
    </row>
    <row r="26" spans="1:3">
      <c r="A26" s="66" t="s">
        <v>99</v>
      </c>
      <c r="B26" s="66" t="s">
        <v>51</v>
      </c>
      <c r="C26" s="40">
        <v>7.1</v>
      </c>
    </row>
    <row r="27" spans="1:3">
      <c r="A27" s="66" t="s">
        <v>100</v>
      </c>
      <c r="B27" s="27" t="s">
        <v>213</v>
      </c>
      <c r="C27" s="40">
        <v>9.5</v>
      </c>
    </row>
    <row r="28" spans="1:3">
      <c r="A28" s="66" t="s">
        <v>101</v>
      </c>
      <c r="B28" s="66" t="s">
        <v>102</v>
      </c>
      <c r="C28" s="40">
        <v>8.5</v>
      </c>
    </row>
    <row r="29" spans="1:3">
      <c r="A29" s="66" t="s">
        <v>103</v>
      </c>
      <c r="B29" s="27" t="s">
        <v>215</v>
      </c>
      <c r="C29" s="40">
        <v>9</v>
      </c>
    </row>
    <row r="30" spans="1:3">
      <c r="A30" s="67" t="s">
        <v>104</v>
      </c>
      <c r="B30" s="67" t="s">
        <v>214</v>
      </c>
      <c r="C30" s="86">
        <v>10.6</v>
      </c>
    </row>
    <row r="31" spans="1:3">
      <c r="A31" s="25" t="s">
        <v>261</v>
      </c>
    </row>
    <row r="32" spans="1:3" ht="13.5">
      <c r="A32" s="26" t="s">
        <v>269</v>
      </c>
      <c r="B32" s="49"/>
    </row>
    <row r="33" spans="1:3">
      <c r="A33" s="49"/>
      <c r="B33" s="49"/>
      <c r="C33" s="49"/>
    </row>
    <row r="34" spans="1:3">
      <c r="A34" s="49"/>
      <c r="B34" s="49"/>
      <c r="C34" s="49"/>
    </row>
    <row r="35" spans="1:3">
      <c r="A35" s="49"/>
      <c r="B35" s="49"/>
      <c r="C35" s="49"/>
    </row>
    <row r="36" spans="1:3">
      <c r="A36" s="49"/>
      <c r="B36" s="49"/>
      <c r="C36" s="49"/>
    </row>
    <row r="37" spans="1:3">
      <c r="A37" s="49"/>
      <c r="B37" s="49"/>
      <c r="C37" s="49"/>
    </row>
    <row r="38" spans="1:3">
      <c r="A38" s="49"/>
      <c r="B38" s="49"/>
      <c r="C38" s="49"/>
    </row>
    <row r="39" spans="1:3">
      <c r="A39" s="49"/>
      <c r="B39" s="49"/>
      <c r="C39" s="49"/>
    </row>
    <row r="40" spans="1:3">
      <c r="A40" s="49"/>
      <c r="B40" s="49"/>
      <c r="C40" s="49"/>
    </row>
    <row r="41" spans="1:3">
      <c r="A41" s="49"/>
      <c r="B41" s="49"/>
      <c r="C41" s="49"/>
    </row>
  </sheetData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7"/>
  <dimension ref="A1:B30"/>
  <sheetViews>
    <sheetView showGridLines="0" workbookViewId="0">
      <selection sqref="A1:H1"/>
    </sheetView>
  </sheetViews>
  <sheetFormatPr defaultColWidth="9.140625" defaultRowHeight="12.75"/>
  <cols>
    <col min="1" max="1" width="10" customWidth="1"/>
    <col min="2" max="2" width="31.42578125" customWidth="1"/>
  </cols>
  <sheetData>
    <row r="1" spans="1:2" s="20" customFormat="1">
      <c r="A1" s="688" t="s">
        <v>469</v>
      </c>
      <c r="B1" s="688"/>
    </row>
    <row r="2" spans="1:2" s="20" customFormat="1">
      <c r="A2" s="689" t="s">
        <v>470</v>
      </c>
      <c r="B2" s="689"/>
    </row>
    <row r="4" spans="1:2">
      <c r="A4" s="14" t="s">
        <v>11</v>
      </c>
      <c r="B4" s="314" t="s">
        <v>226</v>
      </c>
    </row>
    <row r="5" spans="1:2">
      <c r="A5" s="18" t="s">
        <v>60</v>
      </c>
      <c r="B5" s="18" t="s">
        <v>61</v>
      </c>
    </row>
    <row r="6" spans="1:2">
      <c r="A6" s="15" t="s">
        <v>62</v>
      </c>
      <c r="B6" s="15" t="s">
        <v>63</v>
      </c>
    </row>
    <row r="7" spans="1:2">
      <c r="A7" s="15" t="s">
        <v>64</v>
      </c>
      <c r="B7" s="15" t="s">
        <v>65</v>
      </c>
    </row>
    <row r="8" spans="1:2">
      <c r="A8" s="15" t="s">
        <v>66</v>
      </c>
      <c r="B8" s="15" t="s">
        <v>67</v>
      </c>
    </row>
    <row r="9" spans="1:2">
      <c r="A9" s="15" t="s">
        <v>68</v>
      </c>
      <c r="B9" s="15" t="s">
        <v>69</v>
      </c>
    </row>
    <row r="10" spans="1:2">
      <c r="A10" s="15" t="s">
        <v>70</v>
      </c>
      <c r="B10" s="15" t="s">
        <v>71</v>
      </c>
    </row>
    <row r="11" spans="1:2">
      <c r="A11" s="15" t="s">
        <v>72</v>
      </c>
      <c r="B11" s="15" t="s">
        <v>53</v>
      </c>
    </row>
    <row r="12" spans="1:2">
      <c r="A12" s="15" t="s">
        <v>73</v>
      </c>
      <c r="B12" s="15" t="s">
        <v>74</v>
      </c>
    </row>
    <row r="13" spans="1:2">
      <c r="A13" s="15" t="s">
        <v>75</v>
      </c>
      <c r="B13" s="15" t="s">
        <v>76</v>
      </c>
    </row>
    <row r="14" spans="1:2">
      <c r="A14" s="15" t="s">
        <v>77</v>
      </c>
      <c r="B14" s="15" t="s">
        <v>78</v>
      </c>
    </row>
    <row r="15" spans="1:2">
      <c r="A15" s="15" t="s">
        <v>79</v>
      </c>
      <c r="B15" s="15" t="s">
        <v>80</v>
      </c>
    </row>
    <row r="16" spans="1:2">
      <c r="A16" s="15" t="s">
        <v>81</v>
      </c>
      <c r="B16" s="15" t="s">
        <v>82</v>
      </c>
    </row>
    <row r="17" spans="1:2">
      <c r="A17" s="15" t="s">
        <v>83</v>
      </c>
      <c r="B17" s="15" t="s">
        <v>84</v>
      </c>
    </row>
    <row r="18" spans="1:2">
      <c r="A18" s="15" t="s">
        <v>85</v>
      </c>
      <c r="B18" s="15" t="s">
        <v>86</v>
      </c>
    </row>
    <row r="19" spans="1:2">
      <c r="A19" s="15" t="s">
        <v>87</v>
      </c>
      <c r="B19" s="15" t="s">
        <v>49</v>
      </c>
    </row>
    <row r="20" spans="1:2">
      <c r="A20" s="15" t="s">
        <v>88</v>
      </c>
      <c r="B20" s="15" t="s">
        <v>89</v>
      </c>
    </row>
    <row r="21" spans="1:2">
      <c r="A21" s="15" t="s">
        <v>90</v>
      </c>
      <c r="B21" s="15" t="s">
        <v>91</v>
      </c>
    </row>
    <row r="22" spans="1:2">
      <c r="A22" s="15" t="s">
        <v>92</v>
      </c>
      <c r="B22" s="15" t="s">
        <v>93</v>
      </c>
    </row>
    <row r="23" spans="1:2">
      <c r="A23" s="15" t="s">
        <v>94</v>
      </c>
      <c r="B23" s="15" t="s">
        <v>45</v>
      </c>
    </row>
    <row r="24" spans="1:2">
      <c r="A24" s="15" t="s">
        <v>95</v>
      </c>
      <c r="B24" s="15" t="s">
        <v>96</v>
      </c>
    </row>
    <row r="25" spans="1:2">
      <c r="A25" s="15" t="s">
        <v>97</v>
      </c>
      <c r="B25" s="15" t="s">
        <v>98</v>
      </c>
    </row>
    <row r="26" spans="1:2">
      <c r="A26" s="15" t="s">
        <v>99</v>
      </c>
      <c r="B26" s="15" t="s">
        <v>51</v>
      </c>
    </row>
    <row r="27" spans="1:2">
      <c r="A27" s="15" t="s">
        <v>100</v>
      </c>
      <c r="B27" s="494" t="s">
        <v>213</v>
      </c>
    </row>
    <row r="28" spans="1:2">
      <c r="A28" s="15" t="s">
        <v>101</v>
      </c>
      <c r="B28" s="15" t="s">
        <v>102</v>
      </c>
    </row>
    <row r="29" spans="1:2">
      <c r="A29" s="494" t="s">
        <v>103</v>
      </c>
      <c r="B29" s="494" t="s">
        <v>506</v>
      </c>
    </row>
    <row r="30" spans="1:2">
      <c r="A30" s="554" t="s">
        <v>104</v>
      </c>
      <c r="B30" s="554" t="s">
        <v>215</v>
      </c>
    </row>
  </sheetData>
  <mergeCells count="2">
    <mergeCell ref="A2:B2"/>
    <mergeCell ref="A1:B1"/>
  </mergeCells>
  <phoneticPr fontId="2" type="noConversion"/>
  <pageMargins left="0.75" right="0.75" top="1" bottom="1" header="0.5" footer="0.5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 codeName="Sheet61"/>
  <dimension ref="A1:K15"/>
  <sheetViews>
    <sheetView showGridLines="0" workbookViewId="0">
      <selection sqref="A1:H1"/>
    </sheetView>
  </sheetViews>
  <sheetFormatPr defaultRowHeight="12.75"/>
  <cols>
    <col min="1" max="1" width="9.42578125" style="23" customWidth="1"/>
    <col min="2" max="2" width="11" style="23" customWidth="1"/>
    <col min="3" max="3" width="9.140625" style="23"/>
  </cols>
  <sheetData>
    <row r="1" spans="1:11" ht="14.25">
      <c r="A1" s="59" t="s">
        <v>403</v>
      </c>
      <c r="B1" s="59"/>
    </row>
    <row r="2" spans="1:11" ht="14.25">
      <c r="A2" s="60" t="s">
        <v>404</v>
      </c>
      <c r="B2" s="60"/>
    </row>
    <row r="3" spans="1:11">
      <c r="E3" s="59"/>
    </row>
    <row r="4" spans="1:11">
      <c r="A4" s="25"/>
      <c r="J4" s="174"/>
      <c r="K4" s="174" t="s">
        <v>15</v>
      </c>
    </row>
    <row r="5" spans="1:11" ht="25.5">
      <c r="A5" s="452"/>
      <c r="B5" s="415" t="s">
        <v>409</v>
      </c>
      <c r="C5" s="415" t="s">
        <v>410</v>
      </c>
      <c r="D5" s="415" t="s">
        <v>411</v>
      </c>
      <c r="E5" s="415" t="s">
        <v>412</v>
      </c>
      <c r="F5" s="415" t="s">
        <v>413</v>
      </c>
      <c r="G5" s="415" t="s">
        <v>485</v>
      </c>
      <c r="H5" s="415" t="s">
        <v>486</v>
      </c>
      <c r="I5" s="415" t="s">
        <v>487</v>
      </c>
      <c r="J5" s="415" t="s">
        <v>679</v>
      </c>
      <c r="K5" s="415" t="s">
        <v>680</v>
      </c>
    </row>
    <row r="6" spans="1:11" ht="14.25">
      <c r="A6" s="285" t="s">
        <v>405</v>
      </c>
      <c r="B6" s="399">
        <v>1921.03</v>
      </c>
      <c r="C6" s="399">
        <v>1921.03</v>
      </c>
      <c r="D6" s="399">
        <v>1922.96</v>
      </c>
      <c r="E6" s="399">
        <v>1922.96</v>
      </c>
      <c r="F6" s="399">
        <v>1922.96</v>
      </c>
      <c r="G6" s="399">
        <v>1922.96</v>
      </c>
      <c r="H6" s="399">
        <v>1998.59</v>
      </c>
      <c r="I6" s="399">
        <v>1998.59</v>
      </c>
      <c r="J6" s="399">
        <v>1998.59</v>
      </c>
      <c r="K6" s="399">
        <v>1998.59</v>
      </c>
    </row>
    <row r="7" spans="1:11">
      <c r="A7" s="453" t="s">
        <v>22</v>
      </c>
      <c r="B7" s="399">
        <v>752.85</v>
      </c>
      <c r="C7" s="399">
        <v>752.85</v>
      </c>
      <c r="D7" s="399">
        <v>756.7</v>
      </c>
      <c r="E7" s="399">
        <v>756.7</v>
      </c>
      <c r="F7" s="399">
        <v>764.4</v>
      </c>
      <c r="G7" s="399">
        <v>764.4</v>
      </c>
      <c r="H7" s="399">
        <v>825.65</v>
      </c>
      <c r="I7" s="399">
        <v>825.65</v>
      </c>
      <c r="J7" s="399">
        <v>858.55</v>
      </c>
      <c r="K7" s="399">
        <v>858.55</v>
      </c>
    </row>
    <row r="8" spans="1:11">
      <c r="A8" s="285" t="s">
        <v>35</v>
      </c>
      <c r="B8" s="399">
        <v>565.83000000000004</v>
      </c>
      <c r="C8" s="399">
        <v>565.83000000000004</v>
      </c>
      <c r="D8" s="399">
        <v>589.16999999999996</v>
      </c>
      <c r="E8" s="399">
        <v>589.16999999999996</v>
      </c>
      <c r="F8" s="399">
        <v>618.33000000000004</v>
      </c>
      <c r="G8" s="399">
        <v>618.33000000000004</v>
      </c>
      <c r="H8" s="399">
        <v>649.83000000000004</v>
      </c>
      <c r="I8" s="399">
        <v>649.83000000000004</v>
      </c>
      <c r="J8" s="399">
        <v>676.67</v>
      </c>
      <c r="K8" s="399">
        <v>676.67</v>
      </c>
    </row>
    <row r="9" spans="1:11" ht="14.25">
      <c r="A9" s="285" t="s">
        <v>406</v>
      </c>
      <c r="B9" s="399">
        <v>173.84</v>
      </c>
      <c r="C9" s="399">
        <v>173.84</v>
      </c>
      <c r="D9" s="399">
        <v>184.07</v>
      </c>
      <c r="E9" s="399">
        <v>194.29</v>
      </c>
      <c r="F9" s="399">
        <v>214.75</v>
      </c>
      <c r="G9" s="399">
        <v>214.75</v>
      </c>
      <c r="H9" s="399">
        <v>235.2</v>
      </c>
      <c r="I9" s="399">
        <v>235.2</v>
      </c>
      <c r="J9" s="399">
        <v>260.76</v>
      </c>
      <c r="K9" s="399">
        <v>260.76</v>
      </c>
    </row>
    <row r="10" spans="1:11" s="23" customFormat="1">
      <c r="A10" s="25" t="s">
        <v>230</v>
      </c>
      <c r="B10" s="46"/>
      <c r="C10" s="46"/>
      <c r="D10" s="46"/>
      <c r="E10" s="46"/>
      <c r="F10" s="46"/>
      <c r="G10" s="46"/>
      <c r="H10" s="46"/>
      <c r="I10" s="46"/>
      <c r="J10" s="46"/>
    </row>
    <row r="11" spans="1:11" s="23" customFormat="1" ht="13.5">
      <c r="A11" s="219" t="s">
        <v>681</v>
      </c>
      <c r="B11" s="46"/>
      <c r="C11" s="46"/>
      <c r="D11" s="46"/>
      <c r="E11" s="46"/>
      <c r="F11" s="46"/>
      <c r="G11" s="46"/>
      <c r="H11" s="46"/>
      <c r="I11" s="46"/>
      <c r="J11" s="25"/>
    </row>
    <row r="12" spans="1:11" s="23" customFormat="1" ht="13.5">
      <c r="A12" s="163" t="s">
        <v>407</v>
      </c>
      <c r="B12" s="46"/>
      <c r="C12" s="46"/>
      <c r="D12" s="46"/>
      <c r="E12" s="46"/>
      <c r="F12" s="46"/>
      <c r="G12" s="46"/>
      <c r="H12" s="46"/>
      <c r="I12" s="46"/>
      <c r="J12" s="219"/>
    </row>
    <row r="13" spans="1:11" s="23" customFormat="1" ht="13.5">
      <c r="A13" s="25" t="s">
        <v>682</v>
      </c>
      <c r="B13" s="46"/>
      <c r="C13" s="46"/>
      <c r="D13" s="46"/>
      <c r="E13" s="46"/>
      <c r="F13" s="46"/>
      <c r="G13" s="46"/>
      <c r="H13" s="46"/>
      <c r="I13" s="46"/>
      <c r="J13" s="163"/>
    </row>
    <row r="14" spans="1:11" s="23" customFormat="1">
      <c r="A14" s="334" t="s">
        <v>408</v>
      </c>
      <c r="B14" s="46"/>
      <c r="C14" s="46"/>
      <c r="D14" s="46"/>
      <c r="E14" s="46"/>
      <c r="F14" s="46"/>
      <c r="G14" s="46"/>
      <c r="H14" s="46"/>
      <c r="I14" s="46"/>
      <c r="J14" s="25"/>
    </row>
    <row r="15" spans="1:11" s="23" customFormat="1">
      <c r="A15" s="49"/>
      <c r="B15" s="46"/>
      <c r="C15" s="46"/>
      <c r="D15" s="46"/>
      <c r="E15" s="46"/>
      <c r="F15" s="46"/>
      <c r="G15" s="46"/>
      <c r="H15" s="46"/>
      <c r="I15" s="46"/>
      <c r="J15" s="46"/>
    </row>
  </sheetData>
  <phoneticPr fontId="2" type="noConversion"/>
  <pageMargins left="0.75" right="0.75" top="1" bottom="1" header="0.5" footer="0.5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 codeName="Sheet62"/>
  <dimension ref="A1:D38"/>
  <sheetViews>
    <sheetView showGridLines="0" workbookViewId="0">
      <selection sqref="A1:H1"/>
    </sheetView>
  </sheetViews>
  <sheetFormatPr defaultRowHeight="12.75"/>
  <cols>
    <col min="1" max="1" width="13.85546875" style="23" customWidth="1"/>
    <col min="2" max="2" width="15.140625" style="23" customWidth="1"/>
    <col min="3" max="3" width="9.140625" style="23"/>
    <col min="4" max="4" width="9.140625" style="27"/>
  </cols>
  <sheetData>
    <row r="1" spans="1:4" ht="14.25">
      <c r="A1" s="59" t="s">
        <v>683</v>
      </c>
      <c r="B1" s="59"/>
      <c r="D1"/>
    </row>
    <row r="2" spans="1:4" ht="14.25">
      <c r="A2" s="60" t="s">
        <v>684</v>
      </c>
      <c r="B2" s="60"/>
      <c r="D2"/>
    </row>
    <row r="3" spans="1:4">
      <c r="D3"/>
    </row>
    <row r="4" spans="1:4">
      <c r="A4" s="285">
        <v>2018</v>
      </c>
      <c r="B4" s="285" t="s">
        <v>15</v>
      </c>
      <c r="D4"/>
    </row>
    <row r="5" spans="1:4">
      <c r="A5" s="568" t="s">
        <v>29</v>
      </c>
      <c r="B5" s="454">
        <v>1998.59</v>
      </c>
      <c r="D5"/>
    </row>
    <row r="6" spans="1:4">
      <c r="A6" s="568" t="s">
        <v>24</v>
      </c>
      <c r="B6" s="454">
        <v>1613.95</v>
      </c>
      <c r="D6"/>
    </row>
    <row r="7" spans="1:4">
      <c r="A7" s="568" t="s">
        <v>32</v>
      </c>
      <c r="B7" s="454">
        <v>1594.2</v>
      </c>
      <c r="D7"/>
    </row>
    <row r="8" spans="1:4">
      <c r="A8" s="568" t="s">
        <v>17</v>
      </c>
      <c r="B8" s="454">
        <v>1562.59</v>
      </c>
      <c r="D8"/>
    </row>
    <row r="9" spans="1:4">
      <c r="A9" s="568" t="s">
        <v>23</v>
      </c>
      <c r="B9" s="454">
        <v>1498.47</v>
      </c>
      <c r="D9"/>
    </row>
    <row r="10" spans="1:4">
      <c r="A10" s="568" t="s">
        <v>20</v>
      </c>
      <c r="B10" s="454">
        <v>1498</v>
      </c>
      <c r="D10"/>
    </row>
    <row r="11" spans="1:4">
      <c r="A11" s="568" t="s">
        <v>40</v>
      </c>
      <c r="B11" s="454">
        <v>1463.8</v>
      </c>
      <c r="D11"/>
    </row>
    <row r="12" spans="1:4">
      <c r="A12" s="53" t="s">
        <v>22</v>
      </c>
      <c r="B12" s="455">
        <v>858.55</v>
      </c>
      <c r="D12"/>
    </row>
    <row r="13" spans="1:4">
      <c r="A13" s="568" t="s">
        <v>201</v>
      </c>
      <c r="B13" s="454">
        <v>842.79</v>
      </c>
      <c r="D13"/>
    </row>
    <row r="14" spans="1:4">
      <c r="A14" s="568" t="s">
        <v>31</v>
      </c>
      <c r="B14" s="454">
        <v>747.54</v>
      </c>
      <c r="D14"/>
    </row>
    <row r="15" spans="1:4">
      <c r="A15" s="568" t="s">
        <v>181</v>
      </c>
      <c r="B15" s="454">
        <v>683.76</v>
      </c>
      <c r="D15"/>
    </row>
    <row r="16" spans="1:4">
      <c r="A16" s="53" t="s">
        <v>35</v>
      </c>
      <c r="B16" s="455">
        <v>676.67</v>
      </c>
      <c r="D16"/>
    </row>
    <row r="17" spans="1:4">
      <c r="A17" s="568" t="s">
        <v>21</v>
      </c>
      <c r="B17" s="454">
        <v>500</v>
      </c>
      <c r="D17"/>
    </row>
    <row r="18" spans="1:4">
      <c r="A18" s="568" t="s">
        <v>34</v>
      </c>
      <c r="B18" s="454">
        <v>480.2</v>
      </c>
      <c r="D18"/>
    </row>
    <row r="19" spans="1:4">
      <c r="A19" s="568" t="s">
        <v>37</v>
      </c>
      <c r="B19" s="454">
        <v>480</v>
      </c>
      <c r="D19"/>
    </row>
    <row r="20" spans="1:4">
      <c r="A20" s="568" t="s">
        <v>18</v>
      </c>
      <c r="B20" s="454">
        <v>468.87</v>
      </c>
      <c r="D20"/>
    </row>
    <row r="21" spans="1:4">
      <c r="A21" s="568" t="s">
        <v>195</v>
      </c>
      <c r="B21" s="454">
        <v>465.72</v>
      </c>
      <c r="D21"/>
    </row>
    <row r="22" spans="1:4">
      <c r="A22" s="568" t="s">
        <v>27</v>
      </c>
      <c r="B22" s="454">
        <v>430</v>
      </c>
      <c r="D22"/>
    </row>
    <row r="23" spans="1:4">
      <c r="A23" s="568" t="s">
        <v>30</v>
      </c>
      <c r="B23" s="454">
        <v>418.47</v>
      </c>
      <c r="D23"/>
    </row>
    <row r="24" spans="1:4">
      <c r="A24" s="568" t="s">
        <v>105</v>
      </c>
      <c r="B24" s="454">
        <v>407.45</v>
      </c>
      <c r="D24"/>
    </row>
    <row r="25" spans="1:4">
      <c r="A25" s="568" t="s">
        <v>28</v>
      </c>
      <c r="B25" s="456">
        <v>400</v>
      </c>
      <c r="D25"/>
    </row>
    <row r="26" spans="1:4">
      <c r="A26" s="568" t="s">
        <v>106</v>
      </c>
      <c r="B26" s="456">
        <v>260.76</v>
      </c>
      <c r="D26"/>
    </row>
    <row r="27" spans="1:4">
      <c r="A27" s="568" t="s">
        <v>33</v>
      </c>
      <c r="B27" s="100" t="s">
        <v>178</v>
      </c>
      <c r="D27"/>
    </row>
    <row r="28" spans="1:4">
      <c r="A28" s="568" t="s">
        <v>26</v>
      </c>
      <c r="B28" s="100" t="s">
        <v>178</v>
      </c>
      <c r="D28"/>
    </row>
    <row r="29" spans="1:4">
      <c r="A29" s="568" t="s">
        <v>19</v>
      </c>
      <c r="B29" s="100" t="s">
        <v>178</v>
      </c>
      <c r="D29"/>
    </row>
    <row r="30" spans="1:4">
      <c r="A30" s="568" t="s">
        <v>38</v>
      </c>
      <c r="B30" s="100" t="s">
        <v>178</v>
      </c>
      <c r="D30"/>
    </row>
    <row r="31" spans="1:4" s="26" customFormat="1" ht="16.5" customHeight="1">
      <c r="A31" s="568" t="s">
        <v>25</v>
      </c>
      <c r="B31" s="100" t="s">
        <v>178</v>
      </c>
      <c r="C31" s="23"/>
      <c r="D31"/>
    </row>
    <row r="32" spans="1:4">
      <c r="A32" s="178" t="s">
        <v>39</v>
      </c>
      <c r="B32" s="557" t="s">
        <v>178</v>
      </c>
      <c r="D32"/>
    </row>
    <row r="33" spans="1:4">
      <c r="A33" s="25" t="s">
        <v>230</v>
      </c>
      <c r="D33"/>
    </row>
    <row r="34" spans="1:4" ht="13.5">
      <c r="A34" s="219" t="s">
        <v>200</v>
      </c>
      <c r="D34"/>
    </row>
    <row r="35" spans="1:4">
      <c r="A35" s="163" t="s">
        <v>440</v>
      </c>
      <c r="D35"/>
    </row>
    <row r="36" spans="1:4" ht="13.5">
      <c r="A36" s="25" t="s">
        <v>685</v>
      </c>
      <c r="D36"/>
    </row>
    <row r="37" spans="1:4">
      <c r="A37" s="25" t="s">
        <v>441</v>
      </c>
      <c r="B37" s="24"/>
      <c r="C37" s="24"/>
      <c r="D37"/>
    </row>
    <row r="38" spans="1:4">
      <c r="A38" s="25"/>
      <c r="D38"/>
    </row>
  </sheetData>
  <phoneticPr fontId="2" type="noConversion"/>
  <pageMargins left="0.75" right="0.75" top="1" bottom="1" header="0.5" footer="0.5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 codeName="Sheet63"/>
  <dimension ref="A1:E24"/>
  <sheetViews>
    <sheetView showGridLines="0" workbookViewId="0">
      <selection sqref="A1:H1"/>
    </sheetView>
  </sheetViews>
  <sheetFormatPr defaultRowHeight="12.75"/>
  <cols>
    <col min="1" max="4" width="14.5703125" customWidth="1"/>
  </cols>
  <sheetData>
    <row r="1" spans="1:5" ht="14.25">
      <c r="A1" s="368" t="s">
        <v>494</v>
      </c>
      <c r="B1" s="20"/>
      <c r="C1" s="20"/>
      <c r="D1" s="20"/>
    </row>
    <row r="2" spans="1:5" ht="14.25">
      <c r="A2" s="369" t="s">
        <v>495</v>
      </c>
      <c r="B2" s="20"/>
      <c r="C2" s="20"/>
      <c r="D2" s="20"/>
      <c r="E2" s="20"/>
    </row>
    <row r="3" spans="1:5">
      <c r="E3" s="20"/>
    </row>
    <row r="4" spans="1:5">
      <c r="A4" s="91"/>
      <c r="B4" s="273"/>
      <c r="C4" s="273"/>
      <c r="D4" s="459" t="s">
        <v>13</v>
      </c>
      <c r="E4" s="91"/>
    </row>
    <row r="5" spans="1:5" ht="120.75" customHeight="1">
      <c r="A5" s="172"/>
      <c r="B5" s="250" t="s">
        <v>414</v>
      </c>
      <c r="C5" s="250" t="s">
        <v>415</v>
      </c>
      <c r="D5" s="250" t="s">
        <v>271</v>
      </c>
      <c r="E5" s="92"/>
    </row>
    <row r="6" spans="1:5" ht="19.5" customHeight="1">
      <c r="A6" s="537" t="s">
        <v>42</v>
      </c>
      <c r="B6" s="460">
        <v>43.968444979275304</v>
      </c>
      <c r="C6" s="460">
        <v>28.231046931407942</v>
      </c>
      <c r="D6" s="460">
        <v>27.80050808931675</v>
      </c>
      <c r="E6" s="92"/>
    </row>
    <row r="7" spans="1:5" ht="19.5" customHeight="1">
      <c r="A7" s="36" t="s">
        <v>43</v>
      </c>
      <c r="B7" s="461">
        <v>32.637244490762427</v>
      </c>
      <c r="C7" s="461">
        <v>24.136429895322838</v>
      </c>
      <c r="D7" s="461">
        <v>43.226985205363796</v>
      </c>
      <c r="E7" s="92"/>
    </row>
    <row r="8" spans="1:5" ht="19.5" customHeight="1">
      <c r="A8" s="274" t="s">
        <v>246</v>
      </c>
      <c r="B8" s="462">
        <v>16.870648541952463</v>
      </c>
      <c r="C8" s="462">
        <v>48.811801992801144</v>
      </c>
      <c r="D8" s="462">
        <v>34.085328356347588</v>
      </c>
      <c r="E8" s="92"/>
    </row>
    <row r="9" spans="1:5">
      <c r="A9" s="26" t="s">
        <v>230</v>
      </c>
    </row>
    <row r="10" spans="1:5" ht="14.25">
      <c r="A10" s="27" t="s">
        <v>416</v>
      </c>
      <c r="B10" s="61"/>
    </row>
    <row r="11" spans="1:5" ht="13.5">
      <c r="A11" s="26" t="s">
        <v>417</v>
      </c>
      <c r="C11" s="61"/>
    </row>
    <row r="24" spans="3:3" ht="14.25">
      <c r="C24" s="235" t="s">
        <v>488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sheetPr codeName="Sheet64"/>
  <dimension ref="A1:D17"/>
  <sheetViews>
    <sheetView showGridLines="0" workbookViewId="0">
      <selection sqref="A1:H1"/>
    </sheetView>
  </sheetViews>
  <sheetFormatPr defaultRowHeight="12.75"/>
  <cols>
    <col min="1" max="1" width="17.140625" customWidth="1"/>
    <col min="2" max="2" width="11.5703125" customWidth="1"/>
    <col min="3" max="3" width="12.140625" customWidth="1"/>
  </cols>
  <sheetData>
    <row r="1" spans="1:4" ht="14.25">
      <c r="A1" s="567" t="s">
        <v>686</v>
      </c>
      <c r="B1" s="180"/>
      <c r="C1" s="180"/>
    </row>
    <row r="2" spans="1:4" ht="14.25">
      <c r="A2" s="566" t="s">
        <v>687</v>
      </c>
      <c r="B2" s="180"/>
      <c r="C2" s="180"/>
    </row>
    <row r="3" spans="1:4" ht="14.25">
      <c r="A3" s="52"/>
      <c r="B3" s="398"/>
      <c r="C3" s="398"/>
      <c r="D3" s="71"/>
    </row>
    <row r="4" spans="1:4">
      <c r="C4" s="174" t="s">
        <v>13</v>
      </c>
      <c r="D4" s="71"/>
    </row>
    <row r="5" spans="1:4" ht="19.5" customHeight="1">
      <c r="A5" s="34"/>
      <c r="B5" s="31" t="s">
        <v>42</v>
      </c>
      <c r="C5" s="140" t="s">
        <v>43</v>
      </c>
      <c r="D5" s="71"/>
    </row>
    <row r="6" spans="1:4" ht="25.5">
      <c r="A6" s="90" t="s">
        <v>688</v>
      </c>
      <c r="B6" s="457">
        <v>1.7</v>
      </c>
      <c r="C6" s="457">
        <v>6.7</v>
      </c>
      <c r="D6" s="71"/>
    </row>
    <row r="7" spans="1:4" ht="25.5">
      <c r="A7" s="90" t="s">
        <v>689</v>
      </c>
      <c r="B7" s="457">
        <v>0.6</v>
      </c>
      <c r="C7" s="458">
        <v>4.3</v>
      </c>
    </row>
    <row r="8" spans="1:4">
      <c r="A8" s="25" t="s">
        <v>230</v>
      </c>
      <c r="B8" s="23"/>
      <c r="C8" s="23"/>
    </row>
    <row r="9" spans="1:4" ht="13.5">
      <c r="A9" s="26" t="s">
        <v>270</v>
      </c>
      <c r="D9" s="23"/>
    </row>
    <row r="11" spans="1:4">
      <c r="A11" s="28"/>
      <c r="B11" s="23"/>
      <c r="C11" s="23"/>
      <c r="D11" s="23"/>
    </row>
    <row r="12" spans="1:4">
      <c r="A12" s="112"/>
      <c r="B12" s="23"/>
      <c r="C12" s="23"/>
      <c r="D12" s="23"/>
    </row>
    <row r="17" spans="1:3" ht="14.25">
      <c r="A17" s="52"/>
      <c r="B17" s="398"/>
      <c r="C17" s="398"/>
    </row>
  </sheetData>
  <phoneticPr fontId="2" type="noConversion"/>
  <pageMargins left="0.75" right="0.75" top="1" bottom="1" header="0.5" footer="0.5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sheetPr codeName="Sheet65"/>
  <dimension ref="A1:L12"/>
  <sheetViews>
    <sheetView showGridLines="0" workbookViewId="0">
      <selection sqref="A1:H1"/>
    </sheetView>
  </sheetViews>
  <sheetFormatPr defaultColWidth="8.85546875" defaultRowHeight="12.75"/>
  <cols>
    <col min="1" max="1" width="10" customWidth="1"/>
  </cols>
  <sheetData>
    <row r="1" spans="1:12">
      <c r="A1" s="28" t="s">
        <v>690</v>
      </c>
    </row>
    <row r="2" spans="1:12">
      <c r="A2" s="57" t="s">
        <v>691</v>
      </c>
    </row>
    <row r="4" spans="1:12" s="23" customFormat="1">
      <c r="K4" s="100" t="s">
        <v>13</v>
      </c>
    </row>
    <row r="5" spans="1:12" s="23" customFormat="1">
      <c r="B5" s="671">
        <v>2008</v>
      </c>
      <c r="C5" s="672">
        <v>2009</v>
      </c>
      <c r="D5" s="672">
        <v>2010</v>
      </c>
      <c r="E5" s="673">
        <v>2011</v>
      </c>
      <c r="F5" s="673">
        <v>2012</v>
      </c>
      <c r="G5" s="673">
        <v>2013</v>
      </c>
      <c r="H5" s="350">
        <v>2014</v>
      </c>
      <c r="I5" s="350">
        <v>2015</v>
      </c>
      <c r="J5" s="350">
        <v>2016</v>
      </c>
      <c r="K5" s="350">
        <v>2017</v>
      </c>
    </row>
    <row r="6" spans="1:12" s="23" customFormat="1" ht="14.25">
      <c r="A6" s="279" t="s">
        <v>177</v>
      </c>
      <c r="B6" s="106">
        <v>0.2</v>
      </c>
      <c r="C6" s="106">
        <v>-3</v>
      </c>
      <c r="D6" s="106">
        <v>1.9</v>
      </c>
      <c r="E6" s="106">
        <v>-1.8</v>
      </c>
      <c r="F6" s="106">
        <v>-4</v>
      </c>
      <c r="G6" s="106">
        <v>-1.1000000000000001</v>
      </c>
      <c r="H6" s="106">
        <v>0.9</v>
      </c>
      <c r="I6" s="106">
        <v>1.8</v>
      </c>
      <c r="J6" s="106">
        <v>1.6</v>
      </c>
      <c r="K6" s="106">
        <v>2.7</v>
      </c>
    </row>
    <row r="7" spans="1:12" s="23" customFormat="1" ht="14.25">
      <c r="A7" s="76" t="s">
        <v>180</v>
      </c>
      <c r="B7" s="106">
        <v>1.1000000000000001</v>
      </c>
      <c r="C7" s="106">
        <v>-3.6</v>
      </c>
      <c r="D7" s="106">
        <v>0</v>
      </c>
      <c r="E7" s="106">
        <v>-1</v>
      </c>
      <c r="F7" s="106">
        <v>-2.9</v>
      </c>
      <c r="G7" s="106">
        <v>-1.7</v>
      </c>
      <c r="H7" s="106">
        <v>1.4</v>
      </c>
      <c r="I7" s="106">
        <v>3.6</v>
      </c>
      <c r="J7" s="106">
        <v>3.2</v>
      </c>
      <c r="K7" s="106">
        <v>3</v>
      </c>
    </row>
    <row r="8" spans="1:12" s="23" customFormat="1">
      <c r="A8" s="279" t="s">
        <v>246</v>
      </c>
      <c r="B8" s="106">
        <v>0.5</v>
      </c>
      <c r="C8" s="106">
        <v>-4.3</v>
      </c>
      <c r="D8" s="106">
        <v>2.1</v>
      </c>
      <c r="E8" s="106">
        <v>1.8</v>
      </c>
      <c r="F8" s="106">
        <v>-0.4</v>
      </c>
      <c r="G8" s="106">
        <v>0.3</v>
      </c>
      <c r="H8" s="106">
        <v>1.8</v>
      </c>
      <c r="I8" s="106">
        <v>2.2999999999999998</v>
      </c>
      <c r="J8" s="106">
        <v>2</v>
      </c>
      <c r="K8" s="106">
        <v>2.4</v>
      </c>
    </row>
    <row r="9" spans="1:12" s="23" customFormat="1">
      <c r="A9" s="24" t="s">
        <v>228</v>
      </c>
      <c r="B9"/>
      <c r="C9"/>
      <c r="D9"/>
      <c r="E9"/>
      <c r="F9"/>
      <c r="G9"/>
      <c r="H9"/>
      <c r="I9"/>
      <c r="J9"/>
      <c r="K9"/>
    </row>
    <row r="10" spans="1:12" s="23" customFormat="1" ht="14.25">
      <c r="A10" s="27" t="s">
        <v>489</v>
      </c>
      <c r="B10"/>
      <c r="C10"/>
      <c r="D10"/>
      <c r="E10"/>
      <c r="F10"/>
      <c r="G10"/>
      <c r="H10"/>
      <c r="I10"/>
      <c r="J10"/>
      <c r="K10"/>
    </row>
    <row r="11" spans="1:12" s="23" customFormat="1">
      <c r="A11" s="27" t="s">
        <v>692</v>
      </c>
      <c r="B11"/>
      <c r="C11"/>
      <c r="D11"/>
      <c r="E11"/>
      <c r="F11"/>
      <c r="G11"/>
      <c r="H11"/>
      <c r="I11"/>
      <c r="J11"/>
      <c r="K11"/>
    </row>
    <row r="12" spans="1:12" ht="14.25">
      <c r="A12" s="27" t="s">
        <v>693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</row>
  </sheetData>
  <phoneticPr fontId="2" type="noConversion"/>
  <pageMargins left="0.75" right="0.75" top="1" bottom="1" header="0.5" footer="0.5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 codeName="Sheet66"/>
  <dimension ref="A1:G39"/>
  <sheetViews>
    <sheetView showGridLines="0" workbookViewId="0">
      <selection sqref="A1:H1"/>
    </sheetView>
  </sheetViews>
  <sheetFormatPr defaultColWidth="10" defaultRowHeight="12.75"/>
  <cols>
    <col min="1" max="1" width="13.5703125" style="23" customWidth="1"/>
    <col min="2" max="2" width="13.28515625" style="23" customWidth="1"/>
    <col min="3" max="3" width="6.5703125" style="23" customWidth="1"/>
    <col min="257" max="257" width="13.5703125" customWidth="1"/>
    <col min="258" max="258" width="13.28515625" customWidth="1"/>
    <col min="259" max="259" width="6.5703125" customWidth="1"/>
    <col min="513" max="513" width="13.5703125" customWidth="1"/>
    <col min="514" max="514" width="13.28515625" customWidth="1"/>
    <col min="515" max="515" width="6.5703125" customWidth="1"/>
    <col min="769" max="769" width="13.5703125" customWidth="1"/>
    <col min="770" max="770" width="13.28515625" customWidth="1"/>
    <col min="771" max="771" width="6.5703125" customWidth="1"/>
    <col min="1025" max="1025" width="13.5703125" customWidth="1"/>
    <col min="1026" max="1026" width="13.28515625" customWidth="1"/>
    <col min="1027" max="1027" width="6.5703125" customWidth="1"/>
    <col min="1281" max="1281" width="13.5703125" customWidth="1"/>
    <col min="1282" max="1282" width="13.28515625" customWidth="1"/>
    <col min="1283" max="1283" width="6.5703125" customWidth="1"/>
    <col min="1537" max="1537" width="13.5703125" customWidth="1"/>
    <col min="1538" max="1538" width="13.28515625" customWidth="1"/>
    <col min="1539" max="1539" width="6.5703125" customWidth="1"/>
    <col min="1793" max="1793" width="13.5703125" customWidth="1"/>
    <col min="1794" max="1794" width="13.28515625" customWidth="1"/>
    <col min="1795" max="1795" width="6.5703125" customWidth="1"/>
    <col min="2049" max="2049" width="13.5703125" customWidth="1"/>
    <col min="2050" max="2050" width="13.28515625" customWidth="1"/>
    <col min="2051" max="2051" width="6.5703125" customWidth="1"/>
    <col min="2305" max="2305" width="13.5703125" customWidth="1"/>
    <col min="2306" max="2306" width="13.28515625" customWidth="1"/>
    <col min="2307" max="2307" width="6.5703125" customWidth="1"/>
    <col min="2561" max="2561" width="13.5703125" customWidth="1"/>
    <col min="2562" max="2562" width="13.28515625" customWidth="1"/>
    <col min="2563" max="2563" width="6.5703125" customWidth="1"/>
    <col min="2817" max="2817" width="13.5703125" customWidth="1"/>
    <col min="2818" max="2818" width="13.28515625" customWidth="1"/>
    <col min="2819" max="2819" width="6.5703125" customWidth="1"/>
    <col min="3073" max="3073" width="13.5703125" customWidth="1"/>
    <col min="3074" max="3074" width="13.28515625" customWidth="1"/>
    <col min="3075" max="3075" width="6.5703125" customWidth="1"/>
    <col min="3329" max="3329" width="13.5703125" customWidth="1"/>
    <col min="3330" max="3330" width="13.28515625" customWidth="1"/>
    <col min="3331" max="3331" width="6.5703125" customWidth="1"/>
    <col min="3585" max="3585" width="13.5703125" customWidth="1"/>
    <col min="3586" max="3586" width="13.28515625" customWidth="1"/>
    <col min="3587" max="3587" width="6.5703125" customWidth="1"/>
    <col min="3841" max="3841" width="13.5703125" customWidth="1"/>
    <col min="3842" max="3842" width="13.28515625" customWidth="1"/>
    <col min="3843" max="3843" width="6.5703125" customWidth="1"/>
    <col min="4097" max="4097" width="13.5703125" customWidth="1"/>
    <col min="4098" max="4098" width="13.28515625" customWidth="1"/>
    <col min="4099" max="4099" width="6.5703125" customWidth="1"/>
    <col min="4353" max="4353" width="13.5703125" customWidth="1"/>
    <col min="4354" max="4354" width="13.28515625" customWidth="1"/>
    <col min="4355" max="4355" width="6.5703125" customWidth="1"/>
    <col min="4609" max="4609" width="13.5703125" customWidth="1"/>
    <col min="4610" max="4610" width="13.28515625" customWidth="1"/>
    <col min="4611" max="4611" width="6.5703125" customWidth="1"/>
    <col min="4865" max="4865" width="13.5703125" customWidth="1"/>
    <col min="4866" max="4866" width="13.28515625" customWidth="1"/>
    <col min="4867" max="4867" width="6.5703125" customWidth="1"/>
    <col min="5121" max="5121" width="13.5703125" customWidth="1"/>
    <col min="5122" max="5122" width="13.28515625" customWidth="1"/>
    <col min="5123" max="5123" width="6.5703125" customWidth="1"/>
    <col min="5377" max="5377" width="13.5703125" customWidth="1"/>
    <col min="5378" max="5378" width="13.28515625" customWidth="1"/>
    <col min="5379" max="5379" width="6.5703125" customWidth="1"/>
    <col min="5633" max="5633" width="13.5703125" customWidth="1"/>
    <col min="5634" max="5634" width="13.28515625" customWidth="1"/>
    <col min="5635" max="5635" width="6.5703125" customWidth="1"/>
    <col min="5889" max="5889" width="13.5703125" customWidth="1"/>
    <col min="5890" max="5890" width="13.28515625" customWidth="1"/>
    <col min="5891" max="5891" width="6.5703125" customWidth="1"/>
    <col min="6145" max="6145" width="13.5703125" customWidth="1"/>
    <col min="6146" max="6146" width="13.28515625" customWidth="1"/>
    <col min="6147" max="6147" width="6.5703125" customWidth="1"/>
    <col min="6401" max="6401" width="13.5703125" customWidth="1"/>
    <col min="6402" max="6402" width="13.28515625" customWidth="1"/>
    <col min="6403" max="6403" width="6.5703125" customWidth="1"/>
    <col min="6657" max="6657" width="13.5703125" customWidth="1"/>
    <col min="6658" max="6658" width="13.28515625" customWidth="1"/>
    <col min="6659" max="6659" width="6.5703125" customWidth="1"/>
    <col min="6913" max="6913" width="13.5703125" customWidth="1"/>
    <col min="6914" max="6914" width="13.28515625" customWidth="1"/>
    <col min="6915" max="6915" width="6.5703125" customWidth="1"/>
    <col min="7169" max="7169" width="13.5703125" customWidth="1"/>
    <col min="7170" max="7170" width="13.28515625" customWidth="1"/>
    <col min="7171" max="7171" width="6.5703125" customWidth="1"/>
    <col min="7425" max="7425" width="13.5703125" customWidth="1"/>
    <col min="7426" max="7426" width="13.28515625" customWidth="1"/>
    <col min="7427" max="7427" width="6.5703125" customWidth="1"/>
    <col min="7681" max="7681" width="13.5703125" customWidth="1"/>
    <col min="7682" max="7682" width="13.28515625" customWidth="1"/>
    <col min="7683" max="7683" width="6.5703125" customWidth="1"/>
    <col min="7937" max="7937" width="13.5703125" customWidth="1"/>
    <col min="7938" max="7938" width="13.28515625" customWidth="1"/>
    <col min="7939" max="7939" width="6.5703125" customWidth="1"/>
    <col min="8193" max="8193" width="13.5703125" customWidth="1"/>
    <col min="8194" max="8194" width="13.28515625" customWidth="1"/>
    <col min="8195" max="8195" width="6.5703125" customWidth="1"/>
    <col min="8449" max="8449" width="13.5703125" customWidth="1"/>
    <col min="8450" max="8450" width="13.28515625" customWidth="1"/>
    <col min="8451" max="8451" width="6.5703125" customWidth="1"/>
    <col min="8705" max="8705" width="13.5703125" customWidth="1"/>
    <col min="8706" max="8706" width="13.28515625" customWidth="1"/>
    <col min="8707" max="8707" width="6.5703125" customWidth="1"/>
    <col min="8961" max="8961" width="13.5703125" customWidth="1"/>
    <col min="8962" max="8962" width="13.28515625" customWidth="1"/>
    <col min="8963" max="8963" width="6.5703125" customWidth="1"/>
    <col min="9217" max="9217" width="13.5703125" customWidth="1"/>
    <col min="9218" max="9218" width="13.28515625" customWidth="1"/>
    <col min="9219" max="9219" width="6.5703125" customWidth="1"/>
    <col min="9473" max="9473" width="13.5703125" customWidth="1"/>
    <col min="9474" max="9474" width="13.28515625" customWidth="1"/>
    <col min="9475" max="9475" width="6.5703125" customWidth="1"/>
    <col min="9729" max="9729" width="13.5703125" customWidth="1"/>
    <col min="9730" max="9730" width="13.28515625" customWidth="1"/>
    <col min="9731" max="9731" width="6.5703125" customWidth="1"/>
    <col min="9985" max="9985" width="13.5703125" customWidth="1"/>
    <col min="9986" max="9986" width="13.28515625" customWidth="1"/>
    <col min="9987" max="9987" width="6.5703125" customWidth="1"/>
    <col min="10241" max="10241" width="13.5703125" customWidth="1"/>
    <col min="10242" max="10242" width="13.28515625" customWidth="1"/>
    <col min="10243" max="10243" width="6.5703125" customWidth="1"/>
    <col min="10497" max="10497" width="13.5703125" customWidth="1"/>
    <col min="10498" max="10498" width="13.28515625" customWidth="1"/>
    <col min="10499" max="10499" width="6.5703125" customWidth="1"/>
    <col min="10753" max="10753" width="13.5703125" customWidth="1"/>
    <col min="10754" max="10754" width="13.28515625" customWidth="1"/>
    <col min="10755" max="10755" width="6.5703125" customWidth="1"/>
    <col min="11009" max="11009" width="13.5703125" customWidth="1"/>
    <col min="11010" max="11010" width="13.28515625" customWidth="1"/>
    <col min="11011" max="11011" width="6.5703125" customWidth="1"/>
    <col min="11265" max="11265" width="13.5703125" customWidth="1"/>
    <col min="11266" max="11266" width="13.28515625" customWidth="1"/>
    <col min="11267" max="11267" width="6.5703125" customWidth="1"/>
    <col min="11521" max="11521" width="13.5703125" customWidth="1"/>
    <col min="11522" max="11522" width="13.28515625" customWidth="1"/>
    <col min="11523" max="11523" width="6.5703125" customWidth="1"/>
    <col min="11777" max="11777" width="13.5703125" customWidth="1"/>
    <col min="11778" max="11778" width="13.28515625" customWidth="1"/>
    <col min="11779" max="11779" width="6.5703125" customWidth="1"/>
    <col min="12033" max="12033" width="13.5703125" customWidth="1"/>
    <col min="12034" max="12034" width="13.28515625" customWidth="1"/>
    <col min="12035" max="12035" width="6.5703125" customWidth="1"/>
    <col min="12289" max="12289" width="13.5703125" customWidth="1"/>
    <col min="12290" max="12290" width="13.28515625" customWidth="1"/>
    <col min="12291" max="12291" width="6.5703125" customWidth="1"/>
    <col min="12545" max="12545" width="13.5703125" customWidth="1"/>
    <col min="12546" max="12546" width="13.28515625" customWidth="1"/>
    <col min="12547" max="12547" width="6.5703125" customWidth="1"/>
    <col min="12801" max="12801" width="13.5703125" customWidth="1"/>
    <col min="12802" max="12802" width="13.28515625" customWidth="1"/>
    <col min="12803" max="12803" width="6.5703125" customWidth="1"/>
    <col min="13057" max="13057" width="13.5703125" customWidth="1"/>
    <col min="13058" max="13058" width="13.28515625" customWidth="1"/>
    <col min="13059" max="13059" width="6.5703125" customWidth="1"/>
    <col min="13313" max="13313" width="13.5703125" customWidth="1"/>
    <col min="13314" max="13314" width="13.28515625" customWidth="1"/>
    <col min="13315" max="13315" width="6.5703125" customWidth="1"/>
    <col min="13569" max="13569" width="13.5703125" customWidth="1"/>
    <col min="13570" max="13570" width="13.28515625" customWidth="1"/>
    <col min="13571" max="13571" width="6.5703125" customWidth="1"/>
    <col min="13825" max="13825" width="13.5703125" customWidth="1"/>
    <col min="13826" max="13826" width="13.28515625" customWidth="1"/>
    <col min="13827" max="13827" width="6.5703125" customWidth="1"/>
    <col min="14081" max="14081" width="13.5703125" customWidth="1"/>
    <col min="14082" max="14082" width="13.28515625" customWidth="1"/>
    <col min="14083" max="14083" width="6.5703125" customWidth="1"/>
    <col min="14337" max="14337" width="13.5703125" customWidth="1"/>
    <col min="14338" max="14338" width="13.28515625" customWidth="1"/>
    <col min="14339" max="14339" width="6.5703125" customWidth="1"/>
    <col min="14593" max="14593" width="13.5703125" customWidth="1"/>
    <col min="14594" max="14594" width="13.28515625" customWidth="1"/>
    <col min="14595" max="14595" width="6.5703125" customWidth="1"/>
    <col min="14849" max="14849" width="13.5703125" customWidth="1"/>
    <col min="14850" max="14850" width="13.28515625" customWidth="1"/>
    <col min="14851" max="14851" width="6.5703125" customWidth="1"/>
    <col min="15105" max="15105" width="13.5703125" customWidth="1"/>
    <col min="15106" max="15106" width="13.28515625" customWidth="1"/>
    <col min="15107" max="15107" width="6.5703125" customWidth="1"/>
    <col min="15361" max="15361" width="13.5703125" customWidth="1"/>
    <col min="15362" max="15362" width="13.28515625" customWidth="1"/>
    <col min="15363" max="15363" width="6.5703125" customWidth="1"/>
    <col min="15617" max="15617" width="13.5703125" customWidth="1"/>
    <col min="15618" max="15618" width="13.28515625" customWidth="1"/>
    <col min="15619" max="15619" width="6.5703125" customWidth="1"/>
    <col min="15873" max="15873" width="13.5703125" customWidth="1"/>
    <col min="15874" max="15874" width="13.28515625" customWidth="1"/>
    <col min="15875" max="15875" width="6.5703125" customWidth="1"/>
    <col min="16129" max="16129" width="13.5703125" customWidth="1"/>
    <col min="16130" max="16130" width="13.28515625" customWidth="1"/>
    <col min="16131" max="16131" width="6.5703125" customWidth="1"/>
  </cols>
  <sheetData>
    <row r="1" spans="1:7" ht="14.25">
      <c r="A1" s="28" t="s">
        <v>694</v>
      </c>
    </row>
    <row r="2" spans="1:7">
      <c r="A2" s="57" t="s">
        <v>695</v>
      </c>
    </row>
    <row r="4" spans="1:7">
      <c r="A4" s="498">
        <v>2017</v>
      </c>
      <c r="B4" s="285" t="s">
        <v>218</v>
      </c>
      <c r="C4" s="87"/>
      <c r="F4" s="27"/>
      <c r="G4" s="27"/>
    </row>
    <row r="5" spans="1:7">
      <c r="A5" s="322" t="s">
        <v>418</v>
      </c>
      <c r="B5" s="463">
        <v>100</v>
      </c>
      <c r="C5" s="49" t="s">
        <v>147</v>
      </c>
      <c r="F5" s="27"/>
      <c r="G5" s="27"/>
    </row>
    <row r="6" spans="1:7">
      <c r="A6" s="55" t="s">
        <v>29</v>
      </c>
      <c r="B6" s="454">
        <v>253</v>
      </c>
      <c r="C6" s="49"/>
      <c r="F6" s="27"/>
      <c r="G6" s="27"/>
    </row>
    <row r="7" spans="1:7">
      <c r="A7" s="55" t="s">
        <v>24</v>
      </c>
      <c r="B7" s="454">
        <v>184</v>
      </c>
      <c r="C7" s="49" t="s">
        <v>147</v>
      </c>
      <c r="F7" s="27"/>
      <c r="G7" s="27"/>
    </row>
    <row r="8" spans="1:7">
      <c r="A8" s="55" t="s">
        <v>32</v>
      </c>
      <c r="B8" s="454">
        <v>128</v>
      </c>
      <c r="C8" s="49" t="s">
        <v>147</v>
      </c>
      <c r="F8" s="27"/>
      <c r="G8" s="27"/>
    </row>
    <row r="9" spans="1:7">
      <c r="A9" s="55" t="s">
        <v>33</v>
      </c>
      <c r="B9" s="454">
        <v>128</v>
      </c>
      <c r="C9" s="49" t="s">
        <v>147</v>
      </c>
      <c r="F9" s="27"/>
      <c r="G9" s="27"/>
    </row>
    <row r="10" spans="1:7">
      <c r="A10" s="55" t="s">
        <v>19</v>
      </c>
      <c r="B10" s="454">
        <v>125</v>
      </c>
      <c r="C10" s="49" t="s">
        <v>147</v>
      </c>
      <c r="F10" s="27"/>
      <c r="G10" s="27"/>
    </row>
    <row r="11" spans="1:7">
      <c r="A11" s="55" t="s">
        <v>20</v>
      </c>
      <c r="B11" s="454">
        <v>123</v>
      </c>
      <c r="C11" s="49" t="s">
        <v>147</v>
      </c>
      <c r="F11" s="27"/>
      <c r="G11" s="27"/>
    </row>
    <row r="12" spans="1:7">
      <c r="A12" s="55" t="s">
        <v>39</v>
      </c>
      <c r="B12" s="454">
        <v>122</v>
      </c>
      <c r="C12" s="49" t="s">
        <v>147</v>
      </c>
      <c r="F12" s="27"/>
      <c r="G12" s="27"/>
    </row>
    <row r="13" spans="1:7">
      <c r="A13" s="55" t="s">
        <v>17</v>
      </c>
      <c r="B13" s="454">
        <v>117</v>
      </c>
      <c r="C13" s="49" t="s">
        <v>147</v>
      </c>
      <c r="F13" s="27"/>
      <c r="G13" s="27"/>
    </row>
    <row r="14" spans="1:7">
      <c r="A14" s="55" t="s">
        <v>38</v>
      </c>
      <c r="B14" s="454">
        <v>109</v>
      </c>
      <c r="C14" s="49" t="s">
        <v>147</v>
      </c>
      <c r="F14" s="27"/>
      <c r="G14" s="27"/>
    </row>
    <row r="15" spans="1:7">
      <c r="A15" s="55" t="s">
        <v>40</v>
      </c>
      <c r="B15" s="454">
        <v>105</v>
      </c>
      <c r="C15" s="49" t="s">
        <v>147</v>
      </c>
      <c r="F15" s="27"/>
      <c r="G15" s="27"/>
    </row>
    <row r="16" spans="1:7">
      <c r="A16" s="55" t="s">
        <v>23</v>
      </c>
      <c r="B16" s="454">
        <v>104</v>
      </c>
      <c r="C16" s="49" t="s">
        <v>147</v>
      </c>
      <c r="F16" s="27"/>
      <c r="G16" s="27"/>
    </row>
    <row r="17" spans="1:7">
      <c r="A17" s="55" t="s">
        <v>25</v>
      </c>
      <c r="B17" s="454">
        <v>96</v>
      </c>
      <c r="C17" s="49" t="s">
        <v>147</v>
      </c>
      <c r="F17" s="27"/>
      <c r="G17" s="27"/>
    </row>
    <row r="18" spans="1:7">
      <c r="A18" s="55" t="s">
        <v>31</v>
      </c>
      <c r="B18" s="454">
        <v>96</v>
      </c>
      <c r="C18" s="49" t="s">
        <v>147</v>
      </c>
      <c r="F18" s="27"/>
      <c r="G18" s="27"/>
    </row>
    <row r="19" spans="1:7">
      <c r="A19" s="50" t="s">
        <v>22</v>
      </c>
      <c r="B19" s="455">
        <v>92</v>
      </c>
      <c r="C19" s="49" t="s">
        <v>147</v>
      </c>
      <c r="F19" s="27"/>
      <c r="G19" s="27"/>
    </row>
    <row r="20" spans="1:7">
      <c r="A20" s="55" t="s">
        <v>18</v>
      </c>
      <c r="B20" s="454">
        <v>89</v>
      </c>
      <c r="C20" s="49" t="s">
        <v>147</v>
      </c>
      <c r="F20" s="27"/>
      <c r="G20" s="27"/>
    </row>
    <row r="21" spans="1:7">
      <c r="A21" s="55" t="s">
        <v>36</v>
      </c>
      <c r="B21" s="454">
        <v>85</v>
      </c>
      <c r="C21" s="49" t="s">
        <v>147</v>
      </c>
      <c r="F21" s="27"/>
      <c r="G21" s="27"/>
    </row>
    <row r="22" spans="1:7">
      <c r="A22" s="55" t="s">
        <v>26</v>
      </c>
      <c r="B22" s="454">
        <v>84</v>
      </c>
      <c r="C22" s="49" t="s">
        <v>147</v>
      </c>
      <c r="F22" s="27"/>
      <c r="G22" s="27"/>
    </row>
    <row r="23" spans="1:7">
      <c r="A23" s="55" t="s">
        <v>28</v>
      </c>
      <c r="B23" s="454">
        <v>78</v>
      </c>
      <c r="C23" s="51" t="s">
        <v>147</v>
      </c>
      <c r="F23" s="27"/>
      <c r="G23" s="27"/>
    </row>
    <row r="24" spans="1:7">
      <c r="A24" s="55" t="s">
        <v>21</v>
      </c>
      <c r="B24" s="454">
        <v>77</v>
      </c>
      <c r="C24" s="49" t="s">
        <v>147</v>
      </c>
      <c r="F24" s="27"/>
      <c r="G24" s="27"/>
    </row>
    <row r="25" spans="1:7">
      <c r="A25" s="50" t="s">
        <v>35</v>
      </c>
      <c r="B25" s="455">
        <v>77</v>
      </c>
      <c r="C25" s="49" t="s">
        <v>147</v>
      </c>
      <c r="F25" s="27"/>
      <c r="G25" s="27"/>
    </row>
    <row r="26" spans="1:7">
      <c r="A26" s="55" t="s">
        <v>37</v>
      </c>
      <c r="B26" s="454">
        <v>77</v>
      </c>
      <c r="C26" s="49" t="s">
        <v>147</v>
      </c>
      <c r="F26" s="27"/>
      <c r="G26" s="27"/>
    </row>
    <row r="27" spans="1:7">
      <c r="A27" s="55" t="s">
        <v>34</v>
      </c>
      <c r="B27" s="454">
        <v>70</v>
      </c>
      <c r="C27" s="49" t="s">
        <v>147</v>
      </c>
      <c r="F27" s="27"/>
      <c r="G27" s="27"/>
    </row>
    <row r="28" spans="1:7">
      <c r="A28" s="55" t="s">
        <v>30</v>
      </c>
      <c r="B28" s="454">
        <v>68</v>
      </c>
      <c r="C28" s="49" t="s">
        <v>147</v>
      </c>
      <c r="F28" s="27"/>
      <c r="G28" s="27"/>
    </row>
    <row r="29" spans="1:7">
      <c r="A29" s="55" t="s">
        <v>181</v>
      </c>
      <c r="B29" s="454">
        <v>67</v>
      </c>
      <c r="C29" s="49" t="s">
        <v>147</v>
      </c>
      <c r="F29" s="27"/>
      <c r="G29" s="27"/>
    </row>
    <row r="30" spans="1:7">
      <c r="A30" s="55" t="s">
        <v>27</v>
      </c>
      <c r="B30" s="454">
        <v>67</v>
      </c>
      <c r="C30" s="49" t="s">
        <v>147</v>
      </c>
      <c r="F30" s="27"/>
      <c r="G30" s="27"/>
    </row>
    <row r="31" spans="1:7">
      <c r="A31" s="55" t="s">
        <v>105</v>
      </c>
      <c r="B31" s="454">
        <v>63</v>
      </c>
      <c r="C31" s="49" t="s">
        <v>147</v>
      </c>
      <c r="F31" s="27"/>
      <c r="G31" s="27"/>
    </row>
    <row r="32" spans="1:7">
      <c r="A32" s="55" t="s">
        <v>195</v>
      </c>
      <c r="B32" s="177">
        <v>61</v>
      </c>
      <c r="C32" s="49" t="s">
        <v>147</v>
      </c>
      <c r="F32" s="27"/>
      <c r="G32" s="27"/>
    </row>
    <row r="33" spans="1:7">
      <c r="A33" s="178" t="s">
        <v>106</v>
      </c>
      <c r="B33" s="179">
        <v>49</v>
      </c>
      <c r="C33" s="164" t="s">
        <v>147</v>
      </c>
      <c r="F33" s="27"/>
      <c r="G33" s="27"/>
    </row>
    <row r="34" spans="1:7" s="26" customFormat="1" ht="12">
      <c r="A34" s="25" t="s">
        <v>230</v>
      </c>
      <c r="B34" s="25"/>
      <c r="C34" s="25"/>
    </row>
    <row r="35" spans="1:7" s="26" customFormat="1" ht="13.5">
      <c r="A35" s="25" t="s">
        <v>219</v>
      </c>
      <c r="B35" s="25"/>
      <c r="C35" s="25"/>
    </row>
    <row r="36" spans="1:7" s="25" customFormat="1" ht="12">
      <c r="A36" s="163" t="s">
        <v>272</v>
      </c>
    </row>
    <row r="37" spans="1:7">
      <c r="A37" s="47"/>
      <c r="D37" s="95"/>
    </row>
    <row r="38" spans="1:7">
      <c r="D38" s="95"/>
    </row>
    <row r="39" spans="1:7">
      <c r="D39" s="9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67"/>
  <dimension ref="A1:K19"/>
  <sheetViews>
    <sheetView showGridLines="0" workbookViewId="0">
      <selection sqref="A1:H1"/>
    </sheetView>
  </sheetViews>
  <sheetFormatPr defaultColWidth="10" defaultRowHeight="12.75"/>
  <sheetData>
    <row r="1" spans="1:11" ht="14.25">
      <c r="A1" s="59" t="s">
        <v>696</v>
      </c>
    </row>
    <row r="2" spans="1:11" ht="14.25">
      <c r="A2" s="60" t="s">
        <v>697</v>
      </c>
    </row>
    <row r="3" spans="1:11">
      <c r="A3" s="60"/>
    </row>
    <row r="4" spans="1:11" ht="14.25">
      <c r="A4" s="52"/>
      <c r="B4" s="52"/>
      <c r="C4" s="52"/>
      <c r="D4" s="52"/>
      <c r="E4" s="52"/>
      <c r="F4" s="52"/>
      <c r="G4" s="52"/>
      <c r="H4" s="52"/>
      <c r="I4" s="52"/>
      <c r="J4" s="52"/>
      <c r="K4" s="174" t="s">
        <v>218</v>
      </c>
    </row>
    <row r="5" spans="1:11" ht="14.25">
      <c r="A5" s="52"/>
      <c r="B5" s="281">
        <v>2008</v>
      </c>
      <c r="C5" s="280">
        <v>2009</v>
      </c>
      <c r="D5" s="281">
        <v>2010</v>
      </c>
      <c r="E5" s="280">
        <v>2011</v>
      </c>
      <c r="F5" s="281">
        <v>2012</v>
      </c>
      <c r="G5" s="280">
        <v>2013</v>
      </c>
      <c r="H5" s="281">
        <v>2014</v>
      </c>
      <c r="I5" s="281">
        <v>2015</v>
      </c>
      <c r="J5" s="281">
        <v>2016</v>
      </c>
      <c r="K5" s="281">
        <v>2017</v>
      </c>
    </row>
    <row r="6" spans="1:11">
      <c r="A6" s="282" t="s">
        <v>42</v>
      </c>
      <c r="B6" s="382">
        <v>81</v>
      </c>
      <c r="C6" s="382">
        <v>82</v>
      </c>
      <c r="D6" s="382">
        <v>82</v>
      </c>
      <c r="E6" s="382">
        <v>77</v>
      </c>
      <c r="F6" s="382">
        <v>75</v>
      </c>
      <c r="G6" s="382">
        <v>77</v>
      </c>
      <c r="H6" s="382">
        <v>77</v>
      </c>
      <c r="I6" s="399">
        <v>77</v>
      </c>
      <c r="J6" s="399">
        <v>77</v>
      </c>
      <c r="K6" s="399">
        <v>77</v>
      </c>
    </row>
    <row r="7" spans="1:11">
      <c r="A7" s="283" t="s">
        <v>43</v>
      </c>
      <c r="B7" s="382">
        <v>101</v>
      </c>
      <c r="C7" s="382">
        <v>101</v>
      </c>
      <c r="D7" s="382">
        <v>96</v>
      </c>
      <c r="E7" s="382">
        <v>93</v>
      </c>
      <c r="F7" s="382">
        <v>91</v>
      </c>
      <c r="G7" s="382">
        <v>89</v>
      </c>
      <c r="H7" s="382">
        <v>90</v>
      </c>
      <c r="I7" s="399">
        <v>91</v>
      </c>
      <c r="J7" s="399">
        <v>92</v>
      </c>
      <c r="K7" s="399">
        <v>92</v>
      </c>
    </row>
    <row r="8" spans="1:11">
      <c r="A8" s="25" t="s">
        <v>230</v>
      </c>
    </row>
    <row r="9" spans="1:11" ht="13.5">
      <c r="A9" s="25" t="s">
        <v>219</v>
      </c>
      <c r="B9" s="25"/>
      <c r="C9" s="25"/>
      <c r="D9" s="26"/>
    </row>
    <row r="10" spans="1:11">
      <c r="A10" s="163" t="s">
        <v>272</v>
      </c>
      <c r="B10" s="25"/>
      <c r="C10" s="25"/>
      <c r="D10" s="25"/>
      <c r="E10" s="23"/>
      <c r="F10" s="23"/>
      <c r="G10" s="23"/>
      <c r="H10" s="23"/>
      <c r="I10" s="23"/>
      <c r="J10" s="23"/>
      <c r="K10" s="23"/>
    </row>
    <row r="11" spans="1:11" s="23" customFormat="1">
      <c r="A11" s="163"/>
      <c r="B11" s="25"/>
      <c r="C11" s="25"/>
      <c r="D11" s="25"/>
    </row>
    <row r="14" spans="1:11">
      <c r="A14" s="57"/>
    </row>
    <row r="19" spans="1:1">
      <c r="A19" s="47"/>
    </row>
  </sheetData>
  <phoneticPr fontId="2" type="noConversion"/>
  <pageMargins left="0.75" right="0.75" top="1" bottom="1" header="0.5" footer="0.5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68"/>
  <dimension ref="A1:C11"/>
  <sheetViews>
    <sheetView showGridLines="0" workbookViewId="0">
      <selection sqref="A1:H1"/>
    </sheetView>
  </sheetViews>
  <sheetFormatPr defaultColWidth="8.85546875" defaultRowHeight="12.75"/>
  <cols>
    <col min="1" max="1" width="14.7109375" customWidth="1"/>
    <col min="2" max="2" width="16.5703125" customWidth="1"/>
    <col min="3" max="3" width="17.5703125" customWidth="1"/>
    <col min="4" max="4" width="6" customWidth="1"/>
  </cols>
  <sheetData>
    <row r="1" spans="1:3">
      <c r="A1" s="59" t="s">
        <v>698</v>
      </c>
      <c r="C1" s="23"/>
    </row>
    <row r="2" spans="1:3">
      <c r="A2" s="60" t="s">
        <v>699</v>
      </c>
      <c r="B2" s="59"/>
      <c r="C2" s="59"/>
    </row>
    <row r="3" spans="1:3">
      <c r="A3" s="60"/>
      <c r="B3" s="59"/>
      <c r="C3" s="59"/>
    </row>
    <row r="4" spans="1:3">
      <c r="B4" s="59"/>
      <c r="C4" s="59"/>
    </row>
    <row r="5" spans="1:3" ht="76.5">
      <c r="A5" s="23"/>
      <c r="B5" s="497" t="s">
        <v>419</v>
      </c>
      <c r="C5" s="260" t="s">
        <v>420</v>
      </c>
    </row>
    <row r="6" spans="1:3" ht="14.25">
      <c r="A6" s="93" t="s">
        <v>177</v>
      </c>
      <c r="B6" s="143">
        <v>75.900000000000006</v>
      </c>
      <c r="C6" s="142">
        <v>66.400000000000006</v>
      </c>
    </row>
    <row r="7" spans="1:3" ht="14.25">
      <c r="A7" s="76" t="s">
        <v>180</v>
      </c>
      <c r="B7" s="275">
        <v>101.6</v>
      </c>
      <c r="C7" s="276">
        <v>98.1</v>
      </c>
    </row>
    <row r="8" spans="1:3">
      <c r="A8" s="19" t="s">
        <v>230</v>
      </c>
      <c r="B8" s="644"/>
      <c r="C8" s="644"/>
    </row>
    <row r="9" spans="1:3" ht="14.25">
      <c r="A9" s="27" t="s">
        <v>700</v>
      </c>
    </row>
    <row r="10" spans="1:3" ht="14.25">
      <c r="A10" s="27" t="s">
        <v>701</v>
      </c>
    </row>
    <row r="11" spans="1:3" s="95" customFormat="1"/>
  </sheetData>
  <phoneticPr fontId="2" type="noConversion"/>
  <pageMargins left="0.75" right="0.75" top="1" bottom="1" header="0.5" footer="0.5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70"/>
  <dimension ref="A1:K9"/>
  <sheetViews>
    <sheetView showGridLines="0" workbookViewId="0">
      <selection sqref="A1:H1"/>
    </sheetView>
  </sheetViews>
  <sheetFormatPr defaultColWidth="10" defaultRowHeight="12.75"/>
  <cols>
    <col min="1" max="1" width="12.42578125" customWidth="1"/>
  </cols>
  <sheetData>
    <row r="1" spans="1:11">
      <c r="A1" s="59" t="s">
        <v>703</v>
      </c>
    </row>
    <row r="2" spans="1:11">
      <c r="A2" s="60" t="s">
        <v>704</v>
      </c>
    </row>
    <row r="3" spans="1:11">
      <c r="A3" s="60"/>
    </row>
    <row r="4" spans="1:11" ht="18.75" customHeight="1">
      <c r="A4" s="52"/>
      <c r="B4" s="52"/>
      <c r="C4" s="52"/>
      <c r="D4" s="52"/>
      <c r="E4" s="52"/>
      <c r="F4" s="52"/>
      <c r="G4" s="52"/>
      <c r="H4" s="52"/>
      <c r="I4" s="52"/>
      <c r="J4" s="52"/>
      <c r="K4" s="42" t="s">
        <v>702</v>
      </c>
    </row>
    <row r="5" spans="1:11" ht="18.75" customHeight="1">
      <c r="A5" s="52"/>
      <c r="B5" s="281">
        <v>2008</v>
      </c>
      <c r="C5" s="280">
        <v>2009</v>
      </c>
      <c r="D5" s="281">
        <v>2010</v>
      </c>
      <c r="E5" s="280">
        <v>2011</v>
      </c>
      <c r="F5" s="281">
        <v>2012</v>
      </c>
      <c r="G5" s="280">
        <v>2013</v>
      </c>
      <c r="H5" s="281">
        <v>2014</v>
      </c>
      <c r="I5" s="281">
        <v>2015</v>
      </c>
      <c r="J5" s="281">
        <v>2016</v>
      </c>
      <c r="K5" s="281">
        <v>2017</v>
      </c>
    </row>
    <row r="6" spans="1:11" ht="18.75" customHeight="1">
      <c r="A6" s="282" t="s">
        <v>42</v>
      </c>
      <c r="B6" s="121">
        <v>71.7</v>
      </c>
      <c r="C6" s="121">
        <v>83.6</v>
      </c>
      <c r="D6" s="121">
        <v>96.2</v>
      </c>
      <c r="E6" s="121">
        <v>111.4</v>
      </c>
      <c r="F6" s="121">
        <v>126.2</v>
      </c>
      <c r="G6" s="121">
        <v>129</v>
      </c>
      <c r="H6" s="121">
        <v>130.6</v>
      </c>
      <c r="I6" s="121">
        <v>128.80000000000001</v>
      </c>
      <c r="J6" s="121">
        <v>129.9</v>
      </c>
      <c r="K6" s="121">
        <v>125.7</v>
      </c>
    </row>
    <row r="7" spans="1:11" ht="18.75" customHeight="1">
      <c r="A7" s="283" t="s">
        <v>43</v>
      </c>
      <c r="B7" s="121">
        <v>39.5</v>
      </c>
      <c r="C7" s="121">
        <v>52.8</v>
      </c>
      <c r="D7" s="121">
        <v>60.1</v>
      </c>
      <c r="E7" s="121">
        <v>69.5</v>
      </c>
      <c r="F7" s="121">
        <v>85.7</v>
      </c>
      <c r="G7" s="121">
        <v>95.5</v>
      </c>
      <c r="H7" s="121">
        <v>100.4</v>
      </c>
      <c r="I7" s="121">
        <v>99.4</v>
      </c>
      <c r="J7" s="121">
        <v>99</v>
      </c>
      <c r="K7" s="121">
        <v>98.3</v>
      </c>
    </row>
    <row r="8" spans="1:11" ht="20.25" customHeight="1">
      <c r="A8" s="284" t="s">
        <v>193</v>
      </c>
      <c r="B8" s="121">
        <v>60.8</v>
      </c>
      <c r="C8" s="121">
        <v>73.400000000000006</v>
      </c>
      <c r="D8" s="121">
        <v>78.900000000000006</v>
      </c>
      <c r="E8" s="121">
        <v>81.5</v>
      </c>
      <c r="F8" s="121">
        <v>83.9</v>
      </c>
      <c r="G8" s="121">
        <v>85.8</v>
      </c>
      <c r="H8" s="121">
        <v>86.5</v>
      </c>
      <c r="I8" s="121">
        <v>84.5</v>
      </c>
      <c r="J8" s="121">
        <v>83.3</v>
      </c>
      <c r="K8" s="121">
        <v>81.599999999999994</v>
      </c>
    </row>
    <row r="9" spans="1:11" ht="15.75" customHeight="1">
      <c r="A9" s="19" t="s">
        <v>230</v>
      </c>
    </row>
  </sheetData>
  <phoneticPr fontId="2" type="noConversion"/>
  <pageMargins left="0.75" right="0.75" top="1" bottom="1" header="0.5" footer="0.5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69"/>
  <dimension ref="A1:C33"/>
  <sheetViews>
    <sheetView showGridLines="0" workbookViewId="0">
      <selection sqref="A1:H1"/>
    </sheetView>
  </sheetViews>
  <sheetFormatPr defaultRowHeight="12.75"/>
  <cols>
    <col min="1" max="1" width="13" customWidth="1"/>
    <col min="2" max="2" width="16.140625" customWidth="1"/>
    <col min="248" max="248" width="13" customWidth="1"/>
    <col min="249" max="249" width="16.140625" customWidth="1"/>
    <col min="504" max="504" width="13" customWidth="1"/>
    <col min="505" max="505" width="16.140625" customWidth="1"/>
    <col min="760" max="760" width="13" customWidth="1"/>
    <col min="761" max="761" width="16.140625" customWidth="1"/>
    <col min="1016" max="1016" width="13" customWidth="1"/>
    <col min="1017" max="1017" width="16.140625" customWidth="1"/>
    <col min="1272" max="1272" width="13" customWidth="1"/>
    <col min="1273" max="1273" width="16.140625" customWidth="1"/>
    <col min="1528" max="1528" width="13" customWidth="1"/>
    <col min="1529" max="1529" width="16.140625" customWidth="1"/>
    <col min="1784" max="1784" width="13" customWidth="1"/>
    <col min="1785" max="1785" width="16.140625" customWidth="1"/>
    <col min="2040" max="2040" width="13" customWidth="1"/>
    <col min="2041" max="2041" width="16.140625" customWidth="1"/>
    <col min="2296" max="2296" width="13" customWidth="1"/>
    <col min="2297" max="2297" width="16.140625" customWidth="1"/>
    <col min="2552" max="2552" width="13" customWidth="1"/>
    <col min="2553" max="2553" width="16.140625" customWidth="1"/>
    <col min="2808" max="2808" width="13" customWidth="1"/>
    <col min="2809" max="2809" width="16.140625" customWidth="1"/>
    <col min="3064" max="3064" width="13" customWidth="1"/>
    <col min="3065" max="3065" width="16.140625" customWidth="1"/>
    <col min="3320" max="3320" width="13" customWidth="1"/>
    <col min="3321" max="3321" width="16.140625" customWidth="1"/>
    <col min="3576" max="3576" width="13" customWidth="1"/>
    <col min="3577" max="3577" width="16.140625" customWidth="1"/>
    <col min="3832" max="3832" width="13" customWidth="1"/>
    <col min="3833" max="3833" width="16.140625" customWidth="1"/>
    <col min="4088" max="4088" width="13" customWidth="1"/>
    <col min="4089" max="4089" width="16.140625" customWidth="1"/>
    <col min="4344" max="4344" width="13" customWidth="1"/>
    <col min="4345" max="4345" width="16.140625" customWidth="1"/>
    <col min="4600" max="4600" width="13" customWidth="1"/>
    <col min="4601" max="4601" width="16.140625" customWidth="1"/>
    <col min="4856" max="4856" width="13" customWidth="1"/>
    <col min="4857" max="4857" width="16.140625" customWidth="1"/>
    <col min="5112" max="5112" width="13" customWidth="1"/>
    <col min="5113" max="5113" width="16.140625" customWidth="1"/>
    <col min="5368" max="5368" width="13" customWidth="1"/>
    <col min="5369" max="5369" width="16.140625" customWidth="1"/>
    <col min="5624" max="5624" width="13" customWidth="1"/>
    <col min="5625" max="5625" width="16.140625" customWidth="1"/>
    <col min="5880" max="5880" width="13" customWidth="1"/>
    <col min="5881" max="5881" width="16.140625" customWidth="1"/>
    <col min="6136" max="6136" width="13" customWidth="1"/>
    <col min="6137" max="6137" width="16.140625" customWidth="1"/>
    <col min="6392" max="6392" width="13" customWidth="1"/>
    <col min="6393" max="6393" width="16.140625" customWidth="1"/>
    <col min="6648" max="6648" width="13" customWidth="1"/>
    <col min="6649" max="6649" width="16.140625" customWidth="1"/>
    <col min="6904" max="6904" width="13" customWidth="1"/>
    <col min="6905" max="6905" width="16.140625" customWidth="1"/>
    <col min="7160" max="7160" width="13" customWidth="1"/>
    <col min="7161" max="7161" width="16.140625" customWidth="1"/>
    <col min="7416" max="7416" width="13" customWidth="1"/>
    <col min="7417" max="7417" width="16.140625" customWidth="1"/>
    <col min="7672" max="7672" width="13" customWidth="1"/>
    <col min="7673" max="7673" width="16.140625" customWidth="1"/>
    <col min="7928" max="7928" width="13" customWidth="1"/>
    <col min="7929" max="7929" width="16.140625" customWidth="1"/>
    <col min="8184" max="8184" width="13" customWidth="1"/>
    <col min="8185" max="8185" width="16.140625" customWidth="1"/>
    <col min="8440" max="8440" width="13" customWidth="1"/>
    <col min="8441" max="8441" width="16.140625" customWidth="1"/>
    <col min="8696" max="8696" width="13" customWidth="1"/>
    <col min="8697" max="8697" width="16.140625" customWidth="1"/>
    <col min="8952" max="8952" width="13" customWidth="1"/>
    <col min="8953" max="8953" width="16.140625" customWidth="1"/>
    <col min="9208" max="9208" width="13" customWidth="1"/>
    <col min="9209" max="9209" width="16.140625" customWidth="1"/>
    <col min="9464" max="9464" width="13" customWidth="1"/>
    <col min="9465" max="9465" width="16.140625" customWidth="1"/>
    <col min="9720" max="9720" width="13" customWidth="1"/>
    <col min="9721" max="9721" width="16.140625" customWidth="1"/>
    <col min="9976" max="9976" width="13" customWidth="1"/>
    <col min="9977" max="9977" width="16.140625" customWidth="1"/>
    <col min="10232" max="10232" width="13" customWidth="1"/>
    <col min="10233" max="10233" width="16.140625" customWidth="1"/>
    <col min="10488" max="10488" width="13" customWidth="1"/>
    <col min="10489" max="10489" width="16.140625" customWidth="1"/>
    <col min="10744" max="10744" width="13" customWidth="1"/>
    <col min="10745" max="10745" width="16.140625" customWidth="1"/>
    <col min="11000" max="11000" width="13" customWidth="1"/>
    <col min="11001" max="11001" width="16.140625" customWidth="1"/>
    <col min="11256" max="11256" width="13" customWidth="1"/>
    <col min="11257" max="11257" width="16.140625" customWidth="1"/>
    <col min="11512" max="11512" width="13" customWidth="1"/>
    <col min="11513" max="11513" width="16.140625" customWidth="1"/>
    <col min="11768" max="11768" width="13" customWidth="1"/>
    <col min="11769" max="11769" width="16.140625" customWidth="1"/>
    <col min="12024" max="12024" width="13" customWidth="1"/>
    <col min="12025" max="12025" width="16.140625" customWidth="1"/>
    <col min="12280" max="12280" width="13" customWidth="1"/>
    <col min="12281" max="12281" width="16.140625" customWidth="1"/>
    <col min="12536" max="12536" width="13" customWidth="1"/>
    <col min="12537" max="12537" width="16.140625" customWidth="1"/>
    <col min="12792" max="12792" width="13" customWidth="1"/>
    <col min="12793" max="12793" width="16.140625" customWidth="1"/>
    <col min="13048" max="13048" width="13" customWidth="1"/>
    <col min="13049" max="13049" width="16.140625" customWidth="1"/>
    <col min="13304" max="13304" width="13" customWidth="1"/>
    <col min="13305" max="13305" width="16.140625" customWidth="1"/>
    <col min="13560" max="13560" width="13" customWidth="1"/>
    <col min="13561" max="13561" width="16.140625" customWidth="1"/>
    <col min="13816" max="13816" width="13" customWidth="1"/>
    <col min="13817" max="13817" width="16.140625" customWidth="1"/>
    <col min="14072" max="14072" width="13" customWidth="1"/>
    <col min="14073" max="14073" width="16.140625" customWidth="1"/>
    <col min="14328" max="14328" width="13" customWidth="1"/>
    <col min="14329" max="14329" width="16.140625" customWidth="1"/>
    <col min="14584" max="14584" width="13" customWidth="1"/>
    <col min="14585" max="14585" width="16.140625" customWidth="1"/>
    <col min="14840" max="14840" width="13" customWidth="1"/>
    <col min="14841" max="14841" width="16.140625" customWidth="1"/>
    <col min="15096" max="15096" width="13" customWidth="1"/>
    <col min="15097" max="15097" width="16.140625" customWidth="1"/>
    <col min="15352" max="15352" width="13" customWidth="1"/>
    <col min="15353" max="15353" width="16.140625" customWidth="1"/>
    <col min="15608" max="15608" width="13" customWidth="1"/>
    <col min="15609" max="15609" width="16.140625" customWidth="1"/>
    <col min="15864" max="15864" width="13" customWidth="1"/>
    <col min="15865" max="15865" width="16.140625" customWidth="1"/>
    <col min="16120" max="16120" width="13" customWidth="1"/>
    <col min="16121" max="16121" width="16.140625" customWidth="1"/>
  </cols>
  <sheetData>
    <row r="1" spans="1:3">
      <c r="A1" s="59" t="s">
        <v>705</v>
      </c>
    </row>
    <row r="2" spans="1:3">
      <c r="A2" s="60" t="s">
        <v>706</v>
      </c>
    </row>
    <row r="4" spans="1:3">
      <c r="A4" s="328">
        <v>2017</v>
      </c>
      <c r="B4" s="328" t="s">
        <v>651</v>
      </c>
    </row>
    <row r="5" spans="1:3">
      <c r="A5" s="464" t="s">
        <v>181</v>
      </c>
      <c r="B5" s="465">
        <v>178.6</v>
      </c>
      <c r="C5" s="157"/>
    </row>
    <row r="6" spans="1:3">
      <c r="A6" s="464" t="s">
        <v>25</v>
      </c>
      <c r="B6" s="465">
        <v>131.80000000000001</v>
      </c>
      <c r="C6" s="157"/>
    </row>
    <row r="7" spans="1:3">
      <c r="A7" s="538" t="s">
        <v>35</v>
      </c>
      <c r="B7" s="539">
        <v>125.7</v>
      </c>
      <c r="C7" s="157"/>
    </row>
    <row r="8" spans="1:3">
      <c r="A8" s="464" t="s">
        <v>17</v>
      </c>
      <c r="B8" s="465">
        <v>103.1</v>
      </c>
      <c r="C8" s="157"/>
    </row>
    <row r="9" spans="1:3">
      <c r="A9" s="538" t="s">
        <v>22</v>
      </c>
      <c r="B9" s="539">
        <v>98.3</v>
      </c>
      <c r="C9" s="157"/>
    </row>
    <row r="10" spans="1:3">
      <c r="A10" s="464" t="s">
        <v>26</v>
      </c>
      <c r="B10" s="465">
        <v>97.5</v>
      </c>
      <c r="C10" s="157"/>
    </row>
    <row r="11" spans="1:3">
      <c r="A11" s="464" t="s">
        <v>23</v>
      </c>
      <c r="B11" s="465">
        <v>97</v>
      </c>
      <c r="C11" s="157"/>
    </row>
    <row r="12" spans="1:3">
      <c r="A12" s="464" t="s">
        <v>40</v>
      </c>
      <c r="B12" s="465">
        <v>87.7</v>
      </c>
      <c r="C12" s="157"/>
    </row>
    <row r="13" spans="1:3">
      <c r="A13" s="464" t="s">
        <v>33</v>
      </c>
      <c r="B13" s="465">
        <v>78.400000000000006</v>
      </c>
      <c r="C13" s="157"/>
    </row>
    <row r="14" spans="1:3">
      <c r="A14" s="464" t="s">
        <v>195</v>
      </c>
      <c r="B14" s="465">
        <v>78</v>
      </c>
      <c r="C14" s="157"/>
    </row>
    <row r="15" spans="1:3">
      <c r="A15" s="464" t="s">
        <v>36</v>
      </c>
      <c r="B15" s="465">
        <v>73.599999999999994</v>
      </c>
      <c r="C15" s="157"/>
    </row>
    <row r="16" spans="1:3">
      <c r="A16" s="464" t="s">
        <v>30</v>
      </c>
      <c r="B16" s="465">
        <v>73.599999999999994</v>
      </c>
      <c r="C16" s="157"/>
    </row>
    <row r="17" spans="1:3">
      <c r="A17" s="464" t="s">
        <v>24</v>
      </c>
      <c r="B17" s="465">
        <v>68</v>
      </c>
      <c r="C17" s="157"/>
    </row>
    <row r="18" spans="1:3">
      <c r="A18" s="464" t="s">
        <v>20</v>
      </c>
      <c r="B18" s="465">
        <v>64.099999999999994</v>
      </c>
      <c r="C18" s="157"/>
    </row>
    <row r="19" spans="1:3">
      <c r="A19" s="464" t="s">
        <v>38</v>
      </c>
      <c r="B19" s="465">
        <v>61.4</v>
      </c>
      <c r="C19" s="157"/>
    </row>
    <row r="20" spans="1:3">
      <c r="A20" s="464" t="s">
        <v>32</v>
      </c>
      <c r="B20" s="465">
        <v>56.7</v>
      </c>
      <c r="C20" s="157"/>
    </row>
    <row r="21" spans="1:3">
      <c r="A21" s="464" t="s">
        <v>37</v>
      </c>
      <c r="B21" s="465">
        <v>50.9</v>
      </c>
      <c r="C21" s="157"/>
    </row>
    <row r="22" spans="1:3">
      <c r="A22" s="464" t="s">
        <v>31</v>
      </c>
      <c r="B22" s="465">
        <v>50.8</v>
      </c>
      <c r="C22" s="157"/>
    </row>
    <row r="23" spans="1:3">
      <c r="A23" s="464" t="s">
        <v>198</v>
      </c>
      <c r="B23" s="465">
        <v>50.6</v>
      </c>
      <c r="C23" s="157"/>
    </row>
    <row r="24" spans="1:3">
      <c r="A24" s="464" t="s">
        <v>39</v>
      </c>
      <c r="B24" s="465">
        <v>40.6</v>
      </c>
      <c r="C24" s="157"/>
    </row>
    <row r="25" spans="1:3">
      <c r="A25" s="464" t="s">
        <v>27</v>
      </c>
      <c r="B25" s="465">
        <v>40.1</v>
      </c>
      <c r="C25" s="157"/>
    </row>
    <row r="26" spans="1:3">
      <c r="A26" s="464" t="s">
        <v>28</v>
      </c>
      <c r="B26" s="465">
        <v>39.700000000000003</v>
      </c>
      <c r="C26" s="157"/>
    </row>
    <row r="27" spans="1:3">
      <c r="A27" s="464" t="s">
        <v>19</v>
      </c>
      <c r="B27" s="465">
        <v>36.4</v>
      </c>
      <c r="C27" s="157"/>
    </row>
    <row r="28" spans="1:3">
      <c r="A28" s="464" t="s">
        <v>105</v>
      </c>
      <c r="B28" s="465">
        <v>35</v>
      </c>
      <c r="C28" s="157"/>
    </row>
    <row r="29" spans="1:3">
      <c r="A29" s="464" t="s">
        <v>18</v>
      </c>
      <c r="B29" s="465">
        <v>34.6</v>
      </c>
      <c r="C29" s="157"/>
    </row>
    <row r="30" spans="1:3">
      <c r="A30" s="464" t="s">
        <v>106</v>
      </c>
      <c r="B30" s="465">
        <v>25.4</v>
      </c>
      <c r="C30" s="157"/>
    </row>
    <row r="31" spans="1:3">
      <c r="A31" s="464" t="s">
        <v>29</v>
      </c>
      <c r="B31" s="465">
        <v>23</v>
      </c>
      <c r="C31" s="157"/>
    </row>
    <row r="32" spans="1:3">
      <c r="A32" s="466" t="s">
        <v>21</v>
      </c>
      <c r="B32" s="467">
        <v>9</v>
      </c>
      <c r="C32" s="157"/>
    </row>
    <row r="33" spans="1:1">
      <c r="A33" s="26" t="s">
        <v>230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H47"/>
  <sheetViews>
    <sheetView showGridLines="0" workbookViewId="0">
      <selection sqref="A1:H1"/>
    </sheetView>
  </sheetViews>
  <sheetFormatPr defaultRowHeight="12.75"/>
  <cols>
    <col min="1" max="1" width="16.42578125" customWidth="1"/>
    <col min="257" max="257" width="16.42578125" customWidth="1"/>
    <col min="513" max="513" width="16.42578125" customWidth="1"/>
    <col min="769" max="769" width="16.42578125" customWidth="1"/>
    <col min="1025" max="1025" width="16.42578125" customWidth="1"/>
    <col min="1281" max="1281" width="16.42578125" customWidth="1"/>
    <col min="1537" max="1537" width="16.42578125" customWidth="1"/>
    <col min="1793" max="1793" width="16.42578125" customWidth="1"/>
    <col min="2049" max="2049" width="16.42578125" customWidth="1"/>
    <col min="2305" max="2305" width="16.42578125" customWidth="1"/>
    <col min="2561" max="2561" width="16.42578125" customWidth="1"/>
    <col min="2817" max="2817" width="16.42578125" customWidth="1"/>
    <col min="3073" max="3073" width="16.42578125" customWidth="1"/>
    <col min="3329" max="3329" width="16.42578125" customWidth="1"/>
    <col min="3585" max="3585" width="16.42578125" customWidth="1"/>
    <col min="3841" max="3841" width="16.42578125" customWidth="1"/>
    <col min="4097" max="4097" width="16.42578125" customWidth="1"/>
    <col min="4353" max="4353" width="16.42578125" customWidth="1"/>
    <col min="4609" max="4609" width="16.42578125" customWidth="1"/>
    <col min="4865" max="4865" width="16.42578125" customWidth="1"/>
    <col min="5121" max="5121" width="16.42578125" customWidth="1"/>
    <col min="5377" max="5377" width="16.42578125" customWidth="1"/>
    <col min="5633" max="5633" width="16.42578125" customWidth="1"/>
    <col min="5889" max="5889" width="16.42578125" customWidth="1"/>
    <col min="6145" max="6145" width="16.42578125" customWidth="1"/>
    <col min="6401" max="6401" width="16.42578125" customWidth="1"/>
    <col min="6657" max="6657" width="16.42578125" customWidth="1"/>
    <col min="6913" max="6913" width="16.42578125" customWidth="1"/>
    <col min="7169" max="7169" width="16.42578125" customWidth="1"/>
    <col min="7425" max="7425" width="16.42578125" customWidth="1"/>
    <col min="7681" max="7681" width="16.42578125" customWidth="1"/>
    <col min="7937" max="7937" width="16.42578125" customWidth="1"/>
    <col min="8193" max="8193" width="16.42578125" customWidth="1"/>
    <col min="8449" max="8449" width="16.42578125" customWidth="1"/>
    <col min="8705" max="8705" width="16.42578125" customWidth="1"/>
    <col min="8961" max="8961" width="16.42578125" customWidth="1"/>
    <col min="9217" max="9217" width="16.42578125" customWidth="1"/>
    <col min="9473" max="9473" width="16.42578125" customWidth="1"/>
    <col min="9729" max="9729" width="16.42578125" customWidth="1"/>
    <col min="9985" max="9985" width="16.42578125" customWidth="1"/>
    <col min="10241" max="10241" width="16.42578125" customWidth="1"/>
    <col min="10497" max="10497" width="16.42578125" customWidth="1"/>
    <col min="10753" max="10753" width="16.42578125" customWidth="1"/>
    <col min="11009" max="11009" width="16.42578125" customWidth="1"/>
    <col min="11265" max="11265" width="16.42578125" customWidth="1"/>
    <col min="11521" max="11521" width="16.42578125" customWidth="1"/>
    <col min="11777" max="11777" width="16.42578125" customWidth="1"/>
    <col min="12033" max="12033" width="16.42578125" customWidth="1"/>
    <col min="12289" max="12289" width="16.42578125" customWidth="1"/>
    <col min="12545" max="12545" width="16.42578125" customWidth="1"/>
    <col min="12801" max="12801" width="16.42578125" customWidth="1"/>
    <col min="13057" max="13057" width="16.42578125" customWidth="1"/>
    <col min="13313" max="13313" width="16.42578125" customWidth="1"/>
    <col min="13569" max="13569" width="16.42578125" customWidth="1"/>
    <col min="13825" max="13825" width="16.42578125" customWidth="1"/>
    <col min="14081" max="14081" width="16.42578125" customWidth="1"/>
    <col min="14337" max="14337" width="16.42578125" customWidth="1"/>
    <col min="14593" max="14593" width="16.42578125" customWidth="1"/>
    <col min="14849" max="14849" width="16.42578125" customWidth="1"/>
    <col min="15105" max="15105" width="16.42578125" customWidth="1"/>
    <col min="15361" max="15361" width="16.42578125" customWidth="1"/>
    <col min="15617" max="15617" width="16.42578125" customWidth="1"/>
    <col min="15873" max="15873" width="16.42578125" customWidth="1"/>
    <col min="16129" max="16129" width="16.42578125" customWidth="1"/>
  </cols>
  <sheetData>
    <row r="1" spans="1:5">
      <c r="A1" s="51" t="s">
        <v>522</v>
      </c>
    </row>
    <row r="2" spans="1:5">
      <c r="A2" s="62" t="s">
        <v>523</v>
      </c>
      <c r="B2" s="23"/>
      <c r="C2" s="23"/>
      <c r="D2" s="23"/>
      <c r="E2" s="23"/>
    </row>
    <row r="3" spans="1:5">
      <c r="A3" s="61"/>
      <c r="B3" s="381"/>
    </row>
    <row r="4" spans="1:5" ht="14.25">
      <c r="A4" s="285">
        <v>2017</v>
      </c>
      <c r="B4" s="367" t="s">
        <v>211</v>
      </c>
    </row>
    <row r="5" spans="1:5">
      <c r="A5" s="322" t="s">
        <v>246</v>
      </c>
      <c r="B5" s="407">
        <v>18</v>
      </c>
    </row>
    <row r="6" spans="1:5">
      <c r="A6" s="564" t="s">
        <v>36</v>
      </c>
      <c r="B6" s="46">
        <v>38</v>
      </c>
    </row>
    <row r="7" spans="1:5">
      <c r="A7" s="564" t="s">
        <v>195</v>
      </c>
      <c r="B7" s="46">
        <v>37</v>
      </c>
    </row>
    <row r="8" spans="1:5">
      <c r="A8" s="564" t="s">
        <v>106</v>
      </c>
      <c r="B8" s="46">
        <v>34</v>
      </c>
    </row>
    <row r="9" spans="1:5">
      <c r="A9" s="564" t="s">
        <v>37</v>
      </c>
      <c r="B9" s="46">
        <v>30</v>
      </c>
    </row>
    <row r="10" spans="1:5">
      <c r="A10" s="564" t="s">
        <v>26</v>
      </c>
      <c r="B10" s="46">
        <v>29</v>
      </c>
    </row>
    <row r="11" spans="1:5">
      <c r="A11" s="564" t="s">
        <v>181</v>
      </c>
      <c r="B11" s="46">
        <v>27</v>
      </c>
    </row>
    <row r="12" spans="1:5">
      <c r="A12" s="87" t="s">
        <v>22</v>
      </c>
      <c r="B12" s="149">
        <v>27</v>
      </c>
    </row>
    <row r="13" spans="1:5">
      <c r="A13" s="564" t="s">
        <v>29</v>
      </c>
      <c r="B13" s="46">
        <v>27</v>
      </c>
    </row>
    <row r="14" spans="1:5">
      <c r="A14" s="564" t="s">
        <v>105</v>
      </c>
      <c r="B14" s="46">
        <v>23</v>
      </c>
    </row>
    <row r="15" spans="1:5">
      <c r="A15" s="564" t="s">
        <v>30</v>
      </c>
      <c r="B15" s="46">
        <v>21</v>
      </c>
    </row>
    <row r="16" spans="1:5">
      <c r="A16" s="87" t="s">
        <v>35</v>
      </c>
      <c r="B16" s="149">
        <v>21</v>
      </c>
    </row>
    <row r="17" spans="1:8">
      <c r="A17" s="564" t="s">
        <v>34</v>
      </c>
      <c r="B17" s="46">
        <v>20</v>
      </c>
    </row>
    <row r="18" spans="1:8">
      <c r="A18" s="564" t="s">
        <v>25</v>
      </c>
      <c r="B18" s="46">
        <v>19</v>
      </c>
    </row>
    <row r="19" spans="1:8">
      <c r="A19" s="564" t="s">
        <v>21</v>
      </c>
      <c r="B19" s="46">
        <v>18</v>
      </c>
    </row>
    <row r="20" spans="1:8">
      <c r="A20" s="564" t="s">
        <v>33</v>
      </c>
      <c r="B20" s="46">
        <v>15</v>
      </c>
    </row>
    <row r="21" spans="1:8">
      <c r="A21" s="564" t="s">
        <v>20</v>
      </c>
      <c r="B21" s="46">
        <v>15</v>
      </c>
      <c r="H21" s="26"/>
    </row>
    <row r="22" spans="1:8">
      <c r="A22" s="564" t="s">
        <v>18</v>
      </c>
      <c r="B22" s="46">
        <v>14</v>
      </c>
    </row>
    <row r="23" spans="1:8">
      <c r="A23" s="564" t="s">
        <v>38</v>
      </c>
      <c r="B23" s="46">
        <v>14</v>
      </c>
    </row>
    <row r="24" spans="1:8">
      <c r="A24" s="564" t="s">
        <v>17</v>
      </c>
      <c r="B24" s="46">
        <v>13</v>
      </c>
    </row>
    <row r="25" spans="1:8">
      <c r="A25" s="564" t="s">
        <v>23</v>
      </c>
      <c r="B25" s="46">
        <v>13</v>
      </c>
    </row>
    <row r="26" spans="1:8">
      <c r="A26" s="564" t="s">
        <v>24</v>
      </c>
      <c r="B26" s="46">
        <v>13</v>
      </c>
    </row>
    <row r="27" spans="1:8">
      <c r="A27" s="564" t="s">
        <v>31</v>
      </c>
      <c r="B27" s="46">
        <v>13</v>
      </c>
    </row>
    <row r="28" spans="1:8">
      <c r="A28" s="564" t="s">
        <v>32</v>
      </c>
      <c r="B28" s="46">
        <v>13</v>
      </c>
    </row>
    <row r="29" spans="1:8">
      <c r="A29" s="564" t="s">
        <v>39</v>
      </c>
      <c r="B29" s="46">
        <v>13</v>
      </c>
    </row>
    <row r="30" spans="1:8">
      <c r="A30" s="564" t="s">
        <v>28</v>
      </c>
      <c r="B30" s="46">
        <v>12</v>
      </c>
    </row>
    <row r="31" spans="1:8">
      <c r="A31" s="564" t="s">
        <v>27</v>
      </c>
      <c r="B31" s="46">
        <v>12</v>
      </c>
    </row>
    <row r="32" spans="1:8">
      <c r="A32" s="564" t="s">
        <v>40</v>
      </c>
      <c r="B32" s="46">
        <v>9</v>
      </c>
    </row>
    <row r="33" spans="1:4">
      <c r="A33" s="408" t="s">
        <v>19</v>
      </c>
      <c r="B33" s="409">
        <v>8</v>
      </c>
    </row>
    <row r="34" spans="1:4">
      <c r="A34" s="26" t="s">
        <v>230</v>
      </c>
    </row>
    <row r="35" spans="1:4" ht="13.5">
      <c r="A35" s="47" t="s">
        <v>369</v>
      </c>
      <c r="B35" s="23"/>
      <c r="C35" s="49"/>
      <c r="D35" s="23"/>
    </row>
    <row r="36" spans="1:4">
      <c r="A36" s="61"/>
      <c r="B36" s="61"/>
      <c r="C36" s="61"/>
      <c r="D36" s="61"/>
    </row>
    <row r="37" spans="1:4">
      <c r="A37" s="61"/>
      <c r="B37" s="61"/>
    </row>
    <row r="38" spans="1:4">
      <c r="A38" s="61"/>
      <c r="B38" s="61"/>
    </row>
    <row r="39" spans="1:4">
      <c r="A39" s="61"/>
      <c r="B39" s="61"/>
    </row>
    <row r="40" spans="1:4">
      <c r="A40" s="61"/>
      <c r="B40" s="61"/>
    </row>
    <row r="41" spans="1:4">
      <c r="A41" s="61"/>
      <c r="B41" s="61"/>
    </row>
    <row r="42" spans="1:4">
      <c r="A42" s="61"/>
      <c r="B42" s="61"/>
    </row>
    <row r="43" spans="1:4">
      <c r="A43" s="61"/>
      <c r="B43" s="61"/>
    </row>
    <row r="44" spans="1:4">
      <c r="A44" s="61"/>
      <c r="B44" s="61"/>
    </row>
    <row r="45" spans="1:4">
      <c r="A45" s="61"/>
      <c r="B45" s="61"/>
    </row>
    <row r="46" spans="1:4">
      <c r="A46" s="61"/>
      <c r="B46" s="61"/>
    </row>
    <row r="47" spans="1:4">
      <c r="A47" s="61"/>
      <c r="B47" s="61"/>
    </row>
  </sheetData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71"/>
  <dimension ref="A1:K11"/>
  <sheetViews>
    <sheetView showGridLines="0" workbookViewId="0">
      <selection sqref="A1:H1"/>
    </sheetView>
  </sheetViews>
  <sheetFormatPr defaultColWidth="10" defaultRowHeight="12.75"/>
  <sheetData>
    <row r="1" spans="1:11">
      <c r="A1" s="59" t="s">
        <v>707</v>
      </c>
      <c r="B1" s="59"/>
      <c r="C1" s="59"/>
      <c r="D1" s="59"/>
      <c r="E1" s="59"/>
      <c r="F1" s="59"/>
      <c r="G1" s="59"/>
      <c r="H1" s="59"/>
      <c r="I1" s="59"/>
      <c r="J1" s="59"/>
      <c r="K1" s="71"/>
    </row>
    <row r="2" spans="1:11">
      <c r="A2" s="60" t="s">
        <v>708</v>
      </c>
      <c r="B2" s="60"/>
      <c r="C2" s="60"/>
      <c r="D2" s="60"/>
      <c r="E2" s="60"/>
      <c r="F2" s="60"/>
      <c r="G2" s="60"/>
      <c r="H2" s="60"/>
      <c r="I2" s="60"/>
      <c r="J2" s="60"/>
      <c r="K2" s="71"/>
    </row>
    <row r="3" spans="1:11" s="23" customFormat="1">
      <c r="A3" s="60"/>
      <c r="B3" s="60"/>
      <c r="C3" s="60"/>
      <c r="D3" s="60"/>
      <c r="E3" s="60"/>
      <c r="F3" s="60"/>
      <c r="G3" s="60"/>
      <c r="H3" s="60"/>
      <c r="I3" s="60"/>
      <c r="J3" s="60"/>
      <c r="K3" s="71"/>
    </row>
    <row r="4" spans="1:11" s="23" customFormat="1" ht="14.25">
      <c r="A4" s="52"/>
      <c r="B4" s="52"/>
      <c r="C4" s="52"/>
      <c r="D4" s="52"/>
      <c r="E4" s="52"/>
      <c r="F4" s="52"/>
      <c r="G4" s="52"/>
      <c r="H4" s="52"/>
      <c r="I4" s="52"/>
      <c r="J4" s="52"/>
      <c r="K4" s="42" t="s">
        <v>702</v>
      </c>
    </row>
    <row r="5" spans="1:11" s="23" customFormat="1" ht="16.5" customHeight="1">
      <c r="A5" s="52"/>
      <c r="B5" s="280">
        <v>2008</v>
      </c>
      <c r="C5" s="280">
        <v>2009</v>
      </c>
      <c r="D5" s="280">
        <v>2010</v>
      </c>
      <c r="E5" s="280">
        <v>2011</v>
      </c>
      <c r="F5" s="280">
        <v>2012</v>
      </c>
      <c r="G5" s="280">
        <v>2013</v>
      </c>
      <c r="H5" s="280">
        <v>2014</v>
      </c>
      <c r="I5" s="280">
        <v>2015</v>
      </c>
      <c r="J5" s="280">
        <v>2016</v>
      </c>
      <c r="K5" s="280">
        <v>2017</v>
      </c>
    </row>
    <row r="6" spans="1:11" s="23" customFormat="1" ht="16.5" customHeight="1">
      <c r="A6" s="468" t="s">
        <v>42</v>
      </c>
      <c r="B6" s="121">
        <v>-3.8</v>
      </c>
      <c r="C6" s="121">
        <v>-9.8000000000000007</v>
      </c>
      <c r="D6" s="121">
        <v>-11.2</v>
      </c>
      <c r="E6" s="121">
        <v>-7.4</v>
      </c>
      <c r="F6" s="121">
        <v>-5.7</v>
      </c>
      <c r="G6" s="121">
        <v>-4.8</v>
      </c>
      <c r="H6" s="121">
        <v>-7.2</v>
      </c>
      <c r="I6" s="121">
        <v>-4.4000000000000004</v>
      </c>
      <c r="J6" s="121">
        <v>-2</v>
      </c>
      <c r="K6" s="121">
        <v>-3</v>
      </c>
    </row>
    <row r="7" spans="1:11" s="23" customFormat="1" ht="16.5" customHeight="1">
      <c r="A7" s="469" t="s">
        <v>43</v>
      </c>
      <c r="B7" s="121">
        <v>-4.4000000000000004</v>
      </c>
      <c r="C7" s="121">
        <v>-11</v>
      </c>
      <c r="D7" s="121">
        <v>-9.4</v>
      </c>
      <c r="E7" s="121">
        <v>-9.6</v>
      </c>
      <c r="F7" s="121">
        <v>-10.5</v>
      </c>
      <c r="G7" s="121">
        <v>-7</v>
      </c>
      <c r="H7" s="121">
        <v>-6</v>
      </c>
      <c r="I7" s="121">
        <v>-5.3</v>
      </c>
      <c r="J7" s="121">
        <v>-4.5</v>
      </c>
      <c r="K7" s="121">
        <v>-3.1</v>
      </c>
    </row>
    <row r="8" spans="1:11" s="23" customFormat="1" ht="16.5" customHeight="1">
      <c r="A8" s="468" t="s">
        <v>193</v>
      </c>
      <c r="B8" s="121">
        <v>-2.5</v>
      </c>
      <c r="C8" s="121">
        <v>-6.6</v>
      </c>
      <c r="D8" s="121">
        <v>-6.4</v>
      </c>
      <c r="E8" s="121">
        <v>-4.5999999999999996</v>
      </c>
      <c r="F8" s="121">
        <v>-4.2</v>
      </c>
      <c r="G8" s="121">
        <v>-3.3</v>
      </c>
      <c r="H8" s="121">
        <v>-3</v>
      </c>
      <c r="I8" s="121">
        <v>-2.4</v>
      </c>
      <c r="J8" s="121">
        <v>-1.6</v>
      </c>
      <c r="K8" s="121">
        <v>-1</v>
      </c>
    </row>
    <row r="9" spans="1:11" s="23" customFormat="1" ht="16.5" customHeight="1">
      <c r="A9" s="19" t="s">
        <v>230</v>
      </c>
      <c r="B9" s="71"/>
      <c r="C9" s="71"/>
      <c r="D9" s="71"/>
      <c r="E9" s="71"/>
      <c r="F9" s="71"/>
      <c r="G9" s="71"/>
      <c r="H9" s="71"/>
      <c r="I9" s="71"/>
      <c r="J9" s="71"/>
      <c r="K9" s="71"/>
    </row>
    <row r="10" spans="1:11">
      <c r="I10" s="23"/>
    </row>
    <row r="11" spans="1:11">
      <c r="I11" s="23"/>
    </row>
  </sheetData>
  <phoneticPr fontId="2" type="noConversion"/>
  <pageMargins left="0.75" right="0.75" top="1" bottom="1" header="0.5" footer="0.5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72"/>
  <dimension ref="A1:K13"/>
  <sheetViews>
    <sheetView showGridLines="0" workbookViewId="0">
      <selection sqref="A1:H1"/>
    </sheetView>
  </sheetViews>
  <sheetFormatPr defaultRowHeight="12.75"/>
  <sheetData>
    <row r="1" spans="1:11">
      <c r="A1" s="28" t="s">
        <v>709</v>
      </c>
      <c r="B1" s="28"/>
      <c r="C1" s="28"/>
      <c r="D1" s="28"/>
      <c r="E1" s="28"/>
      <c r="F1" s="28"/>
    </row>
    <row r="2" spans="1:11" s="23" customFormat="1">
      <c r="A2" s="57" t="s">
        <v>710</v>
      </c>
      <c r="B2" s="28"/>
      <c r="C2" s="28"/>
      <c r="D2" s="28"/>
      <c r="E2" s="28"/>
      <c r="F2" s="28"/>
    </row>
    <row r="3" spans="1:11" s="23" customFormat="1">
      <c r="A3" s="57"/>
      <c r="B3" s="49"/>
      <c r="D3" s="49"/>
    </row>
    <row r="4" spans="1:11" s="23" customFormat="1">
      <c r="K4" s="42" t="s">
        <v>13</v>
      </c>
    </row>
    <row r="5" spans="1:11" s="23" customFormat="1" ht="18" customHeight="1">
      <c r="A5" s="401"/>
      <c r="B5" s="285">
        <v>2008</v>
      </c>
      <c r="C5" s="285">
        <v>2009</v>
      </c>
      <c r="D5" s="285">
        <v>2010</v>
      </c>
      <c r="E5" s="285">
        <v>2011</v>
      </c>
      <c r="F5" s="285">
        <v>2012</v>
      </c>
      <c r="G5" s="285">
        <v>2013</v>
      </c>
      <c r="H5" s="285">
        <v>2014</v>
      </c>
      <c r="I5" s="285">
        <v>2015</v>
      </c>
      <c r="J5" s="285">
        <v>2016</v>
      </c>
      <c r="K5" s="285">
        <v>2017</v>
      </c>
    </row>
    <row r="6" spans="1:11" s="23" customFormat="1" ht="18" customHeight="1">
      <c r="A6" s="286" t="s">
        <v>42</v>
      </c>
      <c r="B6" s="277">
        <v>74.5</v>
      </c>
      <c r="C6" s="277">
        <v>75.400000000000006</v>
      </c>
      <c r="D6" s="277">
        <v>75.400000000000006</v>
      </c>
      <c r="E6" s="277">
        <v>74.5</v>
      </c>
      <c r="F6" s="277">
        <v>71.099999999999994</v>
      </c>
      <c r="G6" s="277">
        <v>70.3</v>
      </c>
      <c r="H6" s="277">
        <v>70.8</v>
      </c>
      <c r="I6" s="277">
        <v>72.7</v>
      </c>
      <c r="J6" s="121">
        <v>75.099999999999994</v>
      </c>
      <c r="K6" s="121">
        <v>74.099999999999994</v>
      </c>
    </row>
    <row r="7" spans="1:11" s="23" customFormat="1" ht="18" customHeight="1">
      <c r="A7" s="287" t="s">
        <v>43</v>
      </c>
      <c r="B7" s="277">
        <v>69.7</v>
      </c>
      <c r="C7" s="277">
        <v>69.900000000000006</v>
      </c>
      <c r="D7" s="277">
        <v>68.8</v>
      </c>
      <c r="E7" s="277">
        <v>66.7</v>
      </c>
      <c r="F7" s="277">
        <v>63.7</v>
      </c>
      <c r="G7" s="277">
        <v>62.9</v>
      </c>
      <c r="H7" s="277">
        <v>63.8</v>
      </c>
      <c r="I7" s="277">
        <v>65.099999999999994</v>
      </c>
      <c r="J7" s="121">
        <v>66.8</v>
      </c>
      <c r="K7" s="121">
        <v>66.3</v>
      </c>
    </row>
    <row r="8" spans="1:11" s="23" customFormat="1">
      <c r="A8" s="26" t="s">
        <v>230</v>
      </c>
      <c r="B8" s="49"/>
    </row>
    <row r="9" spans="1:11" s="23" customFormat="1"/>
    <row r="13" spans="1:11">
      <c r="B13" s="27"/>
    </row>
  </sheetData>
  <phoneticPr fontId="2" type="noConversion"/>
  <pageMargins left="0.75" right="0.75" top="1" bottom="1" header="0.5" footer="0.5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73"/>
  <dimension ref="A1:K8"/>
  <sheetViews>
    <sheetView showGridLines="0" workbookViewId="0">
      <selection sqref="A1:H1"/>
    </sheetView>
  </sheetViews>
  <sheetFormatPr defaultRowHeight="12.75"/>
  <cols>
    <col min="1" max="16384" width="9.140625" style="23"/>
  </cols>
  <sheetData>
    <row r="1" spans="1:11">
      <c r="A1" s="28" t="s">
        <v>711</v>
      </c>
      <c r="B1" s="28"/>
      <c r="C1" s="28"/>
      <c r="D1" s="28"/>
      <c r="E1" s="28"/>
      <c r="F1" s="28"/>
      <c r="G1" s="28"/>
      <c r="H1" s="28"/>
      <c r="I1" s="28"/>
      <c r="J1" s="28"/>
      <c r="K1" s="71"/>
    </row>
    <row r="2" spans="1:11">
      <c r="A2" s="57" t="s">
        <v>712</v>
      </c>
      <c r="B2" s="28"/>
      <c r="C2" s="28"/>
      <c r="D2" s="28"/>
      <c r="E2" s="28"/>
      <c r="F2" s="28"/>
      <c r="G2" s="28"/>
      <c r="H2" s="28"/>
      <c r="I2" s="28"/>
      <c r="J2" s="28"/>
      <c r="K2" s="71"/>
    </row>
    <row r="3" spans="1:11">
      <c r="A3" s="57"/>
      <c r="B3" s="28"/>
      <c r="C3" s="28"/>
      <c r="D3" s="28"/>
      <c r="E3" s="28"/>
      <c r="F3" s="28"/>
      <c r="G3" s="28"/>
      <c r="H3" s="28"/>
      <c r="I3" s="28"/>
      <c r="J3" s="28"/>
      <c r="K3" s="71"/>
    </row>
    <row r="4" spans="1:11">
      <c r="K4" s="42" t="s">
        <v>13</v>
      </c>
    </row>
    <row r="5" spans="1:11" ht="15.75" customHeight="1">
      <c r="A5" s="377"/>
      <c r="B5" s="288">
        <v>2008</v>
      </c>
      <c r="C5" s="288">
        <v>2009</v>
      </c>
      <c r="D5" s="288">
        <v>2010</v>
      </c>
      <c r="E5" s="288">
        <v>2011</v>
      </c>
      <c r="F5" s="288">
        <v>2012</v>
      </c>
      <c r="G5" s="288">
        <v>2013</v>
      </c>
      <c r="H5" s="288">
        <v>2014</v>
      </c>
      <c r="I5" s="288">
        <v>2015</v>
      </c>
      <c r="J5" s="288">
        <v>2016</v>
      </c>
      <c r="K5" s="288">
        <v>2017</v>
      </c>
    </row>
    <row r="6" spans="1:11" ht="15.75" customHeight="1">
      <c r="A6" s="378" t="s">
        <v>42</v>
      </c>
      <c r="B6" s="121">
        <v>74.8</v>
      </c>
      <c r="C6" s="121">
        <v>78.599999999999994</v>
      </c>
      <c r="D6" s="121">
        <v>76.400000000000006</v>
      </c>
      <c r="E6" s="121">
        <v>73.3</v>
      </c>
      <c r="F6" s="121">
        <v>71.5</v>
      </c>
      <c r="G6" s="121">
        <v>72</v>
      </c>
      <c r="H6" s="121">
        <v>74.8</v>
      </c>
      <c r="I6" s="121">
        <v>76.5</v>
      </c>
      <c r="J6" s="121">
        <v>77.8</v>
      </c>
      <c r="K6" s="121">
        <v>76.2</v>
      </c>
    </row>
    <row r="7" spans="1:11" ht="15.75" customHeight="1">
      <c r="A7" s="289" t="s">
        <v>43</v>
      </c>
      <c r="B7" s="121">
        <v>59.3</v>
      </c>
      <c r="C7" s="121">
        <v>62.4</v>
      </c>
      <c r="D7" s="121">
        <v>59</v>
      </c>
      <c r="E7" s="121">
        <v>56.9</v>
      </c>
      <c r="F7" s="121">
        <v>54.2</v>
      </c>
      <c r="G7" s="121">
        <v>55.3</v>
      </c>
      <c r="H7" s="121">
        <v>57.3</v>
      </c>
      <c r="I7" s="121">
        <v>60.7</v>
      </c>
      <c r="J7" s="121">
        <v>61.9</v>
      </c>
      <c r="K7" s="121">
        <v>59.7</v>
      </c>
    </row>
    <row r="8" spans="1:11" ht="15.75" customHeight="1">
      <c r="A8" s="26" t="s">
        <v>230</v>
      </c>
      <c r="B8" s="49"/>
    </row>
  </sheetData>
  <phoneticPr fontId="2" type="noConversion"/>
  <pageMargins left="0.75" right="0.75" top="1" bottom="1" header="0.5" footer="0.5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74"/>
  <dimension ref="A1:G34"/>
  <sheetViews>
    <sheetView showGridLines="0" workbookViewId="0">
      <selection sqref="A1:H1"/>
    </sheetView>
  </sheetViews>
  <sheetFormatPr defaultRowHeight="12.75"/>
  <cols>
    <col min="2" max="2" width="26.5703125" customWidth="1"/>
    <col min="3" max="3" width="17.5703125" style="23" customWidth="1"/>
    <col min="4" max="4" width="3.5703125" style="23" customWidth="1"/>
    <col min="5" max="5" width="6.140625" style="23" customWidth="1"/>
    <col min="6" max="6" width="32.28515625" style="23" bestFit="1" customWidth="1"/>
    <col min="7" max="7" width="18.140625" style="647" customWidth="1"/>
    <col min="258" max="258" width="26.5703125" customWidth="1"/>
    <col min="259" max="259" width="17.5703125" customWidth="1"/>
    <col min="260" max="260" width="3.5703125" customWidth="1"/>
    <col min="261" max="261" width="6.140625" customWidth="1"/>
    <col min="262" max="262" width="32.28515625" bestFit="1" customWidth="1"/>
    <col min="263" max="263" width="18.140625" customWidth="1"/>
    <col min="514" max="514" width="26.5703125" customWidth="1"/>
    <col min="515" max="515" width="17.5703125" customWidth="1"/>
    <col min="516" max="516" width="3.5703125" customWidth="1"/>
    <col min="517" max="517" width="6.140625" customWidth="1"/>
    <col min="518" max="518" width="32.28515625" bestFit="1" customWidth="1"/>
    <col min="519" max="519" width="18.140625" customWidth="1"/>
    <col min="770" max="770" width="26.5703125" customWidth="1"/>
    <col min="771" max="771" width="17.5703125" customWidth="1"/>
    <col min="772" max="772" width="3.5703125" customWidth="1"/>
    <col min="773" max="773" width="6.140625" customWidth="1"/>
    <col min="774" max="774" width="32.28515625" bestFit="1" customWidth="1"/>
    <col min="775" max="775" width="18.140625" customWidth="1"/>
    <col min="1026" max="1026" width="26.5703125" customWidth="1"/>
    <col min="1027" max="1027" width="17.5703125" customWidth="1"/>
    <col min="1028" max="1028" width="3.5703125" customWidth="1"/>
    <col min="1029" max="1029" width="6.140625" customWidth="1"/>
    <col min="1030" max="1030" width="32.28515625" bestFit="1" customWidth="1"/>
    <col min="1031" max="1031" width="18.140625" customWidth="1"/>
    <col min="1282" max="1282" width="26.5703125" customWidth="1"/>
    <col min="1283" max="1283" width="17.5703125" customWidth="1"/>
    <col min="1284" max="1284" width="3.5703125" customWidth="1"/>
    <col min="1285" max="1285" width="6.140625" customWidth="1"/>
    <col min="1286" max="1286" width="32.28515625" bestFit="1" customWidth="1"/>
    <col min="1287" max="1287" width="18.140625" customWidth="1"/>
    <col min="1538" max="1538" width="26.5703125" customWidth="1"/>
    <col min="1539" max="1539" width="17.5703125" customWidth="1"/>
    <col min="1540" max="1540" width="3.5703125" customWidth="1"/>
    <col min="1541" max="1541" width="6.140625" customWidth="1"/>
    <col min="1542" max="1542" width="32.28515625" bestFit="1" customWidth="1"/>
    <col min="1543" max="1543" width="18.140625" customWidth="1"/>
    <col min="1794" max="1794" width="26.5703125" customWidth="1"/>
    <col min="1795" max="1795" width="17.5703125" customWidth="1"/>
    <col min="1796" max="1796" width="3.5703125" customWidth="1"/>
    <col min="1797" max="1797" width="6.140625" customWidth="1"/>
    <col min="1798" max="1798" width="32.28515625" bestFit="1" customWidth="1"/>
    <col min="1799" max="1799" width="18.140625" customWidth="1"/>
    <col min="2050" max="2050" width="26.5703125" customWidth="1"/>
    <col min="2051" max="2051" width="17.5703125" customWidth="1"/>
    <col min="2052" max="2052" width="3.5703125" customWidth="1"/>
    <col min="2053" max="2053" width="6.140625" customWidth="1"/>
    <col min="2054" max="2054" width="32.28515625" bestFit="1" customWidth="1"/>
    <col min="2055" max="2055" width="18.140625" customWidth="1"/>
    <col min="2306" max="2306" width="26.5703125" customWidth="1"/>
    <col min="2307" max="2307" width="17.5703125" customWidth="1"/>
    <col min="2308" max="2308" width="3.5703125" customWidth="1"/>
    <col min="2309" max="2309" width="6.140625" customWidth="1"/>
    <col min="2310" max="2310" width="32.28515625" bestFit="1" customWidth="1"/>
    <col min="2311" max="2311" width="18.140625" customWidth="1"/>
    <col min="2562" max="2562" width="26.5703125" customWidth="1"/>
    <col min="2563" max="2563" width="17.5703125" customWidth="1"/>
    <col min="2564" max="2564" width="3.5703125" customWidth="1"/>
    <col min="2565" max="2565" width="6.140625" customWidth="1"/>
    <col min="2566" max="2566" width="32.28515625" bestFit="1" customWidth="1"/>
    <col min="2567" max="2567" width="18.140625" customWidth="1"/>
    <col min="2818" max="2818" width="26.5703125" customWidth="1"/>
    <col min="2819" max="2819" width="17.5703125" customWidth="1"/>
    <col min="2820" max="2820" width="3.5703125" customWidth="1"/>
    <col min="2821" max="2821" width="6.140625" customWidth="1"/>
    <col min="2822" max="2822" width="32.28515625" bestFit="1" customWidth="1"/>
    <col min="2823" max="2823" width="18.140625" customWidth="1"/>
    <col min="3074" max="3074" width="26.5703125" customWidth="1"/>
    <col min="3075" max="3075" width="17.5703125" customWidth="1"/>
    <col min="3076" max="3076" width="3.5703125" customWidth="1"/>
    <col min="3077" max="3077" width="6.140625" customWidth="1"/>
    <col min="3078" max="3078" width="32.28515625" bestFit="1" customWidth="1"/>
    <col min="3079" max="3079" width="18.140625" customWidth="1"/>
    <col min="3330" max="3330" width="26.5703125" customWidth="1"/>
    <col min="3331" max="3331" width="17.5703125" customWidth="1"/>
    <col min="3332" max="3332" width="3.5703125" customWidth="1"/>
    <col min="3333" max="3333" width="6.140625" customWidth="1"/>
    <col min="3334" max="3334" width="32.28515625" bestFit="1" customWidth="1"/>
    <col min="3335" max="3335" width="18.140625" customWidth="1"/>
    <col min="3586" max="3586" width="26.5703125" customWidth="1"/>
    <col min="3587" max="3587" width="17.5703125" customWidth="1"/>
    <col min="3588" max="3588" width="3.5703125" customWidth="1"/>
    <col min="3589" max="3589" width="6.140625" customWidth="1"/>
    <col min="3590" max="3590" width="32.28515625" bestFit="1" customWidth="1"/>
    <col min="3591" max="3591" width="18.140625" customWidth="1"/>
    <col min="3842" max="3842" width="26.5703125" customWidth="1"/>
    <col min="3843" max="3843" width="17.5703125" customWidth="1"/>
    <col min="3844" max="3844" width="3.5703125" customWidth="1"/>
    <col min="3845" max="3845" width="6.140625" customWidth="1"/>
    <col min="3846" max="3846" width="32.28515625" bestFit="1" customWidth="1"/>
    <col min="3847" max="3847" width="18.140625" customWidth="1"/>
    <col min="4098" max="4098" width="26.5703125" customWidth="1"/>
    <col min="4099" max="4099" width="17.5703125" customWidth="1"/>
    <col min="4100" max="4100" width="3.5703125" customWidth="1"/>
    <col min="4101" max="4101" width="6.140625" customWidth="1"/>
    <col min="4102" max="4102" width="32.28515625" bestFit="1" customWidth="1"/>
    <col min="4103" max="4103" width="18.140625" customWidth="1"/>
    <col min="4354" max="4354" width="26.5703125" customWidth="1"/>
    <col min="4355" max="4355" width="17.5703125" customWidth="1"/>
    <col min="4356" max="4356" width="3.5703125" customWidth="1"/>
    <col min="4357" max="4357" width="6.140625" customWidth="1"/>
    <col min="4358" max="4358" width="32.28515625" bestFit="1" customWidth="1"/>
    <col min="4359" max="4359" width="18.140625" customWidth="1"/>
    <col min="4610" max="4610" width="26.5703125" customWidth="1"/>
    <col min="4611" max="4611" width="17.5703125" customWidth="1"/>
    <col min="4612" max="4612" width="3.5703125" customWidth="1"/>
    <col min="4613" max="4613" width="6.140625" customWidth="1"/>
    <col min="4614" max="4614" width="32.28515625" bestFit="1" customWidth="1"/>
    <col min="4615" max="4615" width="18.140625" customWidth="1"/>
    <col min="4866" max="4866" width="26.5703125" customWidth="1"/>
    <col min="4867" max="4867" width="17.5703125" customWidth="1"/>
    <col min="4868" max="4868" width="3.5703125" customWidth="1"/>
    <col min="4869" max="4869" width="6.140625" customWidth="1"/>
    <col min="4870" max="4870" width="32.28515625" bestFit="1" customWidth="1"/>
    <col min="4871" max="4871" width="18.140625" customWidth="1"/>
    <col min="5122" max="5122" width="26.5703125" customWidth="1"/>
    <col min="5123" max="5123" width="17.5703125" customWidth="1"/>
    <col min="5124" max="5124" width="3.5703125" customWidth="1"/>
    <col min="5125" max="5125" width="6.140625" customWidth="1"/>
    <col min="5126" max="5126" width="32.28515625" bestFit="1" customWidth="1"/>
    <col min="5127" max="5127" width="18.140625" customWidth="1"/>
    <col min="5378" max="5378" width="26.5703125" customWidth="1"/>
    <col min="5379" max="5379" width="17.5703125" customWidth="1"/>
    <col min="5380" max="5380" width="3.5703125" customWidth="1"/>
    <col min="5381" max="5381" width="6.140625" customWidth="1"/>
    <col min="5382" max="5382" width="32.28515625" bestFit="1" customWidth="1"/>
    <col min="5383" max="5383" width="18.140625" customWidth="1"/>
    <col min="5634" max="5634" width="26.5703125" customWidth="1"/>
    <col min="5635" max="5635" width="17.5703125" customWidth="1"/>
    <col min="5636" max="5636" width="3.5703125" customWidth="1"/>
    <col min="5637" max="5637" width="6.140625" customWidth="1"/>
    <col min="5638" max="5638" width="32.28515625" bestFit="1" customWidth="1"/>
    <col min="5639" max="5639" width="18.140625" customWidth="1"/>
    <col min="5890" max="5890" width="26.5703125" customWidth="1"/>
    <col min="5891" max="5891" width="17.5703125" customWidth="1"/>
    <col min="5892" max="5892" width="3.5703125" customWidth="1"/>
    <col min="5893" max="5893" width="6.140625" customWidth="1"/>
    <col min="5894" max="5894" width="32.28515625" bestFit="1" customWidth="1"/>
    <col min="5895" max="5895" width="18.140625" customWidth="1"/>
    <col min="6146" max="6146" width="26.5703125" customWidth="1"/>
    <col min="6147" max="6147" width="17.5703125" customWidth="1"/>
    <col min="6148" max="6148" width="3.5703125" customWidth="1"/>
    <col min="6149" max="6149" width="6.140625" customWidth="1"/>
    <col min="6150" max="6150" width="32.28515625" bestFit="1" customWidth="1"/>
    <col min="6151" max="6151" width="18.140625" customWidth="1"/>
    <col min="6402" max="6402" width="26.5703125" customWidth="1"/>
    <col min="6403" max="6403" width="17.5703125" customWidth="1"/>
    <col min="6404" max="6404" width="3.5703125" customWidth="1"/>
    <col min="6405" max="6405" width="6.140625" customWidth="1"/>
    <col min="6406" max="6406" width="32.28515625" bestFit="1" customWidth="1"/>
    <col min="6407" max="6407" width="18.140625" customWidth="1"/>
    <col min="6658" max="6658" width="26.5703125" customWidth="1"/>
    <col min="6659" max="6659" width="17.5703125" customWidth="1"/>
    <col min="6660" max="6660" width="3.5703125" customWidth="1"/>
    <col min="6661" max="6661" width="6.140625" customWidth="1"/>
    <col min="6662" max="6662" width="32.28515625" bestFit="1" customWidth="1"/>
    <col min="6663" max="6663" width="18.140625" customWidth="1"/>
    <col min="6914" max="6914" width="26.5703125" customWidth="1"/>
    <col min="6915" max="6915" width="17.5703125" customWidth="1"/>
    <col min="6916" max="6916" width="3.5703125" customWidth="1"/>
    <col min="6917" max="6917" width="6.140625" customWidth="1"/>
    <col min="6918" max="6918" width="32.28515625" bestFit="1" customWidth="1"/>
    <col min="6919" max="6919" width="18.140625" customWidth="1"/>
    <col min="7170" max="7170" width="26.5703125" customWidth="1"/>
    <col min="7171" max="7171" width="17.5703125" customWidth="1"/>
    <col min="7172" max="7172" width="3.5703125" customWidth="1"/>
    <col min="7173" max="7173" width="6.140625" customWidth="1"/>
    <col min="7174" max="7174" width="32.28515625" bestFit="1" customWidth="1"/>
    <col min="7175" max="7175" width="18.140625" customWidth="1"/>
    <col min="7426" max="7426" width="26.5703125" customWidth="1"/>
    <col min="7427" max="7427" width="17.5703125" customWidth="1"/>
    <col min="7428" max="7428" width="3.5703125" customWidth="1"/>
    <col min="7429" max="7429" width="6.140625" customWidth="1"/>
    <col min="7430" max="7430" width="32.28515625" bestFit="1" customWidth="1"/>
    <col min="7431" max="7431" width="18.140625" customWidth="1"/>
    <col min="7682" max="7682" width="26.5703125" customWidth="1"/>
    <col min="7683" max="7683" width="17.5703125" customWidth="1"/>
    <col min="7684" max="7684" width="3.5703125" customWidth="1"/>
    <col min="7685" max="7685" width="6.140625" customWidth="1"/>
    <col min="7686" max="7686" width="32.28515625" bestFit="1" customWidth="1"/>
    <col min="7687" max="7687" width="18.140625" customWidth="1"/>
    <col min="7938" max="7938" width="26.5703125" customWidth="1"/>
    <col min="7939" max="7939" width="17.5703125" customWidth="1"/>
    <col min="7940" max="7940" width="3.5703125" customWidth="1"/>
    <col min="7941" max="7941" width="6.140625" customWidth="1"/>
    <col min="7942" max="7942" width="32.28515625" bestFit="1" customWidth="1"/>
    <col min="7943" max="7943" width="18.140625" customWidth="1"/>
    <col min="8194" max="8194" width="26.5703125" customWidth="1"/>
    <col min="8195" max="8195" width="17.5703125" customWidth="1"/>
    <col min="8196" max="8196" width="3.5703125" customWidth="1"/>
    <col min="8197" max="8197" width="6.140625" customWidth="1"/>
    <col min="8198" max="8198" width="32.28515625" bestFit="1" customWidth="1"/>
    <col min="8199" max="8199" width="18.140625" customWidth="1"/>
    <col min="8450" max="8450" width="26.5703125" customWidth="1"/>
    <col min="8451" max="8451" width="17.5703125" customWidth="1"/>
    <col min="8452" max="8452" width="3.5703125" customWidth="1"/>
    <col min="8453" max="8453" width="6.140625" customWidth="1"/>
    <col min="8454" max="8454" width="32.28515625" bestFit="1" customWidth="1"/>
    <col min="8455" max="8455" width="18.140625" customWidth="1"/>
    <col min="8706" max="8706" width="26.5703125" customWidth="1"/>
    <col min="8707" max="8707" width="17.5703125" customWidth="1"/>
    <col min="8708" max="8708" width="3.5703125" customWidth="1"/>
    <col min="8709" max="8709" width="6.140625" customWidth="1"/>
    <col min="8710" max="8710" width="32.28515625" bestFit="1" customWidth="1"/>
    <col min="8711" max="8711" width="18.140625" customWidth="1"/>
    <col min="8962" max="8962" width="26.5703125" customWidth="1"/>
    <col min="8963" max="8963" width="17.5703125" customWidth="1"/>
    <col min="8964" max="8964" width="3.5703125" customWidth="1"/>
    <col min="8965" max="8965" width="6.140625" customWidth="1"/>
    <col min="8966" max="8966" width="32.28515625" bestFit="1" customWidth="1"/>
    <col min="8967" max="8967" width="18.140625" customWidth="1"/>
    <col min="9218" max="9218" width="26.5703125" customWidth="1"/>
    <col min="9219" max="9219" width="17.5703125" customWidth="1"/>
    <col min="9220" max="9220" width="3.5703125" customWidth="1"/>
    <col min="9221" max="9221" width="6.140625" customWidth="1"/>
    <col min="9222" max="9222" width="32.28515625" bestFit="1" customWidth="1"/>
    <col min="9223" max="9223" width="18.140625" customWidth="1"/>
    <col min="9474" max="9474" width="26.5703125" customWidth="1"/>
    <col min="9475" max="9475" width="17.5703125" customWidth="1"/>
    <col min="9476" max="9476" width="3.5703125" customWidth="1"/>
    <col min="9477" max="9477" width="6.140625" customWidth="1"/>
    <col min="9478" max="9478" width="32.28515625" bestFit="1" customWidth="1"/>
    <col min="9479" max="9479" width="18.140625" customWidth="1"/>
    <col min="9730" max="9730" width="26.5703125" customWidth="1"/>
    <col min="9731" max="9731" width="17.5703125" customWidth="1"/>
    <col min="9732" max="9732" width="3.5703125" customWidth="1"/>
    <col min="9733" max="9733" width="6.140625" customWidth="1"/>
    <col min="9734" max="9734" width="32.28515625" bestFit="1" customWidth="1"/>
    <col min="9735" max="9735" width="18.140625" customWidth="1"/>
    <col min="9986" max="9986" width="26.5703125" customWidth="1"/>
    <col min="9987" max="9987" width="17.5703125" customWidth="1"/>
    <col min="9988" max="9988" width="3.5703125" customWidth="1"/>
    <col min="9989" max="9989" width="6.140625" customWidth="1"/>
    <col min="9990" max="9990" width="32.28515625" bestFit="1" customWidth="1"/>
    <col min="9991" max="9991" width="18.140625" customWidth="1"/>
    <col min="10242" max="10242" width="26.5703125" customWidth="1"/>
    <col min="10243" max="10243" width="17.5703125" customWidth="1"/>
    <col min="10244" max="10244" width="3.5703125" customWidth="1"/>
    <col min="10245" max="10245" width="6.140625" customWidth="1"/>
    <col min="10246" max="10246" width="32.28515625" bestFit="1" customWidth="1"/>
    <col min="10247" max="10247" width="18.140625" customWidth="1"/>
    <col min="10498" max="10498" width="26.5703125" customWidth="1"/>
    <col min="10499" max="10499" width="17.5703125" customWidth="1"/>
    <col min="10500" max="10500" width="3.5703125" customWidth="1"/>
    <col min="10501" max="10501" width="6.140625" customWidth="1"/>
    <col min="10502" max="10502" width="32.28515625" bestFit="1" customWidth="1"/>
    <col min="10503" max="10503" width="18.140625" customWidth="1"/>
    <col min="10754" max="10754" width="26.5703125" customWidth="1"/>
    <col min="10755" max="10755" width="17.5703125" customWidth="1"/>
    <col min="10756" max="10756" width="3.5703125" customWidth="1"/>
    <col min="10757" max="10757" width="6.140625" customWidth="1"/>
    <col min="10758" max="10758" width="32.28515625" bestFit="1" customWidth="1"/>
    <col min="10759" max="10759" width="18.140625" customWidth="1"/>
    <col min="11010" max="11010" width="26.5703125" customWidth="1"/>
    <col min="11011" max="11011" width="17.5703125" customWidth="1"/>
    <col min="11012" max="11012" width="3.5703125" customWidth="1"/>
    <col min="11013" max="11013" width="6.140625" customWidth="1"/>
    <col min="11014" max="11014" width="32.28515625" bestFit="1" customWidth="1"/>
    <col min="11015" max="11015" width="18.140625" customWidth="1"/>
    <col min="11266" max="11266" width="26.5703125" customWidth="1"/>
    <col min="11267" max="11267" width="17.5703125" customWidth="1"/>
    <col min="11268" max="11268" width="3.5703125" customWidth="1"/>
    <col min="11269" max="11269" width="6.140625" customWidth="1"/>
    <col min="11270" max="11270" width="32.28515625" bestFit="1" customWidth="1"/>
    <col min="11271" max="11271" width="18.140625" customWidth="1"/>
    <col min="11522" max="11522" width="26.5703125" customWidth="1"/>
    <col min="11523" max="11523" width="17.5703125" customWidth="1"/>
    <col min="11524" max="11524" width="3.5703125" customWidth="1"/>
    <col min="11525" max="11525" width="6.140625" customWidth="1"/>
    <col min="11526" max="11526" width="32.28515625" bestFit="1" customWidth="1"/>
    <col min="11527" max="11527" width="18.140625" customWidth="1"/>
    <col min="11778" max="11778" width="26.5703125" customWidth="1"/>
    <col min="11779" max="11779" width="17.5703125" customWidth="1"/>
    <col min="11780" max="11780" width="3.5703125" customWidth="1"/>
    <col min="11781" max="11781" width="6.140625" customWidth="1"/>
    <col min="11782" max="11782" width="32.28515625" bestFit="1" customWidth="1"/>
    <col min="11783" max="11783" width="18.140625" customWidth="1"/>
    <col min="12034" max="12034" width="26.5703125" customWidth="1"/>
    <col min="12035" max="12035" width="17.5703125" customWidth="1"/>
    <col min="12036" max="12036" width="3.5703125" customWidth="1"/>
    <col min="12037" max="12037" width="6.140625" customWidth="1"/>
    <col min="12038" max="12038" width="32.28515625" bestFit="1" customWidth="1"/>
    <col min="12039" max="12039" width="18.140625" customWidth="1"/>
    <col min="12290" max="12290" width="26.5703125" customWidth="1"/>
    <col min="12291" max="12291" width="17.5703125" customWidth="1"/>
    <col min="12292" max="12292" width="3.5703125" customWidth="1"/>
    <col min="12293" max="12293" width="6.140625" customWidth="1"/>
    <col min="12294" max="12294" width="32.28515625" bestFit="1" customWidth="1"/>
    <col min="12295" max="12295" width="18.140625" customWidth="1"/>
    <col min="12546" max="12546" width="26.5703125" customWidth="1"/>
    <col min="12547" max="12547" width="17.5703125" customWidth="1"/>
    <col min="12548" max="12548" width="3.5703125" customWidth="1"/>
    <col min="12549" max="12549" width="6.140625" customWidth="1"/>
    <col min="12550" max="12550" width="32.28515625" bestFit="1" customWidth="1"/>
    <col min="12551" max="12551" width="18.140625" customWidth="1"/>
    <col min="12802" max="12802" width="26.5703125" customWidth="1"/>
    <col min="12803" max="12803" width="17.5703125" customWidth="1"/>
    <col min="12804" max="12804" width="3.5703125" customWidth="1"/>
    <col min="12805" max="12805" width="6.140625" customWidth="1"/>
    <col min="12806" max="12806" width="32.28515625" bestFit="1" customWidth="1"/>
    <col min="12807" max="12807" width="18.140625" customWidth="1"/>
    <col min="13058" max="13058" width="26.5703125" customWidth="1"/>
    <col min="13059" max="13059" width="17.5703125" customWidth="1"/>
    <col min="13060" max="13060" width="3.5703125" customWidth="1"/>
    <col min="13061" max="13061" width="6.140625" customWidth="1"/>
    <col min="13062" max="13062" width="32.28515625" bestFit="1" customWidth="1"/>
    <col min="13063" max="13063" width="18.140625" customWidth="1"/>
    <col min="13314" max="13314" width="26.5703125" customWidth="1"/>
    <col min="13315" max="13315" width="17.5703125" customWidth="1"/>
    <col min="13316" max="13316" width="3.5703125" customWidth="1"/>
    <col min="13317" max="13317" width="6.140625" customWidth="1"/>
    <col min="13318" max="13318" width="32.28515625" bestFit="1" customWidth="1"/>
    <col min="13319" max="13319" width="18.140625" customWidth="1"/>
    <col min="13570" max="13570" width="26.5703125" customWidth="1"/>
    <col min="13571" max="13571" width="17.5703125" customWidth="1"/>
    <col min="13572" max="13572" width="3.5703125" customWidth="1"/>
    <col min="13573" max="13573" width="6.140625" customWidth="1"/>
    <col min="13574" max="13574" width="32.28515625" bestFit="1" customWidth="1"/>
    <col min="13575" max="13575" width="18.140625" customWidth="1"/>
    <col min="13826" max="13826" width="26.5703125" customWidth="1"/>
    <col min="13827" max="13827" width="17.5703125" customWidth="1"/>
    <col min="13828" max="13828" width="3.5703125" customWidth="1"/>
    <col min="13829" max="13829" width="6.140625" customWidth="1"/>
    <col min="13830" max="13830" width="32.28515625" bestFit="1" customWidth="1"/>
    <col min="13831" max="13831" width="18.140625" customWidth="1"/>
    <col min="14082" max="14082" width="26.5703125" customWidth="1"/>
    <col min="14083" max="14083" width="17.5703125" customWidth="1"/>
    <col min="14084" max="14084" width="3.5703125" customWidth="1"/>
    <col min="14085" max="14085" width="6.140625" customWidth="1"/>
    <col min="14086" max="14086" width="32.28515625" bestFit="1" customWidth="1"/>
    <col min="14087" max="14087" width="18.140625" customWidth="1"/>
    <col min="14338" max="14338" width="26.5703125" customWidth="1"/>
    <col min="14339" max="14339" width="17.5703125" customWidth="1"/>
    <col min="14340" max="14340" width="3.5703125" customWidth="1"/>
    <col min="14341" max="14341" width="6.140625" customWidth="1"/>
    <col min="14342" max="14342" width="32.28515625" bestFit="1" customWidth="1"/>
    <col min="14343" max="14343" width="18.140625" customWidth="1"/>
    <col min="14594" max="14594" width="26.5703125" customWidth="1"/>
    <col min="14595" max="14595" width="17.5703125" customWidth="1"/>
    <col min="14596" max="14596" width="3.5703125" customWidth="1"/>
    <col min="14597" max="14597" width="6.140625" customWidth="1"/>
    <col min="14598" max="14598" width="32.28515625" bestFit="1" customWidth="1"/>
    <col min="14599" max="14599" width="18.140625" customWidth="1"/>
    <col min="14850" max="14850" width="26.5703125" customWidth="1"/>
    <col min="14851" max="14851" width="17.5703125" customWidth="1"/>
    <col min="14852" max="14852" width="3.5703125" customWidth="1"/>
    <col min="14853" max="14853" width="6.140625" customWidth="1"/>
    <col min="14854" max="14854" width="32.28515625" bestFit="1" customWidth="1"/>
    <col min="14855" max="14855" width="18.140625" customWidth="1"/>
    <col min="15106" max="15106" width="26.5703125" customWidth="1"/>
    <col min="15107" max="15107" width="17.5703125" customWidth="1"/>
    <col min="15108" max="15108" width="3.5703125" customWidth="1"/>
    <col min="15109" max="15109" width="6.140625" customWidth="1"/>
    <col min="15110" max="15110" width="32.28515625" bestFit="1" customWidth="1"/>
    <col min="15111" max="15111" width="18.140625" customWidth="1"/>
    <col min="15362" max="15362" width="26.5703125" customWidth="1"/>
    <col min="15363" max="15363" width="17.5703125" customWidth="1"/>
    <col min="15364" max="15364" width="3.5703125" customWidth="1"/>
    <col min="15365" max="15365" width="6.140625" customWidth="1"/>
    <col min="15366" max="15366" width="32.28515625" bestFit="1" customWidth="1"/>
    <col min="15367" max="15367" width="18.140625" customWidth="1"/>
    <col min="15618" max="15618" width="26.5703125" customWidth="1"/>
    <col min="15619" max="15619" width="17.5703125" customWidth="1"/>
    <col min="15620" max="15620" width="3.5703125" customWidth="1"/>
    <col min="15621" max="15621" width="6.140625" customWidth="1"/>
    <col min="15622" max="15622" width="32.28515625" bestFit="1" customWidth="1"/>
    <col min="15623" max="15623" width="18.140625" customWidth="1"/>
    <col min="15874" max="15874" width="26.5703125" customWidth="1"/>
    <col min="15875" max="15875" width="17.5703125" customWidth="1"/>
    <col min="15876" max="15876" width="3.5703125" customWidth="1"/>
    <col min="15877" max="15877" width="6.140625" customWidth="1"/>
    <col min="15878" max="15878" width="32.28515625" bestFit="1" customWidth="1"/>
    <col min="15879" max="15879" width="18.140625" customWidth="1"/>
    <col min="16130" max="16130" width="26.5703125" customWidth="1"/>
    <col min="16131" max="16131" width="17.5703125" customWidth="1"/>
    <col min="16132" max="16132" width="3.5703125" customWidth="1"/>
    <col min="16133" max="16133" width="6.140625" customWidth="1"/>
    <col min="16134" max="16134" width="32.28515625" bestFit="1" customWidth="1"/>
    <col min="16135" max="16135" width="18.140625" customWidth="1"/>
  </cols>
  <sheetData>
    <row r="1" spans="1:7">
      <c r="A1" s="22" t="s">
        <v>713</v>
      </c>
      <c r="B1" s="290"/>
      <c r="C1" s="97"/>
      <c r="D1" s="97"/>
      <c r="E1" s="97"/>
      <c r="F1" s="97"/>
      <c r="G1" s="645"/>
    </row>
    <row r="2" spans="1:7">
      <c r="A2" s="80" t="s">
        <v>714</v>
      </c>
      <c r="B2" s="290"/>
      <c r="C2" s="97"/>
      <c r="D2" s="97"/>
      <c r="E2" s="97"/>
      <c r="F2" s="97"/>
      <c r="G2" s="646"/>
    </row>
    <row r="4" spans="1:7">
      <c r="A4" s="735" t="s">
        <v>42</v>
      </c>
      <c r="B4" s="736"/>
      <c r="C4" s="736"/>
      <c r="D4" s="736"/>
      <c r="E4" s="736"/>
      <c r="F4" s="736"/>
      <c r="G4" s="737"/>
    </row>
    <row r="5" spans="1:7">
      <c r="A5" s="729" t="s">
        <v>134</v>
      </c>
      <c r="B5" s="730"/>
      <c r="C5" s="572"/>
      <c r="D5" s="572"/>
      <c r="E5" s="731" t="s">
        <v>135</v>
      </c>
      <c r="F5" s="731"/>
      <c r="G5" s="648"/>
    </row>
    <row r="6" spans="1:7">
      <c r="A6" s="732" t="s">
        <v>282</v>
      </c>
      <c r="B6" s="733"/>
      <c r="C6" s="540" t="s">
        <v>715</v>
      </c>
      <c r="D6" s="201"/>
      <c r="E6" s="734" t="s">
        <v>283</v>
      </c>
      <c r="F6" s="734"/>
      <c r="G6" s="540" t="s">
        <v>715</v>
      </c>
    </row>
    <row r="7" spans="1:7">
      <c r="A7" s="291" t="s">
        <v>157</v>
      </c>
      <c r="B7" s="292" t="s">
        <v>273</v>
      </c>
      <c r="C7" s="541">
        <v>13885923.578</v>
      </c>
      <c r="D7" s="202"/>
      <c r="E7" s="197" t="s">
        <v>157</v>
      </c>
      <c r="F7" s="292" t="s">
        <v>273</v>
      </c>
      <c r="G7" s="542">
        <v>22091017.552000001</v>
      </c>
    </row>
    <row r="8" spans="1:7">
      <c r="A8" s="294" t="s">
        <v>158</v>
      </c>
      <c r="B8" s="295" t="s">
        <v>274</v>
      </c>
      <c r="C8" s="543">
        <v>6891686.3820000002</v>
      </c>
      <c r="D8" s="202"/>
      <c r="E8" s="197" t="s">
        <v>158</v>
      </c>
      <c r="F8" s="154" t="s">
        <v>275</v>
      </c>
      <c r="G8" s="544">
        <v>9449442.307</v>
      </c>
    </row>
    <row r="9" spans="1:7">
      <c r="A9" s="294" t="s">
        <v>159</v>
      </c>
      <c r="B9" s="154" t="s">
        <v>275</v>
      </c>
      <c r="C9" s="543">
        <v>6263889.051</v>
      </c>
      <c r="D9" s="202"/>
      <c r="E9" s="197" t="s">
        <v>159</v>
      </c>
      <c r="F9" s="295" t="s">
        <v>274</v>
      </c>
      <c r="G9" s="544">
        <v>5092395.1900000004</v>
      </c>
    </row>
    <row r="10" spans="1:7">
      <c r="A10" s="294" t="s">
        <v>160</v>
      </c>
      <c r="B10" s="295" t="s">
        <v>276</v>
      </c>
      <c r="C10" s="543">
        <v>3645628.8620000002</v>
      </c>
      <c r="D10" s="202"/>
      <c r="E10" s="197" t="s">
        <v>160</v>
      </c>
      <c r="F10" s="295" t="s">
        <v>280</v>
      </c>
      <c r="G10" s="544">
        <v>3768241.5890000002</v>
      </c>
    </row>
    <row r="11" spans="1:7">
      <c r="A11" s="294" t="s">
        <v>161</v>
      </c>
      <c r="B11" s="295" t="s">
        <v>277</v>
      </c>
      <c r="C11" s="543">
        <v>2845561.9610000001</v>
      </c>
      <c r="D11" s="202"/>
      <c r="E11" s="197" t="s">
        <v>161</v>
      </c>
      <c r="F11" s="295" t="s">
        <v>278</v>
      </c>
      <c r="G11" s="544">
        <v>3691382.2459999998</v>
      </c>
    </row>
    <row r="12" spans="1:7">
      <c r="A12" s="294" t="s">
        <v>162</v>
      </c>
      <c r="B12" s="295" t="s">
        <v>278</v>
      </c>
      <c r="C12" s="543">
        <v>2205375.588</v>
      </c>
      <c r="D12" s="202"/>
      <c r="E12" s="197" t="s">
        <v>162</v>
      </c>
      <c r="F12" s="141" t="s">
        <v>140</v>
      </c>
      <c r="G12" s="544">
        <v>2048925.31</v>
      </c>
    </row>
    <row r="13" spans="1:7">
      <c r="A13" s="294" t="s">
        <v>163</v>
      </c>
      <c r="B13" s="295" t="s">
        <v>280</v>
      </c>
      <c r="C13" s="543">
        <v>1949697.01</v>
      </c>
      <c r="D13" s="202"/>
      <c r="E13" s="197" t="s">
        <v>163</v>
      </c>
      <c r="F13" s="295" t="s">
        <v>279</v>
      </c>
      <c r="G13" s="544">
        <v>1903097.53</v>
      </c>
    </row>
    <row r="14" spans="1:7">
      <c r="A14" s="294" t="s">
        <v>164</v>
      </c>
      <c r="B14" s="295" t="s">
        <v>279</v>
      </c>
      <c r="C14" s="543">
        <v>1789001.787</v>
      </c>
      <c r="D14" s="147"/>
      <c r="E14" s="197" t="s">
        <v>164</v>
      </c>
      <c r="F14" s="295" t="s">
        <v>276</v>
      </c>
      <c r="G14" s="544">
        <v>1864133.595</v>
      </c>
    </row>
    <row r="15" spans="1:7">
      <c r="A15" s="294" t="s">
        <v>165</v>
      </c>
      <c r="B15" s="295" t="s">
        <v>142</v>
      </c>
      <c r="C15" s="543">
        <v>1280457.747</v>
      </c>
      <c r="D15" s="147"/>
      <c r="E15" s="197" t="s">
        <v>165</v>
      </c>
      <c r="F15" s="141" t="s">
        <v>455</v>
      </c>
      <c r="G15" s="544">
        <v>1577220.595</v>
      </c>
    </row>
    <row r="16" spans="1:7">
      <c r="A16" s="296" t="s">
        <v>166</v>
      </c>
      <c r="B16" s="297" t="s">
        <v>716</v>
      </c>
      <c r="C16" s="545">
        <v>944035.56799999997</v>
      </c>
      <c r="D16" s="470"/>
      <c r="E16" s="471" t="s">
        <v>166</v>
      </c>
      <c r="F16" s="297" t="s">
        <v>716</v>
      </c>
      <c r="G16" s="546">
        <v>1219457.26</v>
      </c>
    </row>
    <row r="17" spans="1:7">
      <c r="D17" s="147"/>
    </row>
    <row r="18" spans="1:7">
      <c r="A18" s="726" t="s">
        <v>43</v>
      </c>
      <c r="B18" s="727"/>
      <c r="C18" s="727"/>
      <c r="D18" s="727"/>
      <c r="E18" s="727"/>
      <c r="F18" s="727"/>
      <c r="G18" s="728"/>
    </row>
    <row r="19" spans="1:7">
      <c r="A19" s="729" t="s">
        <v>134</v>
      </c>
      <c r="B19" s="730"/>
      <c r="C19" s="572"/>
      <c r="D19" s="572"/>
      <c r="E19" s="731" t="s">
        <v>135</v>
      </c>
      <c r="F19" s="731"/>
      <c r="G19" s="648"/>
    </row>
    <row r="20" spans="1:7" ht="14.25" customHeight="1">
      <c r="A20" s="732" t="s">
        <v>282</v>
      </c>
      <c r="B20" s="733"/>
      <c r="C20" s="540" t="s">
        <v>715</v>
      </c>
      <c r="D20" s="201"/>
      <c r="E20" s="734" t="s">
        <v>283</v>
      </c>
      <c r="F20" s="734"/>
      <c r="G20" s="540" t="s">
        <v>715</v>
      </c>
    </row>
    <row r="21" spans="1:7">
      <c r="A21" s="291" t="s">
        <v>157</v>
      </c>
      <c r="B21" s="295" t="s">
        <v>281</v>
      </c>
      <c r="C21" s="541">
        <v>43208716.434</v>
      </c>
      <c r="D21" s="202"/>
      <c r="E21" s="197" t="s">
        <v>157</v>
      </c>
      <c r="F21" s="649" t="s">
        <v>275</v>
      </c>
      <c r="G21" s="542">
        <v>44359764.001999997</v>
      </c>
    </row>
    <row r="22" spans="1:7">
      <c r="A22" s="294" t="s">
        <v>158</v>
      </c>
      <c r="B22" s="154" t="s">
        <v>275</v>
      </c>
      <c r="C22" s="543">
        <v>31792976.256999999</v>
      </c>
      <c r="D22" s="202"/>
      <c r="E22" s="197" t="s">
        <v>158</v>
      </c>
      <c r="F22" s="295" t="s">
        <v>274</v>
      </c>
      <c r="G22" s="544">
        <v>37176645.957999997</v>
      </c>
    </row>
    <row r="23" spans="1:7">
      <c r="A23" s="294" t="s">
        <v>159</v>
      </c>
      <c r="B23" s="295" t="s">
        <v>280</v>
      </c>
      <c r="C23" s="543">
        <v>22098508.732000001</v>
      </c>
      <c r="D23" s="202"/>
      <c r="E23" s="197" t="s">
        <v>159</v>
      </c>
      <c r="F23" s="141" t="s">
        <v>140</v>
      </c>
      <c r="G23" s="544">
        <v>21451009.030000001</v>
      </c>
    </row>
    <row r="24" spans="1:7">
      <c r="A24" s="294" t="s">
        <v>160</v>
      </c>
      <c r="B24" s="295" t="s">
        <v>42</v>
      </c>
      <c r="C24" s="543">
        <v>20125822.578000002</v>
      </c>
      <c r="D24" s="202"/>
      <c r="E24" s="197" t="s">
        <v>160</v>
      </c>
      <c r="F24" s="295" t="s">
        <v>280</v>
      </c>
      <c r="G24" s="544">
        <v>21082896.379999999</v>
      </c>
    </row>
    <row r="25" spans="1:7">
      <c r="A25" s="294" t="s">
        <v>161</v>
      </c>
      <c r="B25" s="295" t="s">
        <v>276</v>
      </c>
      <c r="C25" s="543">
        <v>19424717.875</v>
      </c>
      <c r="D25" s="202"/>
      <c r="E25" s="197" t="s">
        <v>161</v>
      </c>
      <c r="F25" s="295" t="s">
        <v>278</v>
      </c>
      <c r="G25" s="544">
        <v>15766308.412</v>
      </c>
    </row>
    <row r="26" spans="1:7">
      <c r="A26" s="294" t="s">
        <v>162</v>
      </c>
      <c r="B26" s="295" t="s">
        <v>277</v>
      </c>
      <c r="C26" s="543">
        <v>12456818.971999999</v>
      </c>
      <c r="D26" s="202"/>
      <c r="E26" s="197" t="s">
        <v>162</v>
      </c>
      <c r="F26" s="295" t="s">
        <v>276</v>
      </c>
      <c r="G26" s="544">
        <v>12606727.245999999</v>
      </c>
    </row>
    <row r="27" spans="1:7">
      <c r="A27" s="294" t="s">
        <v>163</v>
      </c>
      <c r="B27" s="295" t="s">
        <v>278</v>
      </c>
      <c r="C27" s="543">
        <v>9586363.6180000007</v>
      </c>
      <c r="D27" s="472"/>
      <c r="E27" s="197" t="s">
        <v>163</v>
      </c>
      <c r="F27" s="141" t="s">
        <v>42</v>
      </c>
      <c r="G27" s="544">
        <v>11611154.761</v>
      </c>
    </row>
    <row r="28" spans="1:7">
      <c r="A28" s="294" t="s">
        <v>164</v>
      </c>
      <c r="B28" s="295" t="s">
        <v>279</v>
      </c>
      <c r="C28" s="543">
        <v>8601388.6370000001</v>
      </c>
      <c r="D28" s="472"/>
      <c r="E28" s="197" t="s">
        <v>164</v>
      </c>
      <c r="F28" s="295" t="s">
        <v>277</v>
      </c>
      <c r="G28" s="544">
        <v>11590940.813999999</v>
      </c>
    </row>
    <row r="29" spans="1:7">
      <c r="A29" s="294" t="s">
        <v>165</v>
      </c>
      <c r="B29" s="295" t="s">
        <v>717</v>
      </c>
      <c r="C29" s="543">
        <v>7986820.9000000004</v>
      </c>
      <c r="D29" s="472"/>
      <c r="E29" s="197" t="s">
        <v>165</v>
      </c>
      <c r="F29" s="295" t="s">
        <v>279</v>
      </c>
      <c r="G29" s="544">
        <v>10543118.722999999</v>
      </c>
    </row>
    <row r="30" spans="1:7">
      <c r="A30" s="296" t="s">
        <v>166</v>
      </c>
      <c r="B30" s="473" t="s">
        <v>140</v>
      </c>
      <c r="C30" s="545">
        <v>6141369.3399999999</v>
      </c>
      <c r="D30" s="474"/>
      <c r="E30" s="471" t="s">
        <v>166</v>
      </c>
      <c r="F30" s="297" t="s">
        <v>717</v>
      </c>
      <c r="G30" s="546">
        <v>6224797.4330000002</v>
      </c>
    </row>
    <row r="31" spans="1:7">
      <c r="A31" s="650" t="s">
        <v>233</v>
      </c>
      <c r="B31" s="92"/>
      <c r="C31" s="71"/>
      <c r="D31" s="71"/>
      <c r="E31" s="71"/>
      <c r="F31" s="71"/>
      <c r="G31" s="651"/>
    </row>
    <row r="33" spans="6:6">
      <c r="F33" s="24"/>
    </row>
    <row r="34" spans="6:6">
      <c r="F34" s="24"/>
    </row>
  </sheetData>
  <mergeCells count="10">
    <mergeCell ref="A4:G4"/>
    <mergeCell ref="A5:B5"/>
    <mergeCell ref="E5:F5"/>
    <mergeCell ref="A6:B6"/>
    <mergeCell ref="E6:F6"/>
    <mergeCell ref="A18:G18"/>
    <mergeCell ref="A19:B19"/>
    <mergeCell ref="E19:F19"/>
    <mergeCell ref="A20:B20"/>
    <mergeCell ref="E20:F20"/>
  </mergeCells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75"/>
  <dimension ref="A1:K10"/>
  <sheetViews>
    <sheetView showGridLines="0" workbookViewId="0">
      <selection sqref="A1:H1"/>
    </sheetView>
  </sheetViews>
  <sheetFormatPr defaultRowHeight="12.75"/>
  <cols>
    <col min="1" max="1" width="22.85546875" customWidth="1"/>
    <col min="2" max="11" width="10.42578125" customWidth="1"/>
  </cols>
  <sheetData>
    <row r="1" spans="1:11" ht="14.25">
      <c r="A1" s="51" t="s">
        <v>718</v>
      </c>
      <c r="B1" s="51"/>
      <c r="C1" s="51"/>
      <c r="D1" s="51"/>
      <c r="E1" s="51"/>
      <c r="F1" s="51"/>
      <c r="G1" s="51"/>
      <c r="H1" s="51"/>
      <c r="I1" s="51"/>
      <c r="J1" s="71"/>
      <c r="K1" s="23"/>
    </row>
    <row r="2" spans="1:11" ht="14.25">
      <c r="A2" s="62" t="s">
        <v>851</v>
      </c>
      <c r="B2" s="62"/>
      <c r="C2" s="62"/>
      <c r="D2" s="62"/>
      <c r="E2" s="62"/>
      <c r="F2" s="62"/>
      <c r="G2" s="62"/>
      <c r="H2" s="62"/>
      <c r="I2" s="62"/>
      <c r="J2" s="71"/>
      <c r="K2" s="23"/>
    </row>
    <row r="3" spans="1:11">
      <c r="A3" s="71"/>
      <c r="B3" s="71"/>
      <c r="C3" s="71"/>
      <c r="D3" s="71"/>
      <c r="E3" s="71"/>
      <c r="F3" s="71"/>
      <c r="G3" s="71"/>
      <c r="H3" s="71"/>
      <c r="I3" s="71"/>
      <c r="J3" s="71"/>
      <c r="K3" s="23"/>
    </row>
    <row r="4" spans="1:11" ht="14.25">
      <c r="I4" s="232"/>
      <c r="J4" s="232"/>
      <c r="K4" s="426" t="s">
        <v>499</v>
      </c>
    </row>
    <row r="5" spans="1:11" ht="18.75" customHeight="1">
      <c r="A5" s="71"/>
      <c r="B5" s="288">
        <v>2008</v>
      </c>
      <c r="C5" s="288">
        <v>2009</v>
      </c>
      <c r="D5" s="288">
        <v>2010</v>
      </c>
      <c r="E5" s="288">
        <v>2011</v>
      </c>
      <c r="F5" s="288">
        <v>2012</v>
      </c>
      <c r="G5" s="288">
        <v>2013</v>
      </c>
      <c r="H5" s="288">
        <v>2014</v>
      </c>
      <c r="I5" s="288">
        <v>2015</v>
      </c>
      <c r="J5" s="288">
        <v>2016</v>
      </c>
      <c r="K5" s="288">
        <v>2017</v>
      </c>
    </row>
    <row r="6" spans="1:11" ht="18.75" customHeight="1">
      <c r="A6" s="475" t="s">
        <v>421</v>
      </c>
      <c r="B6" s="77">
        <v>-8.946953315</v>
      </c>
      <c r="C6" s="77">
        <v>-8.2058015189999995</v>
      </c>
      <c r="D6" s="77">
        <v>-8.7291116689999999</v>
      </c>
      <c r="E6" s="77">
        <v>-8.4886233979999997</v>
      </c>
      <c r="F6" s="77">
        <v>-7.7976466560000004</v>
      </c>
      <c r="G6" s="77">
        <v>-7.2168542699999998</v>
      </c>
      <c r="H6" s="77">
        <v>-7.9299976030000003</v>
      </c>
      <c r="I6" s="77">
        <v>-7.6227621919999997</v>
      </c>
      <c r="J6" s="77">
        <v>-7.4154286679999997</v>
      </c>
      <c r="K6" s="77">
        <v>-8.2050939740000004</v>
      </c>
    </row>
    <row r="7" spans="1:11" ht="18.75" customHeight="1">
      <c r="A7" s="476" t="s">
        <v>422</v>
      </c>
      <c r="B7" s="477">
        <v>7.5856218259999997</v>
      </c>
      <c r="C7" s="477">
        <v>6.2894193090000003</v>
      </c>
      <c r="D7" s="477">
        <v>7.7406076730000004</v>
      </c>
      <c r="E7" s="477">
        <v>8.1454761960000006</v>
      </c>
      <c r="F7" s="477">
        <v>6.6613263839999997</v>
      </c>
      <c r="G7" s="477">
        <v>7.0416320160000003</v>
      </c>
      <c r="H7" s="477">
        <v>7.3652141110000002</v>
      </c>
      <c r="I7" s="477">
        <v>6.7418121229999999</v>
      </c>
      <c r="J7" s="477">
        <v>6.8692129590000004</v>
      </c>
      <c r="K7" s="477">
        <v>8.5146678169999994</v>
      </c>
    </row>
    <row r="8" spans="1:11" ht="16.5" customHeight="1">
      <c r="A8" s="49" t="s">
        <v>284</v>
      </c>
    </row>
    <row r="9" spans="1:11" ht="15" customHeight="1">
      <c r="A9" s="738" t="s">
        <v>208</v>
      </c>
      <c r="B9" s="738"/>
      <c r="C9" s="738"/>
      <c r="D9" s="738"/>
      <c r="E9" s="738"/>
      <c r="F9" s="738"/>
      <c r="G9" s="738"/>
      <c r="H9" s="738"/>
      <c r="I9" s="738"/>
      <c r="J9" s="738"/>
      <c r="K9" s="738"/>
    </row>
    <row r="10" spans="1:11" ht="12.75" customHeight="1">
      <c r="A10" s="739" t="s">
        <v>423</v>
      </c>
      <c r="B10" s="739"/>
      <c r="C10" s="739"/>
      <c r="D10" s="739"/>
      <c r="E10" s="739"/>
      <c r="F10" s="739"/>
      <c r="G10" s="739"/>
      <c r="H10" s="739"/>
      <c r="I10" s="739"/>
      <c r="J10" s="739"/>
      <c r="K10" s="739"/>
    </row>
  </sheetData>
  <mergeCells count="2">
    <mergeCell ref="A9:K9"/>
    <mergeCell ref="A10:K10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77"/>
  <dimension ref="A1:P9"/>
  <sheetViews>
    <sheetView showGridLines="0" workbookViewId="0">
      <selection sqref="A1:H1"/>
    </sheetView>
  </sheetViews>
  <sheetFormatPr defaultRowHeight="12.75"/>
  <sheetData>
    <row r="1" spans="1:16" s="23" customFormat="1">
      <c r="A1" s="28" t="s">
        <v>719</v>
      </c>
      <c r="B1" s="28"/>
      <c r="C1" s="28"/>
      <c r="D1" s="28"/>
      <c r="E1" s="28"/>
      <c r="F1" s="28"/>
      <c r="G1" s="28"/>
      <c r="H1" s="28"/>
      <c r="I1" s="28"/>
      <c r="J1" s="28"/>
    </row>
    <row r="2" spans="1:16" s="23" customFormat="1">
      <c r="A2" s="57" t="s">
        <v>720</v>
      </c>
      <c r="B2" s="28"/>
      <c r="C2" s="28"/>
      <c r="D2" s="28"/>
      <c r="E2" s="28"/>
      <c r="F2" s="28"/>
      <c r="G2" s="28"/>
      <c r="H2" s="28"/>
      <c r="I2" s="28"/>
      <c r="J2" s="28"/>
    </row>
    <row r="3" spans="1:16" s="23" customFormat="1">
      <c r="A3" s="57"/>
      <c r="B3" s="28"/>
      <c r="C3" s="28"/>
      <c r="D3" s="28"/>
      <c r="E3" s="28"/>
      <c r="F3" s="28"/>
      <c r="G3" s="28"/>
      <c r="H3" s="28"/>
      <c r="I3" s="28"/>
      <c r="J3" s="28"/>
    </row>
    <row r="4" spans="1:16" s="23" customFormat="1" ht="14.25">
      <c r="G4" s="379"/>
      <c r="H4" s="379"/>
      <c r="I4" s="379"/>
      <c r="J4" s="379"/>
      <c r="K4" s="426" t="s">
        <v>499</v>
      </c>
    </row>
    <row r="5" spans="1:16" s="23" customFormat="1">
      <c r="A5" s="203"/>
      <c r="B5" s="298">
        <v>2008</v>
      </c>
      <c r="C5" s="298">
        <v>2009</v>
      </c>
      <c r="D5" s="298">
        <v>2010</v>
      </c>
      <c r="E5" s="298">
        <v>2011</v>
      </c>
      <c r="F5" s="298">
        <v>2012</v>
      </c>
      <c r="G5" s="298">
        <v>2013</v>
      </c>
      <c r="H5" s="298">
        <v>2014</v>
      </c>
      <c r="I5" s="298">
        <v>2015</v>
      </c>
      <c r="J5" s="298">
        <v>2016</v>
      </c>
      <c r="K5" s="298">
        <v>2017</v>
      </c>
    </row>
    <row r="6" spans="1:16" s="23" customFormat="1">
      <c r="A6" s="204" t="s">
        <v>42</v>
      </c>
      <c r="B6" s="652">
        <v>-25.346499999999999</v>
      </c>
      <c r="C6" s="106">
        <v>-19.681699999999999</v>
      </c>
      <c r="D6" s="106">
        <v>-21.3795</v>
      </c>
      <c r="E6" s="106">
        <v>-16.723400000000002</v>
      </c>
      <c r="F6" s="106">
        <v>-11.161100000000001</v>
      </c>
      <c r="G6" s="106">
        <v>-9.7098999999999993</v>
      </c>
      <c r="H6" s="106">
        <v>-10.978399999999999</v>
      </c>
      <c r="I6" s="653">
        <v>-10.710799999999999</v>
      </c>
      <c r="J6" s="653">
        <v>-11.385200000000001</v>
      </c>
      <c r="K6" s="653">
        <v>-13.8659</v>
      </c>
      <c r="L6" s="28"/>
      <c r="M6" s="28"/>
      <c r="N6" s="28"/>
      <c r="O6" s="28"/>
      <c r="P6" s="28"/>
    </row>
    <row r="7" spans="1:16" s="23" customFormat="1">
      <c r="A7" s="302" t="s">
        <v>43</v>
      </c>
      <c r="B7" s="652">
        <v>-94.717100000000002</v>
      </c>
      <c r="C7" s="106">
        <v>-47.232099999999996</v>
      </c>
      <c r="D7" s="106">
        <v>-54.762</v>
      </c>
      <c r="E7" s="106">
        <v>-50.326999999999998</v>
      </c>
      <c r="F7" s="106">
        <v>-32.758800000000001</v>
      </c>
      <c r="G7" s="106">
        <v>-17.140799999999999</v>
      </c>
      <c r="H7" s="106">
        <v>-25.885400000000001</v>
      </c>
      <c r="I7" s="653">
        <v>-26.622700000000002</v>
      </c>
      <c r="J7" s="653">
        <v>-19.015499999999999</v>
      </c>
      <c r="K7" s="653">
        <v>-28.277200000000001</v>
      </c>
    </row>
    <row r="8" spans="1:16" s="23" customFormat="1">
      <c r="A8" s="25" t="s">
        <v>230</v>
      </c>
    </row>
    <row r="9" spans="1:16" s="23" customFormat="1">
      <c r="A9" s="654"/>
    </row>
  </sheetData>
  <phoneticPr fontId="2" type="noConversion"/>
  <pageMargins left="0.75" right="0.75" top="1" bottom="1" header="0.5" footer="0.5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76"/>
  <dimension ref="A1:D44"/>
  <sheetViews>
    <sheetView showGridLines="0" workbookViewId="0">
      <selection sqref="A1:H1"/>
    </sheetView>
  </sheetViews>
  <sheetFormatPr defaultColWidth="19.5703125" defaultRowHeight="12.75"/>
  <cols>
    <col min="1" max="2" width="19.5703125" customWidth="1"/>
    <col min="3" max="3" width="5.28515625" style="27" customWidth="1"/>
    <col min="4" max="4" width="20.28515625" customWidth="1"/>
  </cols>
  <sheetData>
    <row r="1" spans="1:4">
      <c r="A1" s="51" t="s">
        <v>721</v>
      </c>
      <c r="B1" s="23"/>
      <c r="D1" s="28"/>
    </row>
    <row r="2" spans="1:4" s="23" customFormat="1">
      <c r="A2" s="62" t="s">
        <v>722</v>
      </c>
      <c r="B2" s="49"/>
      <c r="C2" s="24"/>
    </row>
    <row r="3" spans="1:4">
      <c r="A3" s="62"/>
      <c r="B3" s="49"/>
    </row>
    <row r="4" spans="1:4" ht="25.5">
      <c r="A4" s="298">
        <v>2017</v>
      </c>
      <c r="B4" s="299" t="s">
        <v>723</v>
      </c>
    </row>
    <row r="5" spans="1:4" s="95" customFormat="1">
      <c r="A5" s="300" t="s">
        <v>246</v>
      </c>
      <c r="B5" s="301" t="s">
        <v>107</v>
      </c>
    </row>
    <row r="6" spans="1:4">
      <c r="A6" s="571" t="s">
        <v>20</v>
      </c>
      <c r="B6" s="63">
        <v>248.7833</v>
      </c>
    </row>
    <row r="7" spans="1:4">
      <c r="A7" s="571" t="s">
        <v>32</v>
      </c>
      <c r="B7" s="63">
        <v>67.921199999999999</v>
      </c>
    </row>
    <row r="8" spans="1:4">
      <c r="A8" s="571" t="s">
        <v>25</v>
      </c>
      <c r="B8" s="63">
        <v>47.447800000000001</v>
      </c>
    </row>
    <row r="9" spans="1:4">
      <c r="A9" s="568" t="s">
        <v>24</v>
      </c>
      <c r="B9" s="38">
        <v>43.092100000000002</v>
      </c>
    </row>
    <row r="10" spans="1:4">
      <c r="A10" s="571" t="s">
        <v>17</v>
      </c>
      <c r="B10" s="38">
        <v>20.847900000000003</v>
      </c>
    </row>
    <row r="11" spans="1:4">
      <c r="A11" s="571" t="s">
        <v>18</v>
      </c>
      <c r="B11" s="38">
        <v>16.09</v>
      </c>
    </row>
    <row r="12" spans="1:4">
      <c r="A12" s="571" t="s">
        <v>19</v>
      </c>
      <c r="B12" s="38">
        <v>8.4604999999999997</v>
      </c>
    </row>
    <row r="13" spans="1:4">
      <c r="A13" s="571" t="s">
        <v>30</v>
      </c>
      <c r="B13" s="38">
        <v>5.5949999999999998</v>
      </c>
    </row>
    <row r="14" spans="1:4">
      <c r="A14" s="571" t="s">
        <v>201</v>
      </c>
      <c r="B14" s="38">
        <v>2.09</v>
      </c>
    </row>
    <row r="15" spans="1:4">
      <c r="A15" s="571" t="s">
        <v>37</v>
      </c>
      <c r="B15" s="38">
        <v>1.0745</v>
      </c>
    </row>
    <row r="16" spans="1:4">
      <c r="A16" s="571" t="s">
        <v>34</v>
      </c>
      <c r="B16" s="38">
        <v>0.4395</v>
      </c>
    </row>
    <row r="17" spans="1:2">
      <c r="A17" s="571" t="s">
        <v>39</v>
      </c>
      <c r="B17" s="38">
        <v>-0.77800000000000002</v>
      </c>
    </row>
    <row r="18" spans="1:2">
      <c r="A18" s="571" t="s">
        <v>21</v>
      </c>
      <c r="B18" s="38">
        <v>-1.8727</v>
      </c>
    </row>
    <row r="19" spans="1:2">
      <c r="A19" s="571" t="s">
        <v>28</v>
      </c>
      <c r="B19" s="38">
        <v>-2.1056999999999997</v>
      </c>
    </row>
    <row r="20" spans="1:2">
      <c r="A20" s="571" t="s">
        <v>38</v>
      </c>
      <c r="B20" s="38">
        <v>-2.2211999999999996</v>
      </c>
    </row>
    <row r="21" spans="1:2">
      <c r="A21" s="571" t="s">
        <v>27</v>
      </c>
      <c r="B21" s="38">
        <v>-2.5406</v>
      </c>
    </row>
    <row r="22" spans="1:2">
      <c r="A22" s="571" t="s">
        <v>31</v>
      </c>
      <c r="B22" s="38">
        <v>-2.9293</v>
      </c>
    </row>
    <row r="23" spans="1:2">
      <c r="A23" s="571" t="s">
        <v>106</v>
      </c>
      <c r="B23" s="38">
        <v>-3.5949</v>
      </c>
    </row>
    <row r="24" spans="1:2">
      <c r="A24" s="571" t="s">
        <v>26</v>
      </c>
      <c r="B24" s="38">
        <v>-5.1597</v>
      </c>
    </row>
    <row r="25" spans="1:2">
      <c r="A25" s="571" t="s">
        <v>29</v>
      </c>
      <c r="B25" s="38">
        <v>-6.1242999999999999</v>
      </c>
    </row>
    <row r="26" spans="1:2">
      <c r="A26" s="571" t="s">
        <v>33</v>
      </c>
      <c r="B26" s="38">
        <v>-6.8198999999999996</v>
      </c>
    </row>
    <row r="27" spans="1:2">
      <c r="A27" s="571" t="s">
        <v>195</v>
      </c>
      <c r="B27" s="38">
        <v>-7.7747999999999999</v>
      </c>
    </row>
    <row r="28" spans="1:2">
      <c r="A28" s="571" t="s">
        <v>105</v>
      </c>
      <c r="B28" s="38">
        <v>-12.948600000000001</v>
      </c>
    </row>
    <row r="29" spans="1:2">
      <c r="A29" s="87" t="s">
        <v>35</v>
      </c>
      <c r="B29" s="107">
        <v>-13.8659</v>
      </c>
    </row>
    <row r="30" spans="1:2">
      <c r="A30" s="571" t="s">
        <v>181</v>
      </c>
      <c r="B30" s="38">
        <v>-21.425799999999999</v>
      </c>
    </row>
    <row r="31" spans="1:2">
      <c r="A31" s="87" t="s">
        <v>22</v>
      </c>
      <c r="B31" s="107">
        <v>-28.277200000000001</v>
      </c>
    </row>
    <row r="32" spans="1:2">
      <c r="A32" s="571" t="s">
        <v>23</v>
      </c>
      <c r="B32" s="38">
        <v>-79.172699999999992</v>
      </c>
    </row>
    <row r="33" spans="1:4" s="23" customFormat="1">
      <c r="A33" s="199" t="s">
        <v>40</v>
      </c>
      <c r="B33" s="39">
        <v>-179.46289999999999</v>
      </c>
      <c r="C33" s="24"/>
    </row>
    <row r="34" spans="1:4">
      <c r="A34" s="47" t="s">
        <v>230</v>
      </c>
      <c r="B34" s="23"/>
      <c r="D34" s="61"/>
    </row>
    <row r="35" spans="1:4">
      <c r="A35" s="25" t="s">
        <v>241</v>
      </c>
      <c r="D35" s="61"/>
    </row>
    <row r="36" spans="1:4">
      <c r="A36" s="61"/>
      <c r="B36" s="61"/>
      <c r="D36" s="61"/>
    </row>
    <row r="37" spans="1:4">
      <c r="A37" s="61"/>
      <c r="B37" s="61"/>
    </row>
    <row r="38" spans="1:4">
      <c r="A38" s="61"/>
      <c r="B38" s="61"/>
    </row>
    <row r="39" spans="1:4">
      <c r="A39" s="61"/>
      <c r="B39" s="61"/>
    </row>
    <row r="40" spans="1:4">
      <c r="A40" s="61"/>
      <c r="B40" s="61"/>
    </row>
    <row r="41" spans="1:4">
      <c r="A41" s="61"/>
      <c r="B41" s="61"/>
    </row>
    <row r="42" spans="1:4">
      <c r="A42" s="61"/>
      <c r="B42" s="61"/>
    </row>
    <row r="43" spans="1:4">
      <c r="A43" s="61"/>
      <c r="B43" s="61"/>
    </row>
    <row r="44" spans="1:4">
      <c r="A44" s="61"/>
      <c r="B44" s="61"/>
    </row>
  </sheetData>
  <phoneticPr fontId="2" type="noConversion"/>
  <pageMargins left="0.75" right="0.75" top="1" bottom="1" header="0.5" footer="0.5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78"/>
  <dimension ref="A1:I28"/>
  <sheetViews>
    <sheetView showGridLines="0" workbookViewId="0">
      <selection sqref="A1:H1"/>
    </sheetView>
  </sheetViews>
  <sheetFormatPr defaultRowHeight="12.75"/>
  <cols>
    <col min="1" max="1" width="5.5703125" style="23" customWidth="1"/>
    <col min="2" max="2" width="51.42578125" style="23" customWidth="1"/>
    <col min="3" max="3" width="6.85546875" style="23" customWidth="1"/>
    <col min="4" max="4" width="4.28515625" style="23" customWidth="1"/>
    <col min="5" max="5" width="5.140625" style="23" customWidth="1"/>
    <col min="6" max="6" width="54.42578125" style="23" customWidth="1"/>
    <col min="7" max="7" width="7.42578125" style="23" customWidth="1"/>
    <col min="8" max="256" width="9.140625" style="23"/>
    <col min="257" max="257" width="5.5703125" style="23" customWidth="1"/>
    <col min="258" max="258" width="51.42578125" style="23" customWidth="1"/>
    <col min="259" max="259" width="6.85546875" style="23" customWidth="1"/>
    <col min="260" max="260" width="4.28515625" style="23" customWidth="1"/>
    <col min="261" max="261" width="5.140625" style="23" customWidth="1"/>
    <col min="262" max="262" width="54.42578125" style="23" customWidth="1"/>
    <col min="263" max="263" width="7.42578125" style="23" customWidth="1"/>
    <col min="264" max="512" width="9.140625" style="23"/>
    <col min="513" max="513" width="5.5703125" style="23" customWidth="1"/>
    <col min="514" max="514" width="51.42578125" style="23" customWidth="1"/>
    <col min="515" max="515" width="6.85546875" style="23" customWidth="1"/>
    <col min="516" max="516" width="4.28515625" style="23" customWidth="1"/>
    <col min="517" max="517" width="5.140625" style="23" customWidth="1"/>
    <col min="518" max="518" width="54.42578125" style="23" customWidth="1"/>
    <col min="519" max="519" width="7.42578125" style="23" customWidth="1"/>
    <col min="520" max="768" width="9.140625" style="23"/>
    <col min="769" max="769" width="5.5703125" style="23" customWidth="1"/>
    <col min="770" max="770" width="51.42578125" style="23" customWidth="1"/>
    <col min="771" max="771" width="6.85546875" style="23" customWidth="1"/>
    <col min="772" max="772" width="4.28515625" style="23" customWidth="1"/>
    <col min="773" max="773" width="5.140625" style="23" customWidth="1"/>
    <col min="774" max="774" width="54.42578125" style="23" customWidth="1"/>
    <col min="775" max="775" width="7.42578125" style="23" customWidth="1"/>
    <col min="776" max="1024" width="9.140625" style="23"/>
    <col min="1025" max="1025" width="5.5703125" style="23" customWidth="1"/>
    <col min="1026" max="1026" width="51.42578125" style="23" customWidth="1"/>
    <col min="1027" max="1027" width="6.85546875" style="23" customWidth="1"/>
    <col min="1028" max="1028" width="4.28515625" style="23" customWidth="1"/>
    <col min="1029" max="1029" width="5.140625" style="23" customWidth="1"/>
    <col min="1030" max="1030" width="54.42578125" style="23" customWidth="1"/>
    <col min="1031" max="1031" width="7.42578125" style="23" customWidth="1"/>
    <col min="1032" max="1280" width="9.140625" style="23"/>
    <col min="1281" max="1281" width="5.5703125" style="23" customWidth="1"/>
    <col min="1282" max="1282" width="51.42578125" style="23" customWidth="1"/>
    <col min="1283" max="1283" width="6.85546875" style="23" customWidth="1"/>
    <col min="1284" max="1284" width="4.28515625" style="23" customWidth="1"/>
    <col min="1285" max="1285" width="5.140625" style="23" customWidth="1"/>
    <col min="1286" max="1286" width="54.42578125" style="23" customWidth="1"/>
    <col min="1287" max="1287" width="7.42578125" style="23" customWidth="1"/>
    <col min="1288" max="1536" width="9.140625" style="23"/>
    <col min="1537" max="1537" width="5.5703125" style="23" customWidth="1"/>
    <col min="1538" max="1538" width="51.42578125" style="23" customWidth="1"/>
    <col min="1539" max="1539" width="6.85546875" style="23" customWidth="1"/>
    <col min="1540" max="1540" width="4.28515625" style="23" customWidth="1"/>
    <col min="1541" max="1541" width="5.140625" style="23" customWidth="1"/>
    <col min="1542" max="1542" width="54.42578125" style="23" customWidth="1"/>
    <col min="1543" max="1543" width="7.42578125" style="23" customWidth="1"/>
    <col min="1544" max="1792" width="9.140625" style="23"/>
    <col min="1793" max="1793" width="5.5703125" style="23" customWidth="1"/>
    <col min="1794" max="1794" width="51.42578125" style="23" customWidth="1"/>
    <col min="1795" max="1795" width="6.85546875" style="23" customWidth="1"/>
    <col min="1796" max="1796" width="4.28515625" style="23" customWidth="1"/>
    <col min="1797" max="1797" width="5.140625" style="23" customWidth="1"/>
    <col min="1798" max="1798" width="54.42578125" style="23" customWidth="1"/>
    <col min="1799" max="1799" width="7.42578125" style="23" customWidth="1"/>
    <col min="1800" max="2048" width="9.140625" style="23"/>
    <col min="2049" max="2049" width="5.5703125" style="23" customWidth="1"/>
    <col min="2050" max="2050" width="51.42578125" style="23" customWidth="1"/>
    <col min="2051" max="2051" width="6.85546875" style="23" customWidth="1"/>
    <col min="2052" max="2052" width="4.28515625" style="23" customWidth="1"/>
    <col min="2053" max="2053" width="5.140625" style="23" customWidth="1"/>
    <col min="2054" max="2054" width="54.42578125" style="23" customWidth="1"/>
    <col min="2055" max="2055" width="7.42578125" style="23" customWidth="1"/>
    <col min="2056" max="2304" width="9.140625" style="23"/>
    <col min="2305" max="2305" width="5.5703125" style="23" customWidth="1"/>
    <col min="2306" max="2306" width="51.42578125" style="23" customWidth="1"/>
    <col min="2307" max="2307" width="6.85546875" style="23" customWidth="1"/>
    <col min="2308" max="2308" width="4.28515625" style="23" customWidth="1"/>
    <col min="2309" max="2309" width="5.140625" style="23" customWidth="1"/>
    <col min="2310" max="2310" width="54.42578125" style="23" customWidth="1"/>
    <col min="2311" max="2311" width="7.42578125" style="23" customWidth="1"/>
    <col min="2312" max="2560" width="9.140625" style="23"/>
    <col min="2561" max="2561" width="5.5703125" style="23" customWidth="1"/>
    <col min="2562" max="2562" width="51.42578125" style="23" customWidth="1"/>
    <col min="2563" max="2563" width="6.85546875" style="23" customWidth="1"/>
    <col min="2564" max="2564" width="4.28515625" style="23" customWidth="1"/>
    <col min="2565" max="2565" width="5.140625" style="23" customWidth="1"/>
    <col min="2566" max="2566" width="54.42578125" style="23" customWidth="1"/>
    <col min="2567" max="2567" width="7.42578125" style="23" customWidth="1"/>
    <col min="2568" max="2816" width="9.140625" style="23"/>
    <col min="2817" max="2817" width="5.5703125" style="23" customWidth="1"/>
    <col min="2818" max="2818" width="51.42578125" style="23" customWidth="1"/>
    <col min="2819" max="2819" width="6.85546875" style="23" customWidth="1"/>
    <col min="2820" max="2820" width="4.28515625" style="23" customWidth="1"/>
    <col min="2821" max="2821" width="5.140625" style="23" customWidth="1"/>
    <col min="2822" max="2822" width="54.42578125" style="23" customWidth="1"/>
    <col min="2823" max="2823" width="7.42578125" style="23" customWidth="1"/>
    <col min="2824" max="3072" width="9.140625" style="23"/>
    <col min="3073" max="3073" width="5.5703125" style="23" customWidth="1"/>
    <col min="3074" max="3074" width="51.42578125" style="23" customWidth="1"/>
    <col min="3075" max="3075" width="6.85546875" style="23" customWidth="1"/>
    <col min="3076" max="3076" width="4.28515625" style="23" customWidth="1"/>
    <col min="3077" max="3077" width="5.140625" style="23" customWidth="1"/>
    <col min="3078" max="3078" width="54.42578125" style="23" customWidth="1"/>
    <col min="3079" max="3079" width="7.42578125" style="23" customWidth="1"/>
    <col min="3080" max="3328" width="9.140625" style="23"/>
    <col min="3329" max="3329" width="5.5703125" style="23" customWidth="1"/>
    <col min="3330" max="3330" width="51.42578125" style="23" customWidth="1"/>
    <col min="3331" max="3331" width="6.85546875" style="23" customWidth="1"/>
    <col min="3332" max="3332" width="4.28515625" style="23" customWidth="1"/>
    <col min="3333" max="3333" width="5.140625" style="23" customWidth="1"/>
    <col min="3334" max="3334" width="54.42578125" style="23" customWidth="1"/>
    <col min="3335" max="3335" width="7.42578125" style="23" customWidth="1"/>
    <col min="3336" max="3584" width="9.140625" style="23"/>
    <col min="3585" max="3585" width="5.5703125" style="23" customWidth="1"/>
    <col min="3586" max="3586" width="51.42578125" style="23" customWidth="1"/>
    <col min="3587" max="3587" width="6.85546875" style="23" customWidth="1"/>
    <col min="3588" max="3588" width="4.28515625" style="23" customWidth="1"/>
    <col min="3589" max="3589" width="5.140625" style="23" customWidth="1"/>
    <col min="3590" max="3590" width="54.42578125" style="23" customWidth="1"/>
    <col min="3591" max="3591" width="7.42578125" style="23" customWidth="1"/>
    <col min="3592" max="3840" width="9.140625" style="23"/>
    <col min="3841" max="3841" width="5.5703125" style="23" customWidth="1"/>
    <col min="3842" max="3842" width="51.42578125" style="23" customWidth="1"/>
    <col min="3843" max="3843" width="6.85546875" style="23" customWidth="1"/>
    <col min="3844" max="3844" width="4.28515625" style="23" customWidth="1"/>
    <col min="3845" max="3845" width="5.140625" style="23" customWidth="1"/>
    <col min="3846" max="3846" width="54.42578125" style="23" customWidth="1"/>
    <col min="3847" max="3847" width="7.42578125" style="23" customWidth="1"/>
    <col min="3848" max="4096" width="9.140625" style="23"/>
    <col min="4097" max="4097" width="5.5703125" style="23" customWidth="1"/>
    <col min="4098" max="4098" width="51.42578125" style="23" customWidth="1"/>
    <col min="4099" max="4099" width="6.85546875" style="23" customWidth="1"/>
    <col min="4100" max="4100" width="4.28515625" style="23" customWidth="1"/>
    <col min="4101" max="4101" width="5.140625" style="23" customWidth="1"/>
    <col min="4102" max="4102" width="54.42578125" style="23" customWidth="1"/>
    <col min="4103" max="4103" width="7.42578125" style="23" customWidth="1"/>
    <col min="4104" max="4352" width="9.140625" style="23"/>
    <col min="4353" max="4353" width="5.5703125" style="23" customWidth="1"/>
    <col min="4354" max="4354" width="51.42578125" style="23" customWidth="1"/>
    <col min="4355" max="4355" width="6.85546875" style="23" customWidth="1"/>
    <col min="4356" max="4356" width="4.28515625" style="23" customWidth="1"/>
    <col min="4357" max="4357" width="5.140625" style="23" customWidth="1"/>
    <col min="4358" max="4358" width="54.42578125" style="23" customWidth="1"/>
    <col min="4359" max="4359" width="7.42578125" style="23" customWidth="1"/>
    <col min="4360" max="4608" width="9.140625" style="23"/>
    <col min="4609" max="4609" width="5.5703125" style="23" customWidth="1"/>
    <col min="4610" max="4610" width="51.42578125" style="23" customWidth="1"/>
    <col min="4611" max="4611" width="6.85546875" style="23" customWidth="1"/>
    <col min="4612" max="4612" width="4.28515625" style="23" customWidth="1"/>
    <col min="4613" max="4613" width="5.140625" style="23" customWidth="1"/>
    <col min="4614" max="4614" width="54.42578125" style="23" customWidth="1"/>
    <col min="4615" max="4615" width="7.42578125" style="23" customWidth="1"/>
    <col min="4616" max="4864" width="9.140625" style="23"/>
    <col min="4865" max="4865" width="5.5703125" style="23" customWidth="1"/>
    <col min="4866" max="4866" width="51.42578125" style="23" customWidth="1"/>
    <col min="4867" max="4867" width="6.85546875" style="23" customWidth="1"/>
    <col min="4868" max="4868" width="4.28515625" style="23" customWidth="1"/>
    <col min="4869" max="4869" width="5.140625" style="23" customWidth="1"/>
    <col min="4870" max="4870" width="54.42578125" style="23" customWidth="1"/>
    <col min="4871" max="4871" width="7.42578125" style="23" customWidth="1"/>
    <col min="4872" max="5120" width="9.140625" style="23"/>
    <col min="5121" max="5121" width="5.5703125" style="23" customWidth="1"/>
    <col min="5122" max="5122" width="51.42578125" style="23" customWidth="1"/>
    <col min="5123" max="5123" width="6.85546875" style="23" customWidth="1"/>
    <col min="5124" max="5124" width="4.28515625" style="23" customWidth="1"/>
    <col min="5125" max="5125" width="5.140625" style="23" customWidth="1"/>
    <col min="5126" max="5126" width="54.42578125" style="23" customWidth="1"/>
    <col min="5127" max="5127" width="7.42578125" style="23" customWidth="1"/>
    <col min="5128" max="5376" width="9.140625" style="23"/>
    <col min="5377" max="5377" width="5.5703125" style="23" customWidth="1"/>
    <col min="5378" max="5378" width="51.42578125" style="23" customWidth="1"/>
    <col min="5379" max="5379" width="6.85546875" style="23" customWidth="1"/>
    <col min="5380" max="5380" width="4.28515625" style="23" customWidth="1"/>
    <col min="5381" max="5381" width="5.140625" style="23" customWidth="1"/>
    <col min="5382" max="5382" width="54.42578125" style="23" customWidth="1"/>
    <col min="5383" max="5383" width="7.42578125" style="23" customWidth="1"/>
    <col min="5384" max="5632" width="9.140625" style="23"/>
    <col min="5633" max="5633" width="5.5703125" style="23" customWidth="1"/>
    <col min="5634" max="5634" width="51.42578125" style="23" customWidth="1"/>
    <col min="5635" max="5635" width="6.85546875" style="23" customWidth="1"/>
    <col min="5636" max="5636" width="4.28515625" style="23" customWidth="1"/>
    <col min="5637" max="5637" width="5.140625" style="23" customWidth="1"/>
    <col min="5638" max="5638" width="54.42578125" style="23" customWidth="1"/>
    <col min="5639" max="5639" width="7.42578125" style="23" customWidth="1"/>
    <col min="5640" max="5888" width="9.140625" style="23"/>
    <col min="5889" max="5889" width="5.5703125" style="23" customWidth="1"/>
    <col min="5890" max="5890" width="51.42578125" style="23" customWidth="1"/>
    <col min="5891" max="5891" width="6.85546875" style="23" customWidth="1"/>
    <col min="5892" max="5892" width="4.28515625" style="23" customWidth="1"/>
    <col min="5893" max="5893" width="5.140625" style="23" customWidth="1"/>
    <col min="5894" max="5894" width="54.42578125" style="23" customWidth="1"/>
    <col min="5895" max="5895" width="7.42578125" style="23" customWidth="1"/>
    <col min="5896" max="6144" width="9.140625" style="23"/>
    <col min="6145" max="6145" width="5.5703125" style="23" customWidth="1"/>
    <col min="6146" max="6146" width="51.42578125" style="23" customWidth="1"/>
    <col min="6147" max="6147" width="6.85546875" style="23" customWidth="1"/>
    <col min="6148" max="6148" width="4.28515625" style="23" customWidth="1"/>
    <col min="6149" max="6149" width="5.140625" style="23" customWidth="1"/>
    <col min="6150" max="6150" width="54.42578125" style="23" customWidth="1"/>
    <col min="6151" max="6151" width="7.42578125" style="23" customWidth="1"/>
    <col min="6152" max="6400" width="9.140625" style="23"/>
    <col min="6401" max="6401" width="5.5703125" style="23" customWidth="1"/>
    <col min="6402" max="6402" width="51.42578125" style="23" customWidth="1"/>
    <col min="6403" max="6403" width="6.85546875" style="23" customWidth="1"/>
    <col min="6404" max="6404" width="4.28515625" style="23" customWidth="1"/>
    <col min="6405" max="6405" width="5.140625" style="23" customWidth="1"/>
    <col min="6406" max="6406" width="54.42578125" style="23" customWidth="1"/>
    <col min="6407" max="6407" width="7.42578125" style="23" customWidth="1"/>
    <col min="6408" max="6656" width="9.140625" style="23"/>
    <col min="6657" max="6657" width="5.5703125" style="23" customWidth="1"/>
    <col min="6658" max="6658" width="51.42578125" style="23" customWidth="1"/>
    <col min="6659" max="6659" width="6.85546875" style="23" customWidth="1"/>
    <col min="6660" max="6660" width="4.28515625" style="23" customWidth="1"/>
    <col min="6661" max="6661" width="5.140625" style="23" customWidth="1"/>
    <col min="6662" max="6662" width="54.42578125" style="23" customWidth="1"/>
    <col min="6663" max="6663" width="7.42578125" style="23" customWidth="1"/>
    <col min="6664" max="6912" width="9.140625" style="23"/>
    <col min="6913" max="6913" width="5.5703125" style="23" customWidth="1"/>
    <col min="6914" max="6914" width="51.42578125" style="23" customWidth="1"/>
    <col min="6915" max="6915" width="6.85546875" style="23" customWidth="1"/>
    <col min="6916" max="6916" width="4.28515625" style="23" customWidth="1"/>
    <col min="6917" max="6917" width="5.140625" style="23" customWidth="1"/>
    <col min="6918" max="6918" width="54.42578125" style="23" customWidth="1"/>
    <col min="6919" max="6919" width="7.42578125" style="23" customWidth="1"/>
    <col min="6920" max="7168" width="9.140625" style="23"/>
    <col min="7169" max="7169" width="5.5703125" style="23" customWidth="1"/>
    <col min="7170" max="7170" width="51.42578125" style="23" customWidth="1"/>
    <col min="7171" max="7171" width="6.85546875" style="23" customWidth="1"/>
    <col min="7172" max="7172" width="4.28515625" style="23" customWidth="1"/>
    <col min="7173" max="7173" width="5.140625" style="23" customWidth="1"/>
    <col min="7174" max="7174" width="54.42578125" style="23" customWidth="1"/>
    <col min="7175" max="7175" width="7.42578125" style="23" customWidth="1"/>
    <col min="7176" max="7424" width="9.140625" style="23"/>
    <col min="7425" max="7425" width="5.5703125" style="23" customWidth="1"/>
    <col min="7426" max="7426" width="51.42578125" style="23" customWidth="1"/>
    <col min="7427" max="7427" width="6.85546875" style="23" customWidth="1"/>
    <col min="7428" max="7428" width="4.28515625" style="23" customWidth="1"/>
    <col min="7429" max="7429" width="5.140625" style="23" customWidth="1"/>
    <col min="7430" max="7430" width="54.42578125" style="23" customWidth="1"/>
    <col min="7431" max="7431" width="7.42578125" style="23" customWidth="1"/>
    <col min="7432" max="7680" width="9.140625" style="23"/>
    <col min="7681" max="7681" width="5.5703125" style="23" customWidth="1"/>
    <col min="7682" max="7682" width="51.42578125" style="23" customWidth="1"/>
    <col min="7683" max="7683" width="6.85546875" style="23" customWidth="1"/>
    <col min="7684" max="7684" width="4.28515625" style="23" customWidth="1"/>
    <col min="7685" max="7685" width="5.140625" style="23" customWidth="1"/>
    <col min="7686" max="7686" width="54.42578125" style="23" customWidth="1"/>
    <col min="7687" max="7687" width="7.42578125" style="23" customWidth="1"/>
    <col min="7688" max="7936" width="9.140625" style="23"/>
    <col min="7937" max="7937" width="5.5703125" style="23" customWidth="1"/>
    <col min="7938" max="7938" width="51.42578125" style="23" customWidth="1"/>
    <col min="7939" max="7939" width="6.85546875" style="23" customWidth="1"/>
    <col min="7940" max="7940" width="4.28515625" style="23" customWidth="1"/>
    <col min="7941" max="7941" width="5.140625" style="23" customWidth="1"/>
    <col min="7942" max="7942" width="54.42578125" style="23" customWidth="1"/>
    <col min="7943" max="7943" width="7.42578125" style="23" customWidth="1"/>
    <col min="7944" max="8192" width="9.140625" style="23"/>
    <col min="8193" max="8193" width="5.5703125" style="23" customWidth="1"/>
    <col min="8194" max="8194" width="51.42578125" style="23" customWidth="1"/>
    <col min="8195" max="8195" width="6.85546875" style="23" customWidth="1"/>
    <col min="8196" max="8196" width="4.28515625" style="23" customWidth="1"/>
    <col min="8197" max="8197" width="5.140625" style="23" customWidth="1"/>
    <col min="8198" max="8198" width="54.42578125" style="23" customWidth="1"/>
    <col min="8199" max="8199" width="7.42578125" style="23" customWidth="1"/>
    <col min="8200" max="8448" width="9.140625" style="23"/>
    <col min="8449" max="8449" width="5.5703125" style="23" customWidth="1"/>
    <col min="8450" max="8450" width="51.42578125" style="23" customWidth="1"/>
    <col min="8451" max="8451" width="6.85546875" style="23" customWidth="1"/>
    <col min="8452" max="8452" width="4.28515625" style="23" customWidth="1"/>
    <col min="8453" max="8453" width="5.140625" style="23" customWidth="1"/>
    <col min="8454" max="8454" width="54.42578125" style="23" customWidth="1"/>
    <col min="8455" max="8455" width="7.42578125" style="23" customWidth="1"/>
    <col min="8456" max="8704" width="9.140625" style="23"/>
    <col min="8705" max="8705" width="5.5703125" style="23" customWidth="1"/>
    <col min="8706" max="8706" width="51.42578125" style="23" customWidth="1"/>
    <col min="8707" max="8707" width="6.85546875" style="23" customWidth="1"/>
    <col min="8708" max="8708" width="4.28515625" style="23" customWidth="1"/>
    <col min="8709" max="8709" width="5.140625" style="23" customWidth="1"/>
    <col min="8710" max="8710" width="54.42578125" style="23" customWidth="1"/>
    <col min="8711" max="8711" width="7.42578125" style="23" customWidth="1"/>
    <col min="8712" max="8960" width="9.140625" style="23"/>
    <col min="8961" max="8961" width="5.5703125" style="23" customWidth="1"/>
    <col min="8962" max="8962" width="51.42578125" style="23" customWidth="1"/>
    <col min="8963" max="8963" width="6.85546875" style="23" customWidth="1"/>
    <col min="8964" max="8964" width="4.28515625" style="23" customWidth="1"/>
    <col min="8965" max="8965" width="5.140625" style="23" customWidth="1"/>
    <col min="8966" max="8966" width="54.42578125" style="23" customWidth="1"/>
    <col min="8967" max="8967" width="7.42578125" style="23" customWidth="1"/>
    <col min="8968" max="9216" width="9.140625" style="23"/>
    <col min="9217" max="9217" width="5.5703125" style="23" customWidth="1"/>
    <col min="9218" max="9218" width="51.42578125" style="23" customWidth="1"/>
    <col min="9219" max="9219" width="6.85546875" style="23" customWidth="1"/>
    <col min="9220" max="9220" width="4.28515625" style="23" customWidth="1"/>
    <col min="9221" max="9221" width="5.140625" style="23" customWidth="1"/>
    <col min="9222" max="9222" width="54.42578125" style="23" customWidth="1"/>
    <col min="9223" max="9223" width="7.42578125" style="23" customWidth="1"/>
    <col min="9224" max="9472" width="9.140625" style="23"/>
    <col min="9473" max="9473" width="5.5703125" style="23" customWidth="1"/>
    <col min="9474" max="9474" width="51.42578125" style="23" customWidth="1"/>
    <col min="9475" max="9475" width="6.85546875" style="23" customWidth="1"/>
    <col min="9476" max="9476" width="4.28515625" style="23" customWidth="1"/>
    <col min="9477" max="9477" width="5.140625" style="23" customWidth="1"/>
    <col min="9478" max="9478" width="54.42578125" style="23" customWidth="1"/>
    <col min="9479" max="9479" width="7.42578125" style="23" customWidth="1"/>
    <col min="9480" max="9728" width="9.140625" style="23"/>
    <col min="9729" max="9729" width="5.5703125" style="23" customWidth="1"/>
    <col min="9730" max="9730" width="51.42578125" style="23" customWidth="1"/>
    <col min="9731" max="9731" width="6.85546875" style="23" customWidth="1"/>
    <col min="9732" max="9732" width="4.28515625" style="23" customWidth="1"/>
    <col min="9733" max="9733" width="5.140625" style="23" customWidth="1"/>
    <col min="9734" max="9734" width="54.42578125" style="23" customWidth="1"/>
    <col min="9735" max="9735" width="7.42578125" style="23" customWidth="1"/>
    <col min="9736" max="9984" width="9.140625" style="23"/>
    <col min="9985" max="9985" width="5.5703125" style="23" customWidth="1"/>
    <col min="9986" max="9986" width="51.42578125" style="23" customWidth="1"/>
    <col min="9987" max="9987" width="6.85546875" style="23" customWidth="1"/>
    <col min="9988" max="9988" width="4.28515625" style="23" customWidth="1"/>
    <col min="9989" max="9989" width="5.140625" style="23" customWidth="1"/>
    <col min="9990" max="9990" width="54.42578125" style="23" customWidth="1"/>
    <col min="9991" max="9991" width="7.42578125" style="23" customWidth="1"/>
    <col min="9992" max="10240" width="9.140625" style="23"/>
    <col min="10241" max="10241" width="5.5703125" style="23" customWidth="1"/>
    <col min="10242" max="10242" width="51.42578125" style="23" customWidth="1"/>
    <col min="10243" max="10243" width="6.85546875" style="23" customWidth="1"/>
    <col min="10244" max="10244" width="4.28515625" style="23" customWidth="1"/>
    <col min="10245" max="10245" width="5.140625" style="23" customWidth="1"/>
    <col min="10246" max="10246" width="54.42578125" style="23" customWidth="1"/>
    <col min="10247" max="10247" width="7.42578125" style="23" customWidth="1"/>
    <col min="10248" max="10496" width="9.140625" style="23"/>
    <col min="10497" max="10497" width="5.5703125" style="23" customWidth="1"/>
    <col min="10498" max="10498" width="51.42578125" style="23" customWidth="1"/>
    <col min="10499" max="10499" width="6.85546875" style="23" customWidth="1"/>
    <col min="10500" max="10500" width="4.28515625" style="23" customWidth="1"/>
    <col min="10501" max="10501" width="5.140625" style="23" customWidth="1"/>
    <col min="10502" max="10502" width="54.42578125" style="23" customWidth="1"/>
    <col min="10503" max="10503" width="7.42578125" style="23" customWidth="1"/>
    <col min="10504" max="10752" width="9.140625" style="23"/>
    <col min="10753" max="10753" width="5.5703125" style="23" customWidth="1"/>
    <col min="10754" max="10754" width="51.42578125" style="23" customWidth="1"/>
    <col min="10755" max="10755" width="6.85546875" style="23" customWidth="1"/>
    <col min="10756" max="10756" width="4.28515625" style="23" customWidth="1"/>
    <col min="10757" max="10757" width="5.140625" style="23" customWidth="1"/>
    <col min="10758" max="10758" width="54.42578125" style="23" customWidth="1"/>
    <col min="10759" max="10759" width="7.42578125" style="23" customWidth="1"/>
    <col min="10760" max="11008" width="9.140625" style="23"/>
    <col min="11009" max="11009" width="5.5703125" style="23" customWidth="1"/>
    <col min="11010" max="11010" width="51.42578125" style="23" customWidth="1"/>
    <col min="11011" max="11011" width="6.85546875" style="23" customWidth="1"/>
    <col min="11012" max="11012" width="4.28515625" style="23" customWidth="1"/>
    <col min="11013" max="11013" width="5.140625" style="23" customWidth="1"/>
    <col min="11014" max="11014" width="54.42578125" style="23" customWidth="1"/>
    <col min="11015" max="11015" width="7.42578125" style="23" customWidth="1"/>
    <col min="11016" max="11264" width="9.140625" style="23"/>
    <col min="11265" max="11265" width="5.5703125" style="23" customWidth="1"/>
    <col min="11266" max="11266" width="51.42578125" style="23" customWidth="1"/>
    <col min="11267" max="11267" width="6.85546875" style="23" customWidth="1"/>
    <col min="11268" max="11268" width="4.28515625" style="23" customWidth="1"/>
    <col min="11269" max="11269" width="5.140625" style="23" customWidth="1"/>
    <col min="11270" max="11270" width="54.42578125" style="23" customWidth="1"/>
    <col min="11271" max="11271" width="7.42578125" style="23" customWidth="1"/>
    <col min="11272" max="11520" width="9.140625" style="23"/>
    <col min="11521" max="11521" width="5.5703125" style="23" customWidth="1"/>
    <col min="11522" max="11522" width="51.42578125" style="23" customWidth="1"/>
    <col min="11523" max="11523" width="6.85546875" style="23" customWidth="1"/>
    <col min="11524" max="11524" width="4.28515625" style="23" customWidth="1"/>
    <col min="11525" max="11525" width="5.140625" style="23" customWidth="1"/>
    <col min="11526" max="11526" width="54.42578125" style="23" customWidth="1"/>
    <col min="11527" max="11527" width="7.42578125" style="23" customWidth="1"/>
    <col min="11528" max="11776" width="9.140625" style="23"/>
    <col min="11777" max="11777" width="5.5703125" style="23" customWidth="1"/>
    <col min="11778" max="11778" width="51.42578125" style="23" customWidth="1"/>
    <col min="11779" max="11779" width="6.85546875" style="23" customWidth="1"/>
    <col min="11780" max="11780" width="4.28515625" style="23" customWidth="1"/>
    <col min="11781" max="11781" width="5.140625" style="23" customWidth="1"/>
    <col min="11782" max="11782" width="54.42578125" style="23" customWidth="1"/>
    <col min="11783" max="11783" width="7.42578125" style="23" customWidth="1"/>
    <col min="11784" max="12032" width="9.140625" style="23"/>
    <col min="12033" max="12033" width="5.5703125" style="23" customWidth="1"/>
    <col min="12034" max="12034" width="51.42578125" style="23" customWidth="1"/>
    <col min="12035" max="12035" width="6.85546875" style="23" customWidth="1"/>
    <col min="12036" max="12036" width="4.28515625" style="23" customWidth="1"/>
    <col min="12037" max="12037" width="5.140625" style="23" customWidth="1"/>
    <col min="12038" max="12038" width="54.42578125" style="23" customWidth="1"/>
    <col min="12039" max="12039" width="7.42578125" style="23" customWidth="1"/>
    <col min="12040" max="12288" width="9.140625" style="23"/>
    <col min="12289" max="12289" width="5.5703125" style="23" customWidth="1"/>
    <col min="12290" max="12290" width="51.42578125" style="23" customWidth="1"/>
    <col min="12291" max="12291" width="6.85546875" style="23" customWidth="1"/>
    <col min="12292" max="12292" width="4.28515625" style="23" customWidth="1"/>
    <col min="12293" max="12293" width="5.140625" style="23" customWidth="1"/>
    <col min="12294" max="12294" width="54.42578125" style="23" customWidth="1"/>
    <col min="12295" max="12295" width="7.42578125" style="23" customWidth="1"/>
    <col min="12296" max="12544" width="9.140625" style="23"/>
    <col min="12545" max="12545" width="5.5703125" style="23" customWidth="1"/>
    <col min="12546" max="12546" width="51.42578125" style="23" customWidth="1"/>
    <col min="12547" max="12547" width="6.85546875" style="23" customWidth="1"/>
    <col min="12548" max="12548" width="4.28515625" style="23" customWidth="1"/>
    <col min="12549" max="12549" width="5.140625" style="23" customWidth="1"/>
    <col min="12550" max="12550" width="54.42578125" style="23" customWidth="1"/>
    <col min="12551" max="12551" width="7.42578125" style="23" customWidth="1"/>
    <col min="12552" max="12800" width="9.140625" style="23"/>
    <col min="12801" max="12801" width="5.5703125" style="23" customWidth="1"/>
    <col min="12802" max="12802" width="51.42578125" style="23" customWidth="1"/>
    <col min="12803" max="12803" width="6.85546875" style="23" customWidth="1"/>
    <col min="12804" max="12804" width="4.28515625" style="23" customWidth="1"/>
    <col min="12805" max="12805" width="5.140625" style="23" customWidth="1"/>
    <col min="12806" max="12806" width="54.42578125" style="23" customWidth="1"/>
    <col min="12807" max="12807" width="7.42578125" style="23" customWidth="1"/>
    <col min="12808" max="13056" width="9.140625" style="23"/>
    <col min="13057" max="13057" width="5.5703125" style="23" customWidth="1"/>
    <col min="13058" max="13058" width="51.42578125" style="23" customWidth="1"/>
    <col min="13059" max="13059" width="6.85546875" style="23" customWidth="1"/>
    <col min="13060" max="13060" width="4.28515625" style="23" customWidth="1"/>
    <col min="13061" max="13061" width="5.140625" style="23" customWidth="1"/>
    <col min="13062" max="13062" width="54.42578125" style="23" customWidth="1"/>
    <col min="13063" max="13063" width="7.42578125" style="23" customWidth="1"/>
    <col min="13064" max="13312" width="9.140625" style="23"/>
    <col min="13313" max="13313" width="5.5703125" style="23" customWidth="1"/>
    <col min="13314" max="13314" width="51.42578125" style="23" customWidth="1"/>
    <col min="13315" max="13315" width="6.85546875" style="23" customWidth="1"/>
    <col min="13316" max="13316" width="4.28515625" style="23" customWidth="1"/>
    <col min="13317" max="13317" width="5.140625" style="23" customWidth="1"/>
    <col min="13318" max="13318" width="54.42578125" style="23" customWidth="1"/>
    <col min="13319" max="13319" width="7.42578125" style="23" customWidth="1"/>
    <col min="13320" max="13568" width="9.140625" style="23"/>
    <col min="13569" max="13569" width="5.5703125" style="23" customWidth="1"/>
    <col min="13570" max="13570" width="51.42578125" style="23" customWidth="1"/>
    <col min="13571" max="13571" width="6.85546875" style="23" customWidth="1"/>
    <col min="13572" max="13572" width="4.28515625" style="23" customWidth="1"/>
    <col min="13573" max="13573" width="5.140625" style="23" customWidth="1"/>
    <col min="13574" max="13574" width="54.42578125" style="23" customWidth="1"/>
    <col min="13575" max="13575" width="7.42578125" style="23" customWidth="1"/>
    <col min="13576" max="13824" width="9.140625" style="23"/>
    <col min="13825" max="13825" width="5.5703125" style="23" customWidth="1"/>
    <col min="13826" max="13826" width="51.42578125" style="23" customWidth="1"/>
    <col min="13827" max="13827" width="6.85546875" style="23" customWidth="1"/>
    <col min="13828" max="13828" width="4.28515625" style="23" customWidth="1"/>
    <col min="13829" max="13829" width="5.140625" style="23" customWidth="1"/>
    <col min="13830" max="13830" width="54.42578125" style="23" customWidth="1"/>
    <col min="13831" max="13831" width="7.42578125" style="23" customWidth="1"/>
    <col min="13832" max="14080" width="9.140625" style="23"/>
    <col min="14081" max="14081" width="5.5703125" style="23" customWidth="1"/>
    <col min="14082" max="14082" width="51.42578125" style="23" customWidth="1"/>
    <col min="14083" max="14083" width="6.85546875" style="23" customWidth="1"/>
    <col min="14084" max="14084" width="4.28515625" style="23" customWidth="1"/>
    <col min="14085" max="14085" width="5.140625" style="23" customWidth="1"/>
    <col min="14086" max="14086" width="54.42578125" style="23" customWidth="1"/>
    <col min="14087" max="14087" width="7.42578125" style="23" customWidth="1"/>
    <col min="14088" max="14336" width="9.140625" style="23"/>
    <col min="14337" max="14337" width="5.5703125" style="23" customWidth="1"/>
    <col min="14338" max="14338" width="51.42578125" style="23" customWidth="1"/>
    <col min="14339" max="14339" width="6.85546875" style="23" customWidth="1"/>
    <col min="14340" max="14340" width="4.28515625" style="23" customWidth="1"/>
    <col min="14341" max="14341" width="5.140625" style="23" customWidth="1"/>
    <col min="14342" max="14342" width="54.42578125" style="23" customWidth="1"/>
    <col min="14343" max="14343" width="7.42578125" style="23" customWidth="1"/>
    <col min="14344" max="14592" width="9.140625" style="23"/>
    <col min="14593" max="14593" width="5.5703125" style="23" customWidth="1"/>
    <col min="14594" max="14594" width="51.42578125" style="23" customWidth="1"/>
    <col min="14595" max="14595" width="6.85546875" style="23" customWidth="1"/>
    <col min="14596" max="14596" width="4.28515625" style="23" customWidth="1"/>
    <col min="14597" max="14597" width="5.140625" style="23" customWidth="1"/>
    <col min="14598" max="14598" width="54.42578125" style="23" customWidth="1"/>
    <col min="14599" max="14599" width="7.42578125" style="23" customWidth="1"/>
    <col min="14600" max="14848" width="9.140625" style="23"/>
    <col min="14849" max="14849" width="5.5703125" style="23" customWidth="1"/>
    <col min="14850" max="14850" width="51.42578125" style="23" customWidth="1"/>
    <col min="14851" max="14851" width="6.85546875" style="23" customWidth="1"/>
    <col min="14852" max="14852" width="4.28515625" style="23" customWidth="1"/>
    <col min="14853" max="14853" width="5.140625" style="23" customWidth="1"/>
    <col min="14854" max="14854" width="54.42578125" style="23" customWidth="1"/>
    <col min="14855" max="14855" width="7.42578125" style="23" customWidth="1"/>
    <col min="14856" max="15104" width="9.140625" style="23"/>
    <col min="15105" max="15105" width="5.5703125" style="23" customWidth="1"/>
    <col min="15106" max="15106" width="51.42578125" style="23" customWidth="1"/>
    <col min="15107" max="15107" width="6.85546875" style="23" customWidth="1"/>
    <col min="15108" max="15108" width="4.28515625" style="23" customWidth="1"/>
    <col min="15109" max="15109" width="5.140625" style="23" customWidth="1"/>
    <col min="15110" max="15110" width="54.42578125" style="23" customWidth="1"/>
    <col min="15111" max="15111" width="7.42578125" style="23" customWidth="1"/>
    <col min="15112" max="15360" width="9.140625" style="23"/>
    <col min="15361" max="15361" width="5.5703125" style="23" customWidth="1"/>
    <col min="15362" max="15362" width="51.42578125" style="23" customWidth="1"/>
    <col min="15363" max="15363" width="6.85546875" style="23" customWidth="1"/>
    <col min="15364" max="15364" width="4.28515625" style="23" customWidth="1"/>
    <col min="15365" max="15365" width="5.140625" style="23" customWidth="1"/>
    <col min="15366" max="15366" width="54.42578125" style="23" customWidth="1"/>
    <col min="15367" max="15367" width="7.42578125" style="23" customWidth="1"/>
    <col min="15368" max="15616" width="9.140625" style="23"/>
    <col min="15617" max="15617" width="5.5703125" style="23" customWidth="1"/>
    <col min="15618" max="15618" width="51.42578125" style="23" customWidth="1"/>
    <col min="15619" max="15619" width="6.85546875" style="23" customWidth="1"/>
    <col min="15620" max="15620" width="4.28515625" style="23" customWidth="1"/>
    <col min="15621" max="15621" width="5.140625" style="23" customWidth="1"/>
    <col min="15622" max="15622" width="54.42578125" style="23" customWidth="1"/>
    <col min="15623" max="15623" width="7.42578125" style="23" customWidth="1"/>
    <col min="15624" max="15872" width="9.140625" style="23"/>
    <col min="15873" max="15873" width="5.5703125" style="23" customWidth="1"/>
    <col min="15874" max="15874" width="51.42578125" style="23" customWidth="1"/>
    <col min="15875" max="15875" width="6.85546875" style="23" customWidth="1"/>
    <col min="15876" max="15876" width="4.28515625" style="23" customWidth="1"/>
    <col min="15877" max="15877" width="5.140625" style="23" customWidth="1"/>
    <col min="15878" max="15878" width="54.42578125" style="23" customWidth="1"/>
    <col min="15879" max="15879" width="7.42578125" style="23" customWidth="1"/>
    <col min="15880" max="16128" width="9.140625" style="23"/>
    <col min="16129" max="16129" width="5.5703125" style="23" customWidth="1"/>
    <col min="16130" max="16130" width="51.42578125" style="23" customWidth="1"/>
    <col min="16131" max="16131" width="6.85546875" style="23" customWidth="1"/>
    <col min="16132" max="16132" width="4.28515625" style="23" customWidth="1"/>
    <col min="16133" max="16133" width="5.140625" style="23" customWidth="1"/>
    <col min="16134" max="16134" width="54.42578125" style="23" customWidth="1"/>
    <col min="16135" max="16135" width="7.42578125" style="23" customWidth="1"/>
    <col min="16136" max="16384" width="9.140625" style="23"/>
  </cols>
  <sheetData>
    <row r="1" spans="1:7" ht="20.25" customHeight="1">
      <c r="A1" s="51" t="s">
        <v>724</v>
      </c>
      <c r="B1" s="71"/>
      <c r="C1" s="71"/>
      <c r="D1" s="71"/>
      <c r="E1" s="71"/>
      <c r="F1" s="71"/>
    </row>
    <row r="2" spans="1:7" ht="15">
      <c r="A2" s="200" t="s">
        <v>725</v>
      </c>
      <c r="B2" s="206"/>
      <c r="C2" s="207"/>
      <c r="D2" s="208"/>
      <c r="E2" s="208"/>
      <c r="F2" s="206"/>
    </row>
    <row r="4" spans="1:7">
      <c r="A4" s="743" t="s">
        <v>143</v>
      </c>
      <c r="B4" s="744"/>
      <c r="C4" s="745" t="s">
        <v>13</v>
      </c>
      <c r="F4" s="478" t="s">
        <v>144</v>
      </c>
      <c r="G4" s="747" t="s">
        <v>13</v>
      </c>
    </row>
    <row r="5" spans="1:7">
      <c r="A5" s="749" t="s">
        <v>318</v>
      </c>
      <c r="B5" s="750"/>
      <c r="C5" s="746"/>
      <c r="F5" s="479" t="s">
        <v>319</v>
      </c>
      <c r="G5" s="748"/>
    </row>
    <row r="6" spans="1:7" ht="22.5">
      <c r="A6" s="655" t="s">
        <v>157</v>
      </c>
      <c r="B6" s="210" t="s">
        <v>167</v>
      </c>
      <c r="C6" s="751">
        <v>11.3</v>
      </c>
      <c r="E6" s="209" t="s">
        <v>157</v>
      </c>
      <c r="F6" s="210" t="s">
        <v>167</v>
      </c>
      <c r="G6" s="751">
        <v>9.3000000000000007</v>
      </c>
    </row>
    <row r="7" spans="1:7" ht="22.5">
      <c r="A7" s="655"/>
      <c r="B7" s="211" t="s">
        <v>285</v>
      </c>
      <c r="C7" s="741"/>
      <c r="E7" s="209"/>
      <c r="F7" s="211" t="s">
        <v>285</v>
      </c>
      <c r="G7" s="740"/>
    </row>
    <row r="8" spans="1:7" ht="22.5">
      <c r="A8" s="655" t="s">
        <v>158</v>
      </c>
      <c r="B8" s="210" t="s">
        <v>145</v>
      </c>
      <c r="C8" s="740">
        <v>7.8</v>
      </c>
      <c r="E8" s="209" t="s">
        <v>158</v>
      </c>
      <c r="F8" s="210" t="s">
        <v>168</v>
      </c>
      <c r="G8" s="740">
        <v>7.1</v>
      </c>
    </row>
    <row r="9" spans="1:7" ht="22.5">
      <c r="A9" s="655"/>
      <c r="B9" s="211" t="s">
        <v>286</v>
      </c>
      <c r="C9" s="740"/>
      <c r="E9" s="209"/>
      <c r="F9" s="211" t="s">
        <v>359</v>
      </c>
      <c r="G9" s="740"/>
    </row>
    <row r="10" spans="1:7">
      <c r="A10" s="655" t="s">
        <v>159</v>
      </c>
      <c r="B10" s="212" t="s">
        <v>726</v>
      </c>
      <c r="C10" s="740">
        <v>6.3</v>
      </c>
      <c r="E10" s="209" t="s">
        <v>159</v>
      </c>
      <c r="F10" s="210" t="s">
        <v>145</v>
      </c>
      <c r="G10" s="740">
        <v>6.4</v>
      </c>
    </row>
    <row r="11" spans="1:7" ht="22.5">
      <c r="A11" s="655"/>
      <c r="B11" s="214" t="s">
        <v>509</v>
      </c>
      <c r="C11" s="740"/>
      <c r="E11" s="209"/>
      <c r="F11" s="211" t="s">
        <v>286</v>
      </c>
      <c r="G11" s="740"/>
    </row>
    <row r="12" spans="1:7" ht="22.5">
      <c r="A12" s="655" t="s">
        <v>160</v>
      </c>
      <c r="B12" s="210" t="s">
        <v>0</v>
      </c>
      <c r="C12" s="740">
        <v>6.2</v>
      </c>
      <c r="E12" s="209" t="s">
        <v>160</v>
      </c>
      <c r="F12" s="210" t="s">
        <v>0</v>
      </c>
      <c r="G12" s="740">
        <v>5.6</v>
      </c>
    </row>
    <row r="13" spans="1:7" ht="22.5">
      <c r="A13" s="655"/>
      <c r="B13" s="211" t="s">
        <v>287</v>
      </c>
      <c r="C13" s="740"/>
      <c r="E13" s="209"/>
      <c r="F13" s="211" t="s">
        <v>287</v>
      </c>
      <c r="G13" s="740"/>
    </row>
    <row r="14" spans="1:7" ht="39" customHeight="1">
      <c r="A14" s="655" t="s">
        <v>161</v>
      </c>
      <c r="B14" s="210" t="s">
        <v>168</v>
      </c>
      <c r="C14" s="740">
        <v>4.4000000000000004</v>
      </c>
      <c r="E14" s="209" t="s">
        <v>161</v>
      </c>
      <c r="F14" s="210" t="s">
        <v>169</v>
      </c>
      <c r="G14" s="740">
        <v>5.3</v>
      </c>
    </row>
    <row r="15" spans="1:7" ht="33.75">
      <c r="A15" s="655"/>
      <c r="B15" s="211" t="s">
        <v>359</v>
      </c>
      <c r="C15" s="740"/>
      <c r="E15" s="209"/>
      <c r="F15" s="211" t="s">
        <v>727</v>
      </c>
      <c r="G15" s="740"/>
    </row>
    <row r="16" spans="1:7">
      <c r="A16" s="655" t="s">
        <v>162</v>
      </c>
      <c r="B16" s="210" t="s">
        <v>146</v>
      </c>
      <c r="C16" s="740">
        <v>4.2</v>
      </c>
      <c r="E16" s="209" t="s">
        <v>162</v>
      </c>
      <c r="F16" s="213" t="s">
        <v>171</v>
      </c>
      <c r="G16" s="740">
        <v>3.3</v>
      </c>
    </row>
    <row r="17" spans="1:9">
      <c r="A17" s="655"/>
      <c r="B17" s="214" t="s">
        <v>288</v>
      </c>
      <c r="C17" s="740"/>
      <c r="E17" s="209"/>
      <c r="F17" s="215" t="s">
        <v>289</v>
      </c>
      <c r="G17" s="740"/>
    </row>
    <row r="18" spans="1:9" ht="45">
      <c r="A18" s="655" t="s">
        <v>163</v>
      </c>
      <c r="B18" s="210" t="s">
        <v>169</v>
      </c>
      <c r="C18" s="740">
        <v>3.8</v>
      </c>
      <c r="E18" s="209" t="s">
        <v>163</v>
      </c>
      <c r="F18" s="210" t="s">
        <v>146</v>
      </c>
      <c r="G18" s="740">
        <v>3.2</v>
      </c>
    </row>
    <row r="19" spans="1:9" ht="37.5" customHeight="1">
      <c r="A19" s="655"/>
      <c r="B19" s="211" t="s">
        <v>727</v>
      </c>
      <c r="C19" s="740"/>
      <c r="E19" s="209"/>
      <c r="F19" s="214" t="s">
        <v>288</v>
      </c>
      <c r="G19" s="740"/>
    </row>
    <row r="20" spans="1:9" ht="22.5">
      <c r="A20" s="655" t="s">
        <v>164</v>
      </c>
      <c r="B20" s="216" t="s">
        <v>170</v>
      </c>
      <c r="C20" s="740">
        <v>3.6</v>
      </c>
      <c r="E20" s="209" t="s">
        <v>164</v>
      </c>
      <c r="F20" s="216" t="s">
        <v>170</v>
      </c>
      <c r="G20" s="740">
        <v>3.1</v>
      </c>
      <c r="H20" s="210"/>
      <c r="I20" s="480"/>
    </row>
    <row r="21" spans="1:9">
      <c r="A21" s="655"/>
      <c r="B21" s="303" t="s">
        <v>290</v>
      </c>
      <c r="C21" s="740"/>
      <c r="E21" s="209"/>
      <c r="F21" s="303" t="s">
        <v>290</v>
      </c>
      <c r="G21" s="740"/>
      <c r="H21" s="211"/>
      <c r="I21" s="547"/>
    </row>
    <row r="22" spans="1:9" ht="56.25">
      <c r="A22" s="655" t="s">
        <v>165</v>
      </c>
      <c r="B22" s="212" t="s">
        <v>1</v>
      </c>
      <c r="C22" s="741">
        <v>3.6</v>
      </c>
      <c r="E22" s="209" t="s">
        <v>165</v>
      </c>
      <c r="F22" s="212" t="s">
        <v>172</v>
      </c>
      <c r="G22" s="740">
        <v>2.9</v>
      </c>
    </row>
    <row r="23" spans="1:9" ht="45">
      <c r="A23" s="655"/>
      <c r="B23" s="214" t="s">
        <v>728</v>
      </c>
      <c r="C23" s="741"/>
      <c r="E23" s="209"/>
      <c r="F23" s="214" t="s">
        <v>424</v>
      </c>
      <c r="G23" s="740"/>
    </row>
    <row r="24" spans="1:9" ht="22.5">
      <c r="A24" s="655" t="s">
        <v>166</v>
      </c>
      <c r="B24" s="212" t="s">
        <v>172</v>
      </c>
      <c r="C24" s="741">
        <v>3.4</v>
      </c>
      <c r="E24" s="209" t="s">
        <v>166</v>
      </c>
      <c r="F24" s="212" t="s">
        <v>490</v>
      </c>
      <c r="G24" s="740">
        <v>2.7</v>
      </c>
    </row>
    <row r="25" spans="1:9" ht="24.75" customHeight="1">
      <c r="A25" s="217"/>
      <c r="B25" s="218" t="s">
        <v>424</v>
      </c>
      <c r="C25" s="742"/>
      <c r="E25" s="217"/>
      <c r="F25" s="218" t="s">
        <v>729</v>
      </c>
      <c r="G25" s="742"/>
    </row>
    <row r="26" spans="1:9">
      <c r="A26" s="25" t="s">
        <v>230</v>
      </c>
    </row>
    <row r="27" spans="1:9" ht="17.25" customHeight="1">
      <c r="A27" s="219" t="s">
        <v>291</v>
      </c>
      <c r="B27" s="214"/>
      <c r="C27" s="574"/>
      <c r="F27" s="205"/>
      <c r="G27" s="574"/>
    </row>
    <row r="28" spans="1:9" ht="17.25" customHeight="1">
      <c r="A28" s="219"/>
      <c r="B28" s="214"/>
      <c r="C28" s="574"/>
      <c r="F28" s="205"/>
      <c r="G28" s="574"/>
    </row>
  </sheetData>
  <mergeCells count="24">
    <mergeCell ref="A4:B4"/>
    <mergeCell ref="C4:C5"/>
    <mergeCell ref="G4:G5"/>
    <mergeCell ref="A5:B5"/>
    <mergeCell ref="C6:C7"/>
    <mergeCell ref="G6:G7"/>
    <mergeCell ref="C8:C9"/>
    <mergeCell ref="G8:G9"/>
    <mergeCell ref="C10:C11"/>
    <mergeCell ref="G10:G11"/>
    <mergeCell ref="C12:C13"/>
    <mergeCell ref="G12:G13"/>
    <mergeCell ref="C14:C15"/>
    <mergeCell ref="G14:G15"/>
    <mergeCell ref="C16:C17"/>
    <mergeCell ref="G16:G17"/>
    <mergeCell ref="C18:C19"/>
    <mergeCell ref="G18:G19"/>
    <mergeCell ref="C20:C21"/>
    <mergeCell ref="G20:G21"/>
    <mergeCell ref="C22:C23"/>
    <mergeCell ref="G22:G23"/>
    <mergeCell ref="C24:C25"/>
    <mergeCell ref="G24:G25"/>
  </mergeCells>
  <phoneticPr fontId="2" type="noConversion"/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81"/>
  <dimension ref="A1:E37"/>
  <sheetViews>
    <sheetView showGridLines="0" zoomScaleNormal="100" workbookViewId="0">
      <selection sqref="A1:H1"/>
    </sheetView>
  </sheetViews>
  <sheetFormatPr defaultRowHeight="12.75"/>
  <cols>
    <col min="1" max="1" width="15.5703125" customWidth="1"/>
    <col min="2" max="2" width="16" customWidth="1"/>
    <col min="3" max="3" width="12.5703125" style="27" customWidth="1"/>
    <col min="4" max="4" width="11.85546875" style="95" customWidth="1"/>
    <col min="257" max="257" width="15.5703125" customWidth="1"/>
    <col min="258" max="258" width="16" customWidth="1"/>
    <col min="259" max="259" width="12.5703125" customWidth="1"/>
    <col min="260" max="260" width="11.85546875" customWidth="1"/>
    <col min="513" max="513" width="15.5703125" customWidth="1"/>
    <col min="514" max="514" width="16" customWidth="1"/>
    <col min="515" max="515" width="12.5703125" customWidth="1"/>
    <col min="516" max="516" width="11.85546875" customWidth="1"/>
    <col min="769" max="769" width="15.5703125" customWidth="1"/>
    <col min="770" max="770" width="16" customWidth="1"/>
    <col min="771" max="771" width="12.5703125" customWidth="1"/>
    <col min="772" max="772" width="11.85546875" customWidth="1"/>
    <col min="1025" max="1025" width="15.5703125" customWidth="1"/>
    <col min="1026" max="1026" width="16" customWidth="1"/>
    <col min="1027" max="1027" width="12.5703125" customWidth="1"/>
    <col min="1028" max="1028" width="11.85546875" customWidth="1"/>
    <col min="1281" max="1281" width="15.5703125" customWidth="1"/>
    <col min="1282" max="1282" width="16" customWidth="1"/>
    <col min="1283" max="1283" width="12.5703125" customWidth="1"/>
    <col min="1284" max="1284" width="11.85546875" customWidth="1"/>
    <col min="1537" max="1537" width="15.5703125" customWidth="1"/>
    <col min="1538" max="1538" width="16" customWidth="1"/>
    <col min="1539" max="1539" width="12.5703125" customWidth="1"/>
    <col min="1540" max="1540" width="11.85546875" customWidth="1"/>
    <col min="1793" max="1793" width="15.5703125" customWidth="1"/>
    <col min="1794" max="1794" width="16" customWidth="1"/>
    <col min="1795" max="1795" width="12.5703125" customWidth="1"/>
    <col min="1796" max="1796" width="11.85546875" customWidth="1"/>
    <col min="2049" max="2049" width="15.5703125" customWidth="1"/>
    <col min="2050" max="2050" width="16" customWidth="1"/>
    <col min="2051" max="2051" width="12.5703125" customWidth="1"/>
    <col min="2052" max="2052" width="11.85546875" customWidth="1"/>
    <col min="2305" max="2305" width="15.5703125" customWidth="1"/>
    <col min="2306" max="2306" width="16" customWidth="1"/>
    <col min="2307" max="2307" width="12.5703125" customWidth="1"/>
    <col min="2308" max="2308" width="11.85546875" customWidth="1"/>
    <col min="2561" max="2561" width="15.5703125" customWidth="1"/>
    <col min="2562" max="2562" width="16" customWidth="1"/>
    <col min="2563" max="2563" width="12.5703125" customWidth="1"/>
    <col min="2564" max="2564" width="11.85546875" customWidth="1"/>
    <col min="2817" max="2817" width="15.5703125" customWidth="1"/>
    <col min="2818" max="2818" width="16" customWidth="1"/>
    <col min="2819" max="2819" width="12.5703125" customWidth="1"/>
    <col min="2820" max="2820" width="11.85546875" customWidth="1"/>
    <col min="3073" max="3073" width="15.5703125" customWidth="1"/>
    <col min="3074" max="3074" width="16" customWidth="1"/>
    <col min="3075" max="3075" width="12.5703125" customWidth="1"/>
    <col min="3076" max="3076" width="11.85546875" customWidth="1"/>
    <col min="3329" max="3329" width="15.5703125" customWidth="1"/>
    <col min="3330" max="3330" width="16" customWidth="1"/>
    <col min="3331" max="3331" width="12.5703125" customWidth="1"/>
    <col min="3332" max="3332" width="11.85546875" customWidth="1"/>
    <col min="3585" max="3585" width="15.5703125" customWidth="1"/>
    <col min="3586" max="3586" width="16" customWidth="1"/>
    <col min="3587" max="3587" width="12.5703125" customWidth="1"/>
    <col min="3588" max="3588" width="11.85546875" customWidth="1"/>
    <col min="3841" max="3841" width="15.5703125" customWidth="1"/>
    <col min="3842" max="3842" width="16" customWidth="1"/>
    <col min="3843" max="3843" width="12.5703125" customWidth="1"/>
    <col min="3844" max="3844" width="11.85546875" customWidth="1"/>
    <col min="4097" max="4097" width="15.5703125" customWidth="1"/>
    <col min="4098" max="4098" width="16" customWidth="1"/>
    <col min="4099" max="4099" width="12.5703125" customWidth="1"/>
    <col min="4100" max="4100" width="11.85546875" customWidth="1"/>
    <col min="4353" max="4353" width="15.5703125" customWidth="1"/>
    <col min="4354" max="4354" width="16" customWidth="1"/>
    <col min="4355" max="4355" width="12.5703125" customWidth="1"/>
    <col min="4356" max="4356" width="11.85546875" customWidth="1"/>
    <col min="4609" max="4609" width="15.5703125" customWidth="1"/>
    <col min="4610" max="4610" width="16" customWidth="1"/>
    <col min="4611" max="4611" width="12.5703125" customWidth="1"/>
    <col min="4612" max="4612" width="11.85546875" customWidth="1"/>
    <col min="4865" max="4865" width="15.5703125" customWidth="1"/>
    <col min="4866" max="4866" width="16" customWidth="1"/>
    <col min="4867" max="4867" width="12.5703125" customWidth="1"/>
    <col min="4868" max="4868" width="11.85546875" customWidth="1"/>
    <col min="5121" max="5121" width="15.5703125" customWidth="1"/>
    <col min="5122" max="5122" width="16" customWidth="1"/>
    <col min="5123" max="5123" width="12.5703125" customWidth="1"/>
    <col min="5124" max="5124" width="11.85546875" customWidth="1"/>
    <col min="5377" max="5377" width="15.5703125" customWidth="1"/>
    <col min="5378" max="5378" width="16" customWidth="1"/>
    <col min="5379" max="5379" width="12.5703125" customWidth="1"/>
    <col min="5380" max="5380" width="11.85546875" customWidth="1"/>
    <col min="5633" max="5633" width="15.5703125" customWidth="1"/>
    <col min="5634" max="5634" width="16" customWidth="1"/>
    <col min="5635" max="5635" width="12.5703125" customWidth="1"/>
    <col min="5636" max="5636" width="11.85546875" customWidth="1"/>
    <col min="5889" max="5889" width="15.5703125" customWidth="1"/>
    <col min="5890" max="5890" width="16" customWidth="1"/>
    <col min="5891" max="5891" width="12.5703125" customWidth="1"/>
    <col min="5892" max="5892" width="11.85546875" customWidth="1"/>
    <col min="6145" max="6145" width="15.5703125" customWidth="1"/>
    <col min="6146" max="6146" width="16" customWidth="1"/>
    <col min="6147" max="6147" width="12.5703125" customWidth="1"/>
    <col min="6148" max="6148" width="11.85546875" customWidth="1"/>
    <col min="6401" max="6401" width="15.5703125" customWidth="1"/>
    <col min="6402" max="6402" width="16" customWidth="1"/>
    <col min="6403" max="6403" width="12.5703125" customWidth="1"/>
    <col min="6404" max="6404" width="11.85546875" customWidth="1"/>
    <col min="6657" max="6657" width="15.5703125" customWidth="1"/>
    <col min="6658" max="6658" width="16" customWidth="1"/>
    <col min="6659" max="6659" width="12.5703125" customWidth="1"/>
    <col min="6660" max="6660" width="11.85546875" customWidth="1"/>
    <col min="6913" max="6913" width="15.5703125" customWidth="1"/>
    <col min="6914" max="6914" width="16" customWidth="1"/>
    <col min="6915" max="6915" width="12.5703125" customWidth="1"/>
    <col min="6916" max="6916" width="11.85546875" customWidth="1"/>
    <col min="7169" max="7169" width="15.5703125" customWidth="1"/>
    <col min="7170" max="7170" width="16" customWidth="1"/>
    <col min="7171" max="7171" width="12.5703125" customWidth="1"/>
    <col min="7172" max="7172" width="11.85546875" customWidth="1"/>
    <col min="7425" max="7425" width="15.5703125" customWidth="1"/>
    <col min="7426" max="7426" width="16" customWidth="1"/>
    <col min="7427" max="7427" width="12.5703125" customWidth="1"/>
    <col min="7428" max="7428" width="11.85546875" customWidth="1"/>
    <col min="7681" max="7681" width="15.5703125" customWidth="1"/>
    <col min="7682" max="7682" width="16" customWidth="1"/>
    <col min="7683" max="7683" width="12.5703125" customWidth="1"/>
    <col min="7684" max="7684" width="11.85546875" customWidth="1"/>
    <col min="7937" max="7937" width="15.5703125" customWidth="1"/>
    <col min="7938" max="7938" width="16" customWidth="1"/>
    <col min="7939" max="7939" width="12.5703125" customWidth="1"/>
    <col min="7940" max="7940" width="11.85546875" customWidth="1"/>
    <col min="8193" max="8193" width="15.5703125" customWidth="1"/>
    <col min="8194" max="8194" width="16" customWidth="1"/>
    <col min="8195" max="8195" width="12.5703125" customWidth="1"/>
    <col min="8196" max="8196" width="11.85546875" customWidth="1"/>
    <col min="8449" max="8449" width="15.5703125" customWidth="1"/>
    <col min="8450" max="8450" width="16" customWidth="1"/>
    <col min="8451" max="8451" width="12.5703125" customWidth="1"/>
    <col min="8452" max="8452" width="11.85546875" customWidth="1"/>
    <col min="8705" max="8705" width="15.5703125" customWidth="1"/>
    <col min="8706" max="8706" width="16" customWidth="1"/>
    <col min="8707" max="8707" width="12.5703125" customWidth="1"/>
    <col min="8708" max="8708" width="11.85546875" customWidth="1"/>
    <col min="8961" max="8961" width="15.5703125" customWidth="1"/>
    <col min="8962" max="8962" width="16" customWidth="1"/>
    <col min="8963" max="8963" width="12.5703125" customWidth="1"/>
    <col min="8964" max="8964" width="11.85546875" customWidth="1"/>
    <col min="9217" max="9217" width="15.5703125" customWidth="1"/>
    <col min="9218" max="9218" width="16" customWidth="1"/>
    <col min="9219" max="9219" width="12.5703125" customWidth="1"/>
    <col min="9220" max="9220" width="11.85546875" customWidth="1"/>
    <col min="9473" max="9473" width="15.5703125" customWidth="1"/>
    <col min="9474" max="9474" width="16" customWidth="1"/>
    <col min="9475" max="9475" width="12.5703125" customWidth="1"/>
    <col min="9476" max="9476" width="11.85546875" customWidth="1"/>
    <col min="9729" max="9729" width="15.5703125" customWidth="1"/>
    <col min="9730" max="9730" width="16" customWidth="1"/>
    <col min="9731" max="9731" width="12.5703125" customWidth="1"/>
    <col min="9732" max="9732" width="11.85546875" customWidth="1"/>
    <col min="9985" max="9985" width="15.5703125" customWidth="1"/>
    <col min="9986" max="9986" width="16" customWidth="1"/>
    <col min="9987" max="9987" width="12.5703125" customWidth="1"/>
    <col min="9988" max="9988" width="11.85546875" customWidth="1"/>
    <col min="10241" max="10241" width="15.5703125" customWidth="1"/>
    <col min="10242" max="10242" width="16" customWidth="1"/>
    <col min="10243" max="10243" width="12.5703125" customWidth="1"/>
    <col min="10244" max="10244" width="11.85546875" customWidth="1"/>
    <col min="10497" max="10497" width="15.5703125" customWidth="1"/>
    <col min="10498" max="10498" width="16" customWidth="1"/>
    <col min="10499" max="10499" width="12.5703125" customWidth="1"/>
    <col min="10500" max="10500" width="11.85546875" customWidth="1"/>
    <col min="10753" max="10753" width="15.5703125" customWidth="1"/>
    <col min="10754" max="10754" width="16" customWidth="1"/>
    <col min="10755" max="10755" width="12.5703125" customWidth="1"/>
    <col min="10756" max="10756" width="11.85546875" customWidth="1"/>
    <col min="11009" max="11009" width="15.5703125" customWidth="1"/>
    <col min="11010" max="11010" width="16" customWidth="1"/>
    <col min="11011" max="11011" width="12.5703125" customWidth="1"/>
    <col min="11012" max="11012" width="11.85546875" customWidth="1"/>
    <col min="11265" max="11265" width="15.5703125" customWidth="1"/>
    <col min="11266" max="11266" width="16" customWidth="1"/>
    <col min="11267" max="11267" width="12.5703125" customWidth="1"/>
    <col min="11268" max="11268" width="11.85546875" customWidth="1"/>
    <col min="11521" max="11521" width="15.5703125" customWidth="1"/>
    <col min="11522" max="11522" width="16" customWidth="1"/>
    <col min="11523" max="11523" width="12.5703125" customWidth="1"/>
    <col min="11524" max="11524" width="11.85546875" customWidth="1"/>
    <col min="11777" max="11777" width="15.5703125" customWidth="1"/>
    <col min="11778" max="11778" width="16" customWidth="1"/>
    <col min="11779" max="11779" width="12.5703125" customWidth="1"/>
    <col min="11780" max="11780" width="11.85546875" customWidth="1"/>
    <col min="12033" max="12033" width="15.5703125" customWidth="1"/>
    <col min="12034" max="12034" width="16" customWidth="1"/>
    <col min="12035" max="12035" width="12.5703125" customWidth="1"/>
    <col min="12036" max="12036" width="11.85546875" customWidth="1"/>
    <col min="12289" max="12289" width="15.5703125" customWidth="1"/>
    <col min="12290" max="12290" width="16" customWidth="1"/>
    <col min="12291" max="12291" width="12.5703125" customWidth="1"/>
    <col min="12292" max="12292" width="11.85546875" customWidth="1"/>
    <col min="12545" max="12545" width="15.5703125" customWidth="1"/>
    <col min="12546" max="12546" width="16" customWidth="1"/>
    <col min="12547" max="12547" width="12.5703125" customWidth="1"/>
    <col min="12548" max="12548" width="11.85546875" customWidth="1"/>
    <col min="12801" max="12801" width="15.5703125" customWidth="1"/>
    <col min="12802" max="12802" width="16" customWidth="1"/>
    <col min="12803" max="12803" width="12.5703125" customWidth="1"/>
    <col min="12804" max="12804" width="11.85546875" customWidth="1"/>
    <col min="13057" max="13057" width="15.5703125" customWidth="1"/>
    <col min="13058" max="13058" width="16" customWidth="1"/>
    <col min="13059" max="13059" width="12.5703125" customWidth="1"/>
    <col min="13060" max="13060" width="11.85546875" customWidth="1"/>
    <col min="13313" max="13313" width="15.5703125" customWidth="1"/>
    <col min="13314" max="13314" width="16" customWidth="1"/>
    <col min="13315" max="13315" width="12.5703125" customWidth="1"/>
    <col min="13316" max="13316" width="11.85546875" customWidth="1"/>
    <col min="13569" max="13569" width="15.5703125" customWidth="1"/>
    <col min="13570" max="13570" width="16" customWidth="1"/>
    <col min="13571" max="13571" width="12.5703125" customWidth="1"/>
    <col min="13572" max="13572" width="11.85546875" customWidth="1"/>
    <col min="13825" max="13825" width="15.5703125" customWidth="1"/>
    <col min="13826" max="13826" width="16" customWidth="1"/>
    <col min="13827" max="13827" width="12.5703125" customWidth="1"/>
    <col min="13828" max="13828" width="11.85546875" customWidth="1"/>
    <col min="14081" max="14081" width="15.5703125" customWidth="1"/>
    <col min="14082" max="14082" width="16" customWidth="1"/>
    <col min="14083" max="14083" width="12.5703125" customWidth="1"/>
    <col min="14084" max="14084" width="11.85546875" customWidth="1"/>
    <col min="14337" max="14337" width="15.5703125" customWidth="1"/>
    <col min="14338" max="14338" width="16" customWidth="1"/>
    <col min="14339" max="14339" width="12.5703125" customWidth="1"/>
    <col min="14340" max="14340" width="11.85546875" customWidth="1"/>
    <col min="14593" max="14593" width="15.5703125" customWidth="1"/>
    <col min="14594" max="14594" width="16" customWidth="1"/>
    <col min="14595" max="14595" width="12.5703125" customWidth="1"/>
    <col min="14596" max="14596" width="11.85546875" customWidth="1"/>
    <col min="14849" max="14849" width="15.5703125" customWidth="1"/>
    <col min="14850" max="14850" width="16" customWidth="1"/>
    <col min="14851" max="14851" width="12.5703125" customWidth="1"/>
    <col min="14852" max="14852" width="11.85546875" customWidth="1"/>
    <col min="15105" max="15105" width="15.5703125" customWidth="1"/>
    <col min="15106" max="15106" width="16" customWidth="1"/>
    <col min="15107" max="15107" width="12.5703125" customWidth="1"/>
    <col min="15108" max="15108" width="11.85546875" customWidth="1"/>
    <col min="15361" max="15361" width="15.5703125" customWidth="1"/>
    <col min="15362" max="15362" width="16" customWidth="1"/>
    <col min="15363" max="15363" width="12.5703125" customWidth="1"/>
    <col min="15364" max="15364" width="11.85546875" customWidth="1"/>
    <col min="15617" max="15617" width="15.5703125" customWidth="1"/>
    <col min="15618" max="15618" width="16" customWidth="1"/>
    <col min="15619" max="15619" width="12.5703125" customWidth="1"/>
    <col min="15620" max="15620" width="11.85546875" customWidth="1"/>
    <col min="15873" max="15873" width="15.5703125" customWidth="1"/>
    <col min="15874" max="15874" width="16" customWidth="1"/>
    <col min="15875" max="15875" width="12.5703125" customWidth="1"/>
    <col min="15876" max="15876" width="11.85546875" customWidth="1"/>
    <col min="16129" max="16129" width="15.5703125" customWidth="1"/>
    <col min="16130" max="16130" width="16" customWidth="1"/>
    <col min="16131" max="16131" width="12.5703125" customWidth="1"/>
    <col min="16132" max="16132" width="11.85546875" customWidth="1"/>
  </cols>
  <sheetData>
    <row r="1" spans="1:5">
      <c r="A1" s="99" t="s">
        <v>730</v>
      </c>
      <c r="B1" s="23"/>
      <c r="C1" s="24"/>
      <c r="E1" s="95"/>
    </row>
    <row r="2" spans="1:5">
      <c r="A2" s="57" t="s">
        <v>731</v>
      </c>
      <c r="B2" s="23"/>
      <c r="C2" s="24"/>
      <c r="E2" s="95"/>
    </row>
    <row r="3" spans="1:5">
      <c r="A3" s="23"/>
      <c r="B3" s="23"/>
      <c r="C3" s="24"/>
      <c r="E3" s="95"/>
    </row>
    <row r="4" spans="1:5">
      <c r="A4" s="285">
        <v>2017</v>
      </c>
      <c r="B4" s="285" t="s">
        <v>13</v>
      </c>
      <c r="C4" s="24"/>
    </row>
    <row r="5" spans="1:5">
      <c r="A5" s="53" t="s">
        <v>246</v>
      </c>
      <c r="B5" s="107">
        <v>24.196665833302795</v>
      </c>
      <c r="C5" s="63"/>
    </row>
    <row r="6" spans="1:5">
      <c r="A6" s="568" t="s">
        <v>18</v>
      </c>
      <c r="B6" s="38">
        <v>38.489173324957306</v>
      </c>
      <c r="C6" s="49"/>
    </row>
    <row r="7" spans="1:5">
      <c r="A7" s="568" t="s">
        <v>37</v>
      </c>
      <c r="B7" s="38">
        <v>37.348627153191323</v>
      </c>
      <c r="C7" s="49"/>
    </row>
    <row r="8" spans="1:5">
      <c r="A8" s="568" t="s">
        <v>201</v>
      </c>
      <c r="B8" s="38">
        <v>33.43932167461579</v>
      </c>
      <c r="C8" s="63"/>
    </row>
    <row r="9" spans="1:5">
      <c r="A9" s="568" t="s">
        <v>198</v>
      </c>
      <c r="B9" s="38">
        <v>31.817051023708235</v>
      </c>
      <c r="C9" s="63"/>
    </row>
    <row r="10" spans="1:5">
      <c r="A10" s="568" t="s">
        <v>30</v>
      </c>
      <c r="B10" s="38">
        <v>31.677870764165181</v>
      </c>
      <c r="C10" s="63"/>
    </row>
    <row r="11" spans="1:5">
      <c r="A11" s="568" t="s">
        <v>105</v>
      </c>
      <c r="B11" s="38">
        <v>31.137602831452078</v>
      </c>
      <c r="C11" s="63"/>
    </row>
    <row r="12" spans="1:5">
      <c r="A12" s="568" t="s">
        <v>21</v>
      </c>
      <c r="B12" s="38">
        <v>30.370843989769821</v>
      </c>
      <c r="C12" s="49"/>
    </row>
    <row r="13" spans="1:5">
      <c r="A13" s="568" t="s">
        <v>106</v>
      </c>
      <c r="B13" s="38">
        <v>30.132752001041187</v>
      </c>
      <c r="C13" s="63"/>
    </row>
    <row r="14" spans="1:5">
      <c r="A14" s="568" t="s">
        <v>20</v>
      </c>
      <c r="B14" s="38">
        <v>27.67924192719655</v>
      </c>
      <c r="C14" s="63"/>
    </row>
    <row r="15" spans="1:5">
      <c r="A15" s="568" t="s">
        <v>195</v>
      </c>
      <c r="B15" s="38">
        <v>26.66874610106051</v>
      </c>
      <c r="C15" s="63"/>
    </row>
    <row r="16" spans="1:5">
      <c r="A16" s="568" t="s">
        <v>25</v>
      </c>
      <c r="B16" s="38">
        <v>26.260047407724251</v>
      </c>
      <c r="C16" s="63"/>
    </row>
    <row r="17" spans="1:3">
      <c r="A17" s="53" t="s">
        <v>35</v>
      </c>
      <c r="B17" s="107">
        <v>25.565841342959647</v>
      </c>
      <c r="C17" s="63"/>
    </row>
    <row r="18" spans="1:3">
      <c r="A18" s="568" t="s">
        <v>28</v>
      </c>
      <c r="B18" s="38">
        <v>25.268075980392158</v>
      </c>
      <c r="C18" s="49"/>
    </row>
    <row r="19" spans="1:3">
      <c r="A19" s="568" t="s">
        <v>33</v>
      </c>
      <c r="B19" s="38">
        <v>25.176211980025322</v>
      </c>
      <c r="C19" s="49"/>
    </row>
    <row r="20" spans="1:3">
      <c r="A20" s="568" t="s">
        <v>27</v>
      </c>
      <c r="B20" s="38">
        <v>23.483002668523032</v>
      </c>
      <c r="C20" s="49"/>
    </row>
    <row r="21" spans="1:3">
      <c r="A21" s="568" t="s">
        <v>38</v>
      </c>
      <c r="B21" s="38">
        <v>22.321651544160492</v>
      </c>
      <c r="C21" s="63"/>
    </row>
    <row r="22" spans="1:3">
      <c r="A22" s="568" t="s">
        <v>17</v>
      </c>
      <c r="B22" s="38">
        <v>20.860219741890479</v>
      </c>
      <c r="C22" s="63"/>
    </row>
    <row r="23" spans="1:3">
      <c r="A23" s="568" t="s">
        <v>23</v>
      </c>
      <c r="B23" s="38">
        <v>20.417323606846765</v>
      </c>
      <c r="C23" s="63"/>
    </row>
    <row r="24" spans="1:3">
      <c r="A24" s="53" t="s">
        <v>22</v>
      </c>
      <c r="B24" s="107">
        <v>20.137276456551465</v>
      </c>
      <c r="C24" s="63"/>
    </row>
    <row r="25" spans="1:3">
      <c r="A25" s="568" t="s">
        <v>31</v>
      </c>
      <c r="B25" s="38">
        <v>19.880073800738007</v>
      </c>
      <c r="C25" s="49"/>
    </row>
    <row r="26" spans="1:3">
      <c r="A26" s="568" t="s">
        <v>24</v>
      </c>
      <c r="B26" s="38">
        <v>19.026777730716734</v>
      </c>
      <c r="C26" s="63"/>
    </row>
    <row r="27" spans="1:3">
      <c r="A27" s="568" t="s">
        <v>19</v>
      </c>
      <c r="B27" s="38">
        <v>18.675932699341622</v>
      </c>
      <c r="C27" s="63"/>
    </row>
    <row r="28" spans="1:3">
      <c r="A28" s="568" t="s">
        <v>39</v>
      </c>
      <c r="B28" s="38">
        <v>18.281304950454086</v>
      </c>
      <c r="C28" s="63"/>
    </row>
    <row r="29" spans="1:3">
      <c r="A29" s="568" t="s">
        <v>40</v>
      </c>
      <c r="B29" s="38">
        <v>18.227209085504711</v>
      </c>
      <c r="C29" s="63"/>
    </row>
    <row r="30" spans="1:3">
      <c r="A30" s="568" t="s">
        <v>26</v>
      </c>
      <c r="B30" s="38">
        <v>17.063277447268792</v>
      </c>
      <c r="C30" s="63"/>
    </row>
    <row r="31" spans="1:3">
      <c r="A31" s="568" t="s">
        <v>181</v>
      </c>
      <c r="B31" s="38">
        <v>15.583675021044343</v>
      </c>
      <c r="C31" s="63"/>
    </row>
    <row r="32" spans="1:3">
      <c r="A32" s="568" t="s">
        <v>32</v>
      </c>
      <c r="B32" s="63">
        <v>15.032710949811376</v>
      </c>
      <c r="C32" s="49"/>
    </row>
    <row r="33" spans="1:5">
      <c r="A33" s="178" t="s">
        <v>29</v>
      </c>
      <c r="B33" s="175">
        <v>8.8551315301963704</v>
      </c>
      <c r="C33" s="24"/>
      <c r="E33" s="95"/>
    </row>
    <row r="34" spans="1:5" ht="14.25">
      <c r="A34" s="311" t="s">
        <v>230</v>
      </c>
      <c r="B34" s="312"/>
      <c r="C34" s="24"/>
      <c r="D34" s="23"/>
      <c r="E34" s="23"/>
    </row>
    <row r="35" spans="1:5" ht="24.75" customHeight="1">
      <c r="A35" s="752" t="s">
        <v>732</v>
      </c>
      <c r="B35" s="752"/>
      <c r="C35" s="752"/>
      <c r="D35" s="752"/>
      <c r="E35" s="24"/>
    </row>
    <row r="36" spans="1:5" ht="26.25" customHeight="1">
      <c r="A36" s="753" t="s">
        <v>733</v>
      </c>
      <c r="B36" s="753"/>
      <c r="C36" s="753"/>
      <c r="D36" s="753"/>
    </row>
    <row r="37" spans="1:5" ht="17.25" customHeight="1">
      <c r="A37" s="24" t="s">
        <v>734</v>
      </c>
      <c r="B37" s="24"/>
      <c r="C37" s="24"/>
      <c r="D37" s="24"/>
      <c r="E37" s="24"/>
    </row>
  </sheetData>
  <mergeCells count="2">
    <mergeCell ref="A35:D35"/>
    <mergeCell ref="A36:D36"/>
  </mergeCells>
  <phoneticPr fontId="2" type="noConversion"/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79"/>
  <dimension ref="A1:D41"/>
  <sheetViews>
    <sheetView showGridLines="0" workbookViewId="0">
      <selection sqref="A1:H1"/>
    </sheetView>
  </sheetViews>
  <sheetFormatPr defaultRowHeight="12.75"/>
  <cols>
    <col min="1" max="1" width="9.140625" style="23"/>
    <col min="2" max="2" width="15" style="23" customWidth="1"/>
    <col min="3" max="3" width="4.42578125" style="23" customWidth="1"/>
    <col min="4" max="4" width="14.140625" style="23" customWidth="1"/>
    <col min="258" max="258" width="15" customWidth="1"/>
    <col min="259" max="259" width="4.42578125" customWidth="1"/>
    <col min="260" max="260" width="14.140625" customWidth="1"/>
    <col min="514" max="514" width="15" customWidth="1"/>
    <col min="515" max="515" width="4.42578125" customWidth="1"/>
    <col min="516" max="516" width="14.140625" customWidth="1"/>
    <col min="770" max="770" width="15" customWidth="1"/>
    <col min="771" max="771" width="4.42578125" customWidth="1"/>
    <col min="772" max="772" width="14.140625" customWidth="1"/>
    <col min="1026" max="1026" width="15" customWidth="1"/>
    <col min="1027" max="1027" width="4.42578125" customWidth="1"/>
    <col min="1028" max="1028" width="14.140625" customWidth="1"/>
    <col min="1282" max="1282" width="15" customWidth="1"/>
    <col min="1283" max="1283" width="4.42578125" customWidth="1"/>
    <col min="1284" max="1284" width="14.140625" customWidth="1"/>
    <col min="1538" max="1538" width="15" customWidth="1"/>
    <col min="1539" max="1539" width="4.42578125" customWidth="1"/>
    <col min="1540" max="1540" width="14.140625" customWidth="1"/>
    <col min="1794" max="1794" width="15" customWidth="1"/>
    <col min="1795" max="1795" width="4.42578125" customWidth="1"/>
    <col min="1796" max="1796" width="14.140625" customWidth="1"/>
    <col min="2050" max="2050" width="15" customWidth="1"/>
    <col min="2051" max="2051" width="4.42578125" customWidth="1"/>
    <col min="2052" max="2052" width="14.140625" customWidth="1"/>
    <col min="2306" max="2306" width="15" customWidth="1"/>
    <col min="2307" max="2307" width="4.42578125" customWidth="1"/>
    <col min="2308" max="2308" width="14.140625" customWidth="1"/>
    <col min="2562" max="2562" width="15" customWidth="1"/>
    <col min="2563" max="2563" width="4.42578125" customWidth="1"/>
    <col min="2564" max="2564" width="14.140625" customWidth="1"/>
    <col min="2818" max="2818" width="15" customWidth="1"/>
    <col min="2819" max="2819" width="4.42578125" customWidth="1"/>
    <col min="2820" max="2820" width="14.140625" customWidth="1"/>
    <col min="3074" max="3074" width="15" customWidth="1"/>
    <col min="3075" max="3075" width="4.42578125" customWidth="1"/>
    <col min="3076" max="3076" width="14.140625" customWidth="1"/>
    <col min="3330" max="3330" width="15" customWidth="1"/>
    <col min="3331" max="3331" width="4.42578125" customWidth="1"/>
    <col min="3332" max="3332" width="14.140625" customWidth="1"/>
    <col min="3586" max="3586" width="15" customWidth="1"/>
    <col min="3587" max="3587" width="4.42578125" customWidth="1"/>
    <col min="3588" max="3588" width="14.140625" customWidth="1"/>
    <col min="3842" max="3842" width="15" customWidth="1"/>
    <col min="3843" max="3843" width="4.42578125" customWidth="1"/>
    <col min="3844" max="3844" width="14.140625" customWidth="1"/>
    <col min="4098" max="4098" width="15" customWidth="1"/>
    <col min="4099" max="4099" width="4.42578125" customWidth="1"/>
    <col min="4100" max="4100" width="14.140625" customWidth="1"/>
    <col min="4354" max="4354" width="15" customWidth="1"/>
    <col min="4355" max="4355" width="4.42578125" customWidth="1"/>
    <col min="4356" max="4356" width="14.140625" customWidth="1"/>
    <col min="4610" max="4610" width="15" customWidth="1"/>
    <col min="4611" max="4611" width="4.42578125" customWidth="1"/>
    <col min="4612" max="4612" width="14.140625" customWidth="1"/>
    <col min="4866" max="4866" width="15" customWidth="1"/>
    <col min="4867" max="4867" width="4.42578125" customWidth="1"/>
    <col min="4868" max="4868" width="14.140625" customWidth="1"/>
    <col min="5122" max="5122" width="15" customWidth="1"/>
    <col min="5123" max="5123" width="4.42578125" customWidth="1"/>
    <col min="5124" max="5124" width="14.140625" customWidth="1"/>
    <col min="5378" max="5378" width="15" customWidth="1"/>
    <col min="5379" max="5379" width="4.42578125" customWidth="1"/>
    <col min="5380" max="5380" width="14.140625" customWidth="1"/>
    <col min="5634" max="5634" width="15" customWidth="1"/>
    <col min="5635" max="5635" width="4.42578125" customWidth="1"/>
    <col min="5636" max="5636" width="14.140625" customWidth="1"/>
    <col min="5890" max="5890" width="15" customWidth="1"/>
    <col min="5891" max="5891" width="4.42578125" customWidth="1"/>
    <col min="5892" max="5892" width="14.140625" customWidth="1"/>
    <col min="6146" max="6146" width="15" customWidth="1"/>
    <col min="6147" max="6147" width="4.42578125" customWidth="1"/>
    <col min="6148" max="6148" width="14.140625" customWidth="1"/>
    <col min="6402" max="6402" width="15" customWidth="1"/>
    <col min="6403" max="6403" width="4.42578125" customWidth="1"/>
    <col min="6404" max="6404" width="14.140625" customWidth="1"/>
    <col min="6658" max="6658" width="15" customWidth="1"/>
    <col min="6659" max="6659" width="4.42578125" customWidth="1"/>
    <col min="6660" max="6660" width="14.140625" customWidth="1"/>
    <col min="6914" max="6914" width="15" customWidth="1"/>
    <col min="6915" max="6915" width="4.42578125" customWidth="1"/>
    <col min="6916" max="6916" width="14.140625" customWidth="1"/>
    <col min="7170" max="7170" width="15" customWidth="1"/>
    <col min="7171" max="7171" width="4.42578125" customWidth="1"/>
    <col min="7172" max="7172" width="14.140625" customWidth="1"/>
    <col min="7426" max="7426" width="15" customWidth="1"/>
    <col min="7427" max="7427" width="4.42578125" customWidth="1"/>
    <col min="7428" max="7428" width="14.140625" customWidth="1"/>
    <col min="7682" max="7682" width="15" customWidth="1"/>
    <col min="7683" max="7683" width="4.42578125" customWidth="1"/>
    <col min="7684" max="7684" width="14.140625" customWidth="1"/>
    <col min="7938" max="7938" width="15" customWidth="1"/>
    <col min="7939" max="7939" width="4.42578125" customWidth="1"/>
    <col min="7940" max="7940" width="14.140625" customWidth="1"/>
    <col min="8194" max="8194" width="15" customWidth="1"/>
    <col min="8195" max="8195" width="4.42578125" customWidth="1"/>
    <col min="8196" max="8196" width="14.140625" customWidth="1"/>
    <col min="8450" max="8450" width="15" customWidth="1"/>
    <col min="8451" max="8451" width="4.42578125" customWidth="1"/>
    <col min="8452" max="8452" width="14.140625" customWidth="1"/>
    <col min="8706" max="8706" width="15" customWidth="1"/>
    <col min="8707" max="8707" width="4.42578125" customWidth="1"/>
    <col min="8708" max="8708" width="14.140625" customWidth="1"/>
    <col min="8962" max="8962" width="15" customWidth="1"/>
    <col min="8963" max="8963" width="4.42578125" customWidth="1"/>
    <col min="8964" max="8964" width="14.140625" customWidth="1"/>
    <col min="9218" max="9218" width="15" customWidth="1"/>
    <col min="9219" max="9219" width="4.42578125" customWidth="1"/>
    <col min="9220" max="9220" width="14.140625" customWidth="1"/>
    <col min="9474" max="9474" width="15" customWidth="1"/>
    <col min="9475" max="9475" width="4.42578125" customWidth="1"/>
    <col min="9476" max="9476" width="14.140625" customWidth="1"/>
    <col min="9730" max="9730" width="15" customWidth="1"/>
    <col min="9731" max="9731" width="4.42578125" customWidth="1"/>
    <col min="9732" max="9732" width="14.140625" customWidth="1"/>
    <col min="9986" max="9986" width="15" customWidth="1"/>
    <col min="9987" max="9987" width="4.42578125" customWidth="1"/>
    <col min="9988" max="9988" width="14.140625" customWidth="1"/>
    <col min="10242" max="10242" width="15" customWidth="1"/>
    <col min="10243" max="10243" width="4.42578125" customWidth="1"/>
    <col min="10244" max="10244" width="14.140625" customWidth="1"/>
    <col min="10498" max="10498" width="15" customWidth="1"/>
    <col min="10499" max="10499" width="4.42578125" customWidth="1"/>
    <col min="10500" max="10500" width="14.140625" customWidth="1"/>
    <col min="10754" max="10754" width="15" customWidth="1"/>
    <col min="10755" max="10755" width="4.42578125" customWidth="1"/>
    <col min="10756" max="10756" width="14.140625" customWidth="1"/>
    <col min="11010" max="11010" width="15" customWidth="1"/>
    <col min="11011" max="11011" width="4.42578125" customWidth="1"/>
    <col min="11012" max="11012" width="14.140625" customWidth="1"/>
    <col min="11266" max="11266" width="15" customWidth="1"/>
    <col min="11267" max="11267" width="4.42578125" customWidth="1"/>
    <col min="11268" max="11268" width="14.140625" customWidth="1"/>
    <col min="11522" max="11522" width="15" customWidth="1"/>
    <col min="11523" max="11523" width="4.42578125" customWidth="1"/>
    <col min="11524" max="11524" width="14.140625" customWidth="1"/>
    <col min="11778" max="11778" width="15" customWidth="1"/>
    <col min="11779" max="11779" width="4.42578125" customWidth="1"/>
    <col min="11780" max="11780" width="14.140625" customWidth="1"/>
    <col min="12034" max="12034" width="15" customWidth="1"/>
    <col min="12035" max="12035" width="4.42578125" customWidth="1"/>
    <col min="12036" max="12036" width="14.140625" customWidth="1"/>
    <col min="12290" max="12290" width="15" customWidth="1"/>
    <col min="12291" max="12291" width="4.42578125" customWidth="1"/>
    <col min="12292" max="12292" width="14.140625" customWidth="1"/>
    <col min="12546" max="12546" width="15" customWidth="1"/>
    <col min="12547" max="12547" width="4.42578125" customWidth="1"/>
    <col min="12548" max="12548" width="14.140625" customWidth="1"/>
    <col min="12802" max="12802" width="15" customWidth="1"/>
    <col min="12803" max="12803" width="4.42578125" customWidth="1"/>
    <col min="12804" max="12804" width="14.140625" customWidth="1"/>
    <col min="13058" max="13058" width="15" customWidth="1"/>
    <col min="13059" max="13059" width="4.42578125" customWidth="1"/>
    <col min="13060" max="13060" width="14.140625" customWidth="1"/>
    <col min="13314" max="13314" width="15" customWidth="1"/>
    <col min="13315" max="13315" width="4.42578125" customWidth="1"/>
    <col min="13316" max="13316" width="14.140625" customWidth="1"/>
    <col min="13570" max="13570" width="15" customWidth="1"/>
    <col min="13571" max="13571" width="4.42578125" customWidth="1"/>
    <col min="13572" max="13572" width="14.140625" customWidth="1"/>
    <col min="13826" max="13826" width="15" customWidth="1"/>
    <col min="13827" max="13827" width="4.42578125" customWidth="1"/>
    <col min="13828" max="13828" width="14.140625" customWidth="1"/>
    <col min="14082" max="14082" width="15" customWidth="1"/>
    <col min="14083" max="14083" width="4.42578125" customWidth="1"/>
    <col min="14084" max="14084" width="14.140625" customWidth="1"/>
    <col min="14338" max="14338" width="15" customWidth="1"/>
    <col min="14339" max="14339" width="4.42578125" customWidth="1"/>
    <col min="14340" max="14340" width="14.140625" customWidth="1"/>
    <col min="14594" max="14594" width="15" customWidth="1"/>
    <col min="14595" max="14595" width="4.42578125" customWidth="1"/>
    <col min="14596" max="14596" width="14.140625" customWidth="1"/>
    <col min="14850" max="14850" width="15" customWidth="1"/>
    <col min="14851" max="14851" width="4.42578125" customWidth="1"/>
    <col min="14852" max="14852" width="14.140625" customWidth="1"/>
    <col min="15106" max="15106" width="15" customWidth="1"/>
    <col min="15107" max="15107" width="4.42578125" customWidth="1"/>
    <col min="15108" max="15108" width="14.140625" customWidth="1"/>
    <col min="15362" max="15362" width="15" customWidth="1"/>
    <col min="15363" max="15363" width="4.42578125" customWidth="1"/>
    <col min="15364" max="15364" width="14.140625" customWidth="1"/>
    <col min="15618" max="15618" width="15" customWidth="1"/>
    <col min="15619" max="15619" width="4.42578125" customWidth="1"/>
    <col min="15620" max="15620" width="14.140625" customWidth="1"/>
    <col min="15874" max="15874" width="15" customWidth="1"/>
    <col min="15875" max="15875" width="4.42578125" customWidth="1"/>
    <col min="15876" max="15876" width="14.140625" customWidth="1"/>
    <col min="16130" max="16130" width="15" customWidth="1"/>
    <col min="16131" max="16131" width="4.42578125" customWidth="1"/>
    <col min="16132" max="16132" width="14.140625" customWidth="1"/>
  </cols>
  <sheetData>
    <row r="1" spans="1:4">
      <c r="A1" s="28" t="s">
        <v>735</v>
      </c>
    </row>
    <row r="2" spans="1:4">
      <c r="A2" s="62" t="s">
        <v>736</v>
      </c>
      <c r="B2" s="49"/>
    </row>
    <row r="4" spans="1:4" ht="54" customHeight="1">
      <c r="A4" s="304">
        <v>2016</v>
      </c>
      <c r="B4" s="305" t="s">
        <v>320</v>
      </c>
      <c r="C4" s="141"/>
      <c r="D4" s="49"/>
    </row>
    <row r="5" spans="1:4">
      <c r="A5" s="306" t="s">
        <v>246</v>
      </c>
      <c r="B5" s="307" t="s">
        <v>107</v>
      </c>
      <c r="C5" s="85"/>
      <c r="D5" s="85"/>
    </row>
    <row r="6" spans="1:4">
      <c r="A6" s="568" t="s">
        <v>24</v>
      </c>
      <c r="B6" s="44">
        <v>406.5</v>
      </c>
      <c r="C6" s="49" t="s">
        <v>147</v>
      </c>
      <c r="D6" s="49"/>
    </row>
    <row r="7" spans="1:4">
      <c r="A7" s="571" t="s">
        <v>17</v>
      </c>
      <c r="B7" s="63">
        <v>111.6</v>
      </c>
      <c r="C7" s="49" t="s">
        <v>147</v>
      </c>
      <c r="D7" s="49"/>
    </row>
    <row r="8" spans="1:4">
      <c r="A8" s="571" t="s">
        <v>19</v>
      </c>
      <c r="B8" s="63">
        <v>110.4</v>
      </c>
      <c r="C8" s="49" t="s">
        <v>148</v>
      </c>
      <c r="D8" s="49"/>
    </row>
    <row r="9" spans="1:4">
      <c r="A9" s="571" t="s">
        <v>32</v>
      </c>
      <c r="B9" s="63">
        <v>97.9</v>
      </c>
      <c r="C9" s="49" t="s">
        <v>147</v>
      </c>
      <c r="D9" s="49"/>
    </row>
    <row r="10" spans="1:4">
      <c r="A10" s="571" t="s">
        <v>29</v>
      </c>
      <c r="B10" s="63">
        <v>92.8</v>
      </c>
      <c r="C10" s="49" t="s">
        <v>147</v>
      </c>
      <c r="D10" s="49"/>
    </row>
    <row r="11" spans="1:4">
      <c r="A11" s="568" t="s">
        <v>39</v>
      </c>
      <c r="B11" s="63">
        <v>89.9</v>
      </c>
      <c r="C11" s="49" t="s">
        <v>147</v>
      </c>
      <c r="D11" s="49"/>
    </row>
    <row r="12" spans="1:4">
      <c r="A12" s="571" t="s">
        <v>33</v>
      </c>
      <c r="B12" s="38">
        <v>86.5</v>
      </c>
      <c r="C12" s="49" t="s">
        <v>147</v>
      </c>
      <c r="D12" s="49"/>
    </row>
    <row r="13" spans="1:4">
      <c r="A13" s="571" t="s">
        <v>38</v>
      </c>
      <c r="B13" s="63">
        <v>81.2</v>
      </c>
      <c r="C13" s="49" t="s">
        <v>147</v>
      </c>
      <c r="D13" s="49"/>
    </row>
    <row r="14" spans="1:4">
      <c r="A14" s="571" t="s">
        <v>40</v>
      </c>
      <c r="B14" s="63">
        <v>78.099999999999994</v>
      </c>
      <c r="C14" s="49" t="s">
        <v>148</v>
      </c>
      <c r="D14" s="49"/>
    </row>
    <row r="15" spans="1:4">
      <c r="A15" s="571" t="s">
        <v>20</v>
      </c>
      <c r="B15" s="38">
        <v>77.400000000000006</v>
      </c>
      <c r="C15" s="49" t="s">
        <v>147</v>
      </c>
      <c r="D15" s="49"/>
    </row>
    <row r="16" spans="1:4">
      <c r="A16" s="571" t="s">
        <v>23</v>
      </c>
      <c r="B16" s="63">
        <v>73.599999999999994</v>
      </c>
      <c r="C16" s="49" t="s">
        <v>737</v>
      </c>
      <c r="D16" s="49"/>
    </row>
    <row r="17" spans="1:4">
      <c r="A17" s="571" t="s">
        <v>25</v>
      </c>
      <c r="B17" s="63">
        <v>61.4</v>
      </c>
      <c r="C17" s="49" t="s">
        <v>147</v>
      </c>
      <c r="D17" s="49"/>
    </row>
    <row r="18" spans="1:4">
      <c r="A18" s="87" t="s">
        <v>22</v>
      </c>
      <c r="B18" s="107">
        <v>56.8</v>
      </c>
      <c r="C18" s="49" t="s">
        <v>147</v>
      </c>
      <c r="D18" s="49"/>
    </row>
    <row r="19" spans="1:4">
      <c r="A19" s="571" t="s">
        <v>36</v>
      </c>
      <c r="B19" s="63">
        <v>38.799999999999997</v>
      </c>
      <c r="C19" s="49" t="s">
        <v>147</v>
      </c>
      <c r="D19" s="49"/>
    </row>
    <row r="20" spans="1:4">
      <c r="A20" s="571" t="s">
        <v>181</v>
      </c>
      <c r="B20" s="63">
        <v>33.5</v>
      </c>
      <c r="C20" s="49" t="s">
        <v>147</v>
      </c>
      <c r="D20" s="49"/>
    </row>
    <row r="21" spans="1:4">
      <c r="A21" s="571" t="s">
        <v>26</v>
      </c>
      <c r="B21" s="63">
        <v>32.4</v>
      </c>
      <c r="C21" s="49" t="s">
        <v>147</v>
      </c>
      <c r="D21" s="49"/>
    </row>
    <row r="22" spans="1:4">
      <c r="A22" s="571" t="s">
        <v>31</v>
      </c>
      <c r="B22" s="63">
        <v>31.3</v>
      </c>
      <c r="C22" s="49" t="s">
        <v>147</v>
      </c>
      <c r="D22" s="49"/>
    </row>
    <row r="23" spans="1:4">
      <c r="A23" s="571" t="s">
        <v>30</v>
      </c>
      <c r="B23" s="38">
        <v>29.5</v>
      </c>
      <c r="C23" s="49" t="s">
        <v>147</v>
      </c>
      <c r="D23" s="49"/>
    </row>
    <row r="24" spans="1:4">
      <c r="A24" s="87" t="s">
        <v>35</v>
      </c>
      <c r="B24" s="64">
        <v>29.3</v>
      </c>
      <c r="C24" s="49" t="s">
        <v>147</v>
      </c>
      <c r="D24" s="49"/>
    </row>
    <row r="25" spans="1:4">
      <c r="A25" s="571" t="s">
        <v>18</v>
      </c>
      <c r="B25" s="38">
        <v>29</v>
      </c>
      <c r="C25" s="49" t="s">
        <v>147</v>
      </c>
      <c r="D25" s="49"/>
    </row>
    <row r="26" spans="1:4">
      <c r="A26" s="568" t="s">
        <v>37</v>
      </c>
      <c r="B26" s="38">
        <v>26.9</v>
      </c>
      <c r="C26" s="49" t="s">
        <v>147</v>
      </c>
      <c r="D26" s="49"/>
    </row>
    <row r="27" spans="1:4">
      <c r="A27" s="571" t="s">
        <v>21</v>
      </c>
      <c r="B27" s="44">
        <v>26.3</v>
      </c>
      <c r="C27" s="49" t="s">
        <v>147</v>
      </c>
      <c r="D27" s="49"/>
    </row>
    <row r="28" spans="1:4">
      <c r="A28" s="571" t="s">
        <v>34</v>
      </c>
      <c r="B28" s="44">
        <v>24.8</v>
      </c>
      <c r="C28" s="49" t="s">
        <v>147</v>
      </c>
      <c r="D28" s="49"/>
    </row>
    <row r="29" spans="1:4">
      <c r="A29" s="571" t="s">
        <v>195</v>
      </c>
      <c r="B29" s="38">
        <v>21.8</v>
      </c>
      <c r="C29" s="49" t="s">
        <v>147</v>
      </c>
      <c r="D29" s="49"/>
    </row>
    <row r="30" spans="1:4">
      <c r="A30" s="571" t="s">
        <v>28</v>
      </c>
      <c r="B30" s="44">
        <v>19.600000000000001</v>
      </c>
      <c r="C30" s="49" t="s">
        <v>147</v>
      </c>
      <c r="D30" s="49"/>
    </row>
    <row r="31" spans="1:4">
      <c r="A31" s="571" t="s">
        <v>27</v>
      </c>
      <c r="B31" s="44">
        <v>18</v>
      </c>
      <c r="C31" s="49" t="s">
        <v>147</v>
      </c>
      <c r="D31" s="49"/>
    </row>
    <row r="32" spans="1:4">
      <c r="A32" s="571" t="s">
        <v>105</v>
      </c>
      <c r="B32" s="44">
        <v>14</v>
      </c>
      <c r="C32" s="49" t="s">
        <v>147</v>
      </c>
      <c r="D32" s="49"/>
    </row>
    <row r="33" spans="1:4">
      <c r="A33" s="199" t="s">
        <v>106</v>
      </c>
      <c r="B33" s="175">
        <v>13</v>
      </c>
      <c r="C33" s="49" t="s">
        <v>147</v>
      </c>
      <c r="D33" s="49"/>
    </row>
    <row r="34" spans="1:4">
      <c r="A34" s="47" t="s">
        <v>229</v>
      </c>
      <c r="C34" s="49"/>
      <c r="D34" s="49"/>
    </row>
    <row r="35" spans="1:4">
      <c r="A35" s="47" t="s">
        <v>241</v>
      </c>
    </row>
    <row r="36" spans="1:4">
      <c r="A36" s="49" t="s">
        <v>425</v>
      </c>
    </row>
    <row r="37" spans="1:4" ht="14.25" customHeight="1">
      <c r="A37" s="49" t="s">
        <v>315</v>
      </c>
    </row>
    <row r="38" spans="1:4">
      <c r="A38" s="49"/>
    </row>
    <row r="39" spans="1:4">
      <c r="A39" s="49"/>
    </row>
    <row r="40" spans="1:4">
      <c r="A40" s="49"/>
    </row>
    <row r="41" spans="1:4">
      <c r="A41" s="49"/>
    </row>
  </sheetData>
  <phoneticPr fontId="2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1"/>
  <dimension ref="A1:C42"/>
  <sheetViews>
    <sheetView showGridLines="0" workbookViewId="0">
      <selection sqref="A1:H1"/>
    </sheetView>
  </sheetViews>
  <sheetFormatPr defaultRowHeight="12.75"/>
  <cols>
    <col min="1" max="1" width="12.42578125" style="23" customWidth="1"/>
    <col min="2" max="2" width="9.140625" style="23"/>
    <col min="3" max="3" width="9.85546875" style="23" customWidth="1"/>
    <col min="4" max="4" width="9.140625" style="23"/>
    <col min="5" max="5" width="11.140625" style="23" customWidth="1"/>
    <col min="6" max="256" width="9.140625" style="23"/>
    <col min="257" max="257" width="12.42578125" style="23" customWidth="1"/>
    <col min="258" max="258" width="9.140625" style="23"/>
    <col min="259" max="259" width="9.85546875" style="23" customWidth="1"/>
    <col min="260" max="260" width="9.140625" style="23"/>
    <col min="261" max="261" width="11.140625" style="23" customWidth="1"/>
    <col min="262" max="512" width="9.140625" style="23"/>
    <col min="513" max="513" width="12.42578125" style="23" customWidth="1"/>
    <col min="514" max="514" width="9.140625" style="23"/>
    <col min="515" max="515" width="9.85546875" style="23" customWidth="1"/>
    <col min="516" max="516" width="9.140625" style="23"/>
    <col min="517" max="517" width="11.140625" style="23" customWidth="1"/>
    <col min="518" max="768" width="9.140625" style="23"/>
    <col min="769" max="769" width="12.42578125" style="23" customWidth="1"/>
    <col min="770" max="770" width="9.140625" style="23"/>
    <col min="771" max="771" width="9.85546875" style="23" customWidth="1"/>
    <col min="772" max="772" width="9.140625" style="23"/>
    <col min="773" max="773" width="11.140625" style="23" customWidth="1"/>
    <col min="774" max="1024" width="9.140625" style="23"/>
    <col min="1025" max="1025" width="12.42578125" style="23" customWidth="1"/>
    <col min="1026" max="1026" width="9.140625" style="23"/>
    <col min="1027" max="1027" width="9.85546875" style="23" customWidth="1"/>
    <col min="1028" max="1028" width="9.140625" style="23"/>
    <col min="1029" max="1029" width="11.140625" style="23" customWidth="1"/>
    <col min="1030" max="1280" width="9.140625" style="23"/>
    <col min="1281" max="1281" width="12.42578125" style="23" customWidth="1"/>
    <col min="1282" max="1282" width="9.140625" style="23"/>
    <col min="1283" max="1283" width="9.85546875" style="23" customWidth="1"/>
    <col min="1284" max="1284" width="9.140625" style="23"/>
    <col min="1285" max="1285" width="11.140625" style="23" customWidth="1"/>
    <col min="1286" max="1536" width="9.140625" style="23"/>
    <col min="1537" max="1537" width="12.42578125" style="23" customWidth="1"/>
    <col min="1538" max="1538" width="9.140625" style="23"/>
    <col min="1539" max="1539" width="9.85546875" style="23" customWidth="1"/>
    <col min="1540" max="1540" width="9.140625" style="23"/>
    <col min="1541" max="1541" width="11.140625" style="23" customWidth="1"/>
    <col min="1542" max="1792" width="9.140625" style="23"/>
    <col min="1793" max="1793" width="12.42578125" style="23" customWidth="1"/>
    <col min="1794" max="1794" width="9.140625" style="23"/>
    <col min="1795" max="1795" width="9.85546875" style="23" customWidth="1"/>
    <col min="1796" max="1796" width="9.140625" style="23"/>
    <col min="1797" max="1797" width="11.140625" style="23" customWidth="1"/>
    <col min="1798" max="2048" width="9.140625" style="23"/>
    <col min="2049" max="2049" width="12.42578125" style="23" customWidth="1"/>
    <col min="2050" max="2050" width="9.140625" style="23"/>
    <col min="2051" max="2051" width="9.85546875" style="23" customWidth="1"/>
    <col min="2052" max="2052" width="9.140625" style="23"/>
    <col min="2053" max="2053" width="11.140625" style="23" customWidth="1"/>
    <col min="2054" max="2304" width="9.140625" style="23"/>
    <col min="2305" max="2305" width="12.42578125" style="23" customWidth="1"/>
    <col min="2306" max="2306" width="9.140625" style="23"/>
    <col min="2307" max="2307" width="9.85546875" style="23" customWidth="1"/>
    <col min="2308" max="2308" width="9.140625" style="23"/>
    <col min="2309" max="2309" width="11.140625" style="23" customWidth="1"/>
    <col min="2310" max="2560" width="9.140625" style="23"/>
    <col min="2561" max="2561" width="12.42578125" style="23" customWidth="1"/>
    <col min="2562" max="2562" width="9.140625" style="23"/>
    <col min="2563" max="2563" width="9.85546875" style="23" customWidth="1"/>
    <col min="2564" max="2564" width="9.140625" style="23"/>
    <col min="2565" max="2565" width="11.140625" style="23" customWidth="1"/>
    <col min="2566" max="2816" width="9.140625" style="23"/>
    <col min="2817" max="2817" width="12.42578125" style="23" customWidth="1"/>
    <col min="2818" max="2818" width="9.140625" style="23"/>
    <col min="2819" max="2819" width="9.85546875" style="23" customWidth="1"/>
    <col min="2820" max="2820" width="9.140625" style="23"/>
    <col min="2821" max="2821" width="11.140625" style="23" customWidth="1"/>
    <col min="2822" max="3072" width="9.140625" style="23"/>
    <col min="3073" max="3073" width="12.42578125" style="23" customWidth="1"/>
    <col min="3074" max="3074" width="9.140625" style="23"/>
    <col min="3075" max="3075" width="9.85546875" style="23" customWidth="1"/>
    <col min="3076" max="3076" width="9.140625" style="23"/>
    <col min="3077" max="3077" width="11.140625" style="23" customWidth="1"/>
    <col min="3078" max="3328" width="9.140625" style="23"/>
    <col min="3329" max="3329" width="12.42578125" style="23" customWidth="1"/>
    <col min="3330" max="3330" width="9.140625" style="23"/>
    <col min="3331" max="3331" width="9.85546875" style="23" customWidth="1"/>
    <col min="3332" max="3332" width="9.140625" style="23"/>
    <col min="3333" max="3333" width="11.140625" style="23" customWidth="1"/>
    <col min="3334" max="3584" width="9.140625" style="23"/>
    <col min="3585" max="3585" width="12.42578125" style="23" customWidth="1"/>
    <col min="3586" max="3586" width="9.140625" style="23"/>
    <col min="3587" max="3587" width="9.85546875" style="23" customWidth="1"/>
    <col min="3588" max="3588" width="9.140625" style="23"/>
    <col min="3589" max="3589" width="11.140625" style="23" customWidth="1"/>
    <col min="3590" max="3840" width="9.140625" style="23"/>
    <col min="3841" max="3841" width="12.42578125" style="23" customWidth="1"/>
    <col min="3842" max="3842" width="9.140625" style="23"/>
    <col min="3843" max="3843" width="9.85546875" style="23" customWidth="1"/>
    <col min="3844" max="3844" width="9.140625" style="23"/>
    <col min="3845" max="3845" width="11.140625" style="23" customWidth="1"/>
    <col min="3846" max="4096" width="9.140625" style="23"/>
    <col min="4097" max="4097" width="12.42578125" style="23" customWidth="1"/>
    <col min="4098" max="4098" width="9.140625" style="23"/>
    <col min="4099" max="4099" width="9.85546875" style="23" customWidth="1"/>
    <col min="4100" max="4100" width="9.140625" style="23"/>
    <col min="4101" max="4101" width="11.140625" style="23" customWidth="1"/>
    <col min="4102" max="4352" width="9.140625" style="23"/>
    <col min="4353" max="4353" width="12.42578125" style="23" customWidth="1"/>
    <col min="4354" max="4354" width="9.140625" style="23"/>
    <col min="4355" max="4355" width="9.85546875" style="23" customWidth="1"/>
    <col min="4356" max="4356" width="9.140625" style="23"/>
    <col min="4357" max="4357" width="11.140625" style="23" customWidth="1"/>
    <col min="4358" max="4608" width="9.140625" style="23"/>
    <col min="4609" max="4609" width="12.42578125" style="23" customWidth="1"/>
    <col min="4610" max="4610" width="9.140625" style="23"/>
    <col min="4611" max="4611" width="9.85546875" style="23" customWidth="1"/>
    <col min="4612" max="4612" width="9.140625" style="23"/>
    <col min="4613" max="4613" width="11.140625" style="23" customWidth="1"/>
    <col min="4614" max="4864" width="9.140625" style="23"/>
    <col min="4865" max="4865" width="12.42578125" style="23" customWidth="1"/>
    <col min="4866" max="4866" width="9.140625" style="23"/>
    <col min="4867" max="4867" width="9.85546875" style="23" customWidth="1"/>
    <col min="4868" max="4868" width="9.140625" style="23"/>
    <col min="4869" max="4869" width="11.140625" style="23" customWidth="1"/>
    <col min="4870" max="5120" width="9.140625" style="23"/>
    <col min="5121" max="5121" width="12.42578125" style="23" customWidth="1"/>
    <col min="5122" max="5122" width="9.140625" style="23"/>
    <col min="5123" max="5123" width="9.85546875" style="23" customWidth="1"/>
    <col min="5124" max="5124" width="9.140625" style="23"/>
    <col min="5125" max="5125" width="11.140625" style="23" customWidth="1"/>
    <col min="5126" max="5376" width="9.140625" style="23"/>
    <col min="5377" max="5377" width="12.42578125" style="23" customWidth="1"/>
    <col min="5378" max="5378" width="9.140625" style="23"/>
    <col min="5379" max="5379" width="9.85546875" style="23" customWidth="1"/>
    <col min="5380" max="5380" width="9.140625" style="23"/>
    <col min="5381" max="5381" width="11.140625" style="23" customWidth="1"/>
    <col min="5382" max="5632" width="9.140625" style="23"/>
    <col min="5633" max="5633" width="12.42578125" style="23" customWidth="1"/>
    <col min="5634" max="5634" width="9.140625" style="23"/>
    <col min="5635" max="5635" width="9.85546875" style="23" customWidth="1"/>
    <col min="5636" max="5636" width="9.140625" style="23"/>
    <col min="5637" max="5637" width="11.140625" style="23" customWidth="1"/>
    <col min="5638" max="5888" width="9.140625" style="23"/>
    <col min="5889" max="5889" width="12.42578125" style="23" customWidth="1"/>
    <col min="5890" max="5890" width="9.140625" style="23"/>
    <col min="5891" max="5891" width="9.85546875" style="23" customWidth="1"/>
    <col min="5892" max="5892" width="9.140625" style="23"/>
    <col min="5893" max="5893" width="11.140625" style="23" customWidth="1"/>
    <col min="5894" max="6144" width="9.140625" style="23"/>
    <col min="6145" max="6145" width="12.42578125" style="23" customWidth="1"/>
    <col min="6146" max="6146" width="9.140625" style="23"/>
    <col min="6147" max="6147" width="9.85546875" style="23" customWidth="1"/>
    <col min="6148" max="6148" width="9.140625" style="23"/>
    <col min="6149" max="6149" width="11.140625" style="23" customWidth="1"/>
    <col min="6150" max="6400" width="9.140625" style="23"/>
    <col min="6401" max="6401" width="12.42578125" style="23" customWidth="1"/>
    <col min="6402" max="6402" width="9.140625" style="23"/>
    <col min="6403" max="6403" width="9.85546875" style="23" customWidth="1"/>
    <col min="6404" max="6404" width="9.140625" style="23"/>
    <col min="6405" max="6405" width="11.140625" style="23" customWidth="1"/>
    <col min="6406" max="6656" width="9.140625" style="23"/>
    <col min="6657" max="6657" width="12.42578125" style="23" customWidth="1"/>
    <col min="6658" max="6658" width="9.140625" style="23"/>
    <col min="6659" max="6659" width="9.85546875" style="23" customWidth="1"/>
    <col min="6660" max="6660" width="9.140625" style="23"/>
    <col min="6661" max="6661" width="11.140625" style="23" customWidth="1"/>
    <col min="6662" max="6912" width="9.140625" style="23"/>
    <col min="6913" max="6913" width="12.42578125" style="23" customWidth="1"/>
    <col min="6914" max="6914" width="9.140625" style="23"/>
    <col min="6915" max="6915" width="9.85546875" style="23" customWidth="1"/>
    <col min="6916" max="6916" width="9.140625" style="23"/>
    <col min="6917" max="6917" width="11.140625" style="23" customWidth="1"/>
    <col min="6918" max="7168" width="9.140625" style="23"/>
    <col min="7169" max="7169" width="12.42578125" style="23" customWidth="1"/>
    <col min="7170" max="7170" width="9.140625" style="23"/>
    <col min="7171" max="7171" width="9.85546875" style="23" customWidth="1"/>
    <col min="7172" max="7172" width="9.140625" style="23"/>
    <col min="7173" max="7173" width="11.140625" style="23" customWidth="1"/>
    <col min="7174" max="7424" width="9.140625" style="23"/>
    <col min="7425" max="7425" width="12.42578125" style="23" customWidth="1"/>
    <col min="7426" max="7426" width="9.140625" style="23"/>
    <col min="7427" max="7427" width="9.85546875" style="23" customWidth="1"/>
    <col min="7428" max="7428" width="9.140625" style="23"/>
    <col min="7429" max="7429" width="11.140625" style="23" customWidth="1"/>
    <col min="7430" max="7680" width="9.140625" style="23"/>
    <col min="7681" max="7681" width="12.42578125" style="23" customWidth="1"/>
    <col min="7682" max="7682" width="9.140625" style="23"/>
    <col min="7683" max="7683" width="9.85546875" style="23" customWidth="1"/>
    <col min="7684" max="7684" width="9.140625" style="23"/>
    <col min="7685" max="7685" width="11.140625" style="23" customWidth="1"/>
    <col min="7686" max="7936" width="9.140625" style="23"/>
    <col min="7937" max="7937" width="12.42578125" style="23" customWidth="1"/>
    <col min="7938" max="7938" width="9.140625" style="23"/>
    <col min="7939" max="7939" width="9.85546875" style="23" customWidth="1"/>
    <col min="7940" max="7940" width="9.140625" style="23"/>
    <col min="7941" max="7941" width="11.140625" style="23" customWidth="1"/>
    <col min="7942" max="8192" width="9.140625" style="23"/>
    <col min="8193" max="8193" width="12.42578125" style="23" customWidth="1"/>
    <col min="8194" max="8194" width="9.140625" style="23"/>
    <col min="8195" max="8195" width="9.85546875" style="23" customWidth="1"/>
    <col min="8196" max="8196" width="9.140625" style="23"/>
    <col min="8197" max="8197" width="11.140625" style="23" customWidth="1"/>
    <col min="8198" max="8448" width="9.140625" style="23"/>
    <col min="8449" max="8449" width="12.42578125" style="23" customWidth="1"/>
    <col min="8450" max="8450" width="9.140625" style="23"/>
    <col min="8451" max="8451" width="9.85546875" style="23" customWidth="1"/>
    <col min="8452" max="8452" width="9.140625" style="23"/>
    <col min="8453" max="8453" width="11.140625" style="23" customWidth="1"/>
    <col min="8454" max="8704" width="9.140625" style="23"/>
    <col min="8705" max="8705" width="12.42578125" style="23" customWidth="1"/>
    <col min="8706" max="8706" width="9.140625" style="23"/>
    <col min="8707" max="8707" width="9.85546875" style="23" customWidth="1"/>
    <col min="8708" max="8708" width="9.140625" style="23"/>
    <col min="8709" max="8709" width="11.140625" style="23" customWidth="1"/>
    <col min="8710" max="8960" width="9.140625" style="23"/>
    <col min="8961" max="8961" width="12.42578125" style="23" customWidth="1"/>
    <col min="8962" max="8962" width="9.140625" style="23"/>
    <col min="8963" max="8963" width="9.85546875" style="23" customWidth="1"/>
    <col min="8964" max="8964" width="9.140625" style="23"/>
    <col min="8965" max="8965" width="11.140625" style="23" customWidth="1"/>
    <col min="8966" max="9216" width="9.140625" style="23"/>
    <col min="9217" max="9217" width="12.42578125" style="23" customWidth="1"/>
    <col min="9218" max="9218" width="9.140625" style="23"/>
    <col min="9219" max="9219" width="9.85546875" style="23" customWidth="1"/>
    <col min="9220" max="9220" width="9.140625" style="23"/>
    <col min="9221" max="9221" width="11.140625" style="23" customWidth="1"/>
    <col min="9222" max="9472" width="9.140625" style="23"/>
    <col min="9473" max="9473" width="12.42578125" style="23" customWidth="1"/>
    <col min="9474" max="9474" width="9.140625" style="23"/>
    <col min="9475" max="9475" width="9.85546875" style="23" customWidth="1"/>
    <col min="9476" max="9476" width="9.140625" style="23"/>
    <col min="9477" max="9477" width="11.140625" style="23" customWidth="1"/>
    <col min="9478" max="9728" width="9.140625" style="23"/>
    <col min="9729" max="9729" width="12.42578125" style="23" customWidth="1"/>
    <col min="9730" max="9730" width="9.140625" style="23"/>
    <col min="9731" max="9731" width="9.85546875" style="23" customWidth="1"/>
    <col min="9732" max="9732" width="9.140625" style="23"/>
    <col min="9733" max="9733" width="11.140625" style="23" customWidth="1"/>
    <col min="9734" max="9984" width="9.140625" style="23"/>
    <col min="9985" max="9985" width="12.42578125" style="23" customWidth="1"/>
    <col min="9986" max="9986" width="9.140625" style="23"/>
    <col min="9987" max="9987" width="9.85546875" style="23" customWidth="1"/>
    <col min="9988" max="9988" width="9.140625" style="23"/>
    <col min="9989" max="9989" width="11.140625" style="23" customWidth="1"/>
    <col min="9990" max="10240" width="9.140625" style="23"/>
    <col min="10241" max="10241" width="12.42578125" style="23" customWidth="1"/>
    <col min="10242" max="10242" width="9.140625" style="23"/>
    <col min="10243" max="10243" width="9.85546875" style="23" customWidth="1"/>
    <col min="10244" max="10244" width="9.140625" style="23"/>
    <col min="10245" max="10245" width="11.140625" style="23" customWidth="1"/>
    <col min="10246" max="10496" width="9.140625" style="23"/>
    <col min="10497" max="10497" width="12.42578125" style="23" customWidth="1"/>
    <col min="10498" max="10498" width="9.140625" style="23"/>
    <col min="10499" max="10499" width="9.85546875" style="23" customWidth="1"/>
    <col min="10500" max="10500" width="9.140625" style="23"/>
    <col min="10501" max="10501" width="11.140625" style="23" customWidth="1"/>
    <col min="10502" max="10752" width="9.140625" style="23"/>
    <col min="10753" max="10753" width="12.42578125" style="23" customWidth="1"/>
    <col min="10754" max="10754" width="9.140625" style="23"/>
    <col min="10755" max="10755" width="9.85546875" style="23" customWidth="1"/>
    <col min="10756" max="10756" width="9.140625" style="23"/>
    <col min="10757" max="10757" width="11.140625" style="23" customWidth="1"/>
    <col min="10758" max="11008" width="9.140625" style="23"/>
    <col min="11009" max="11009" width="12.42578125" style="23" customWidth="1"/>
    <col min="11010" max="11010" width="9.140625" style="23"/>
    <col min="11011" max="11011" width="9.85546875" style="23" customWidth="1"/>
    <col min="11012" max="11012" width="9.140625" style="23"/>
    <col min="11013" max="11013" width="11.140625" style="23" customWidth="1"/>
    <col min="11014" max="11264" width="9.140625" style="23"/>
    <col min="11265" max="11265" width="12.42578125" style="23" customWidth="1"/>
    <col min="11266" max="11266" width="9.140625" style="23"/>
    <col min="11267" max="11267" width="9.85546875" style="23" customWidth="1"/>
    <col min="11268" max="11268" width="9.140625" style="23"/>
    <col min="11269" max="11269" width="11.140625" style="23" customWidth="1"/>
    <col min="11270" max="11520" width="9.140625" style="23"/>
    <col min="11521" max="11521" width="12.42578125" style="23" customWidth="1"/>
    <col min="11522" max="11522" width="9.140625" style="23"/>
    <col min="11523" max="11523" width="9.85546875" style="23" customWidth="1"/>
    <col min="11524" max="11524" width="9.140625" style="23"/>
    <col min="11525" max="11525" width="11.140625" style="23" customWidth="1"/>
    <col min="11526" max="11776" width="9.140625" style="23"/>
    <col min="11777" max="11777" width="12.42578125" style="23" customWidth="1"/>
    <col min="11778" max="11778" width="9.140625" style="23"/>
    <col min="11779" max="11779" width="9.85546875" style="23" customWidth="1"/>
    <col min="11780" max="11780" width="9.140625" style="23"/>
    <col min="11781" max="11781" width="11.140625" style="23" customWidth="1"/>
    <col min="11782" max="12032" width="9.140625" style="23"/>
    <col min="12033" max="12033" width="12.42578125" style="23" customWidth="1"/>
    <col min="12034" max="12034" width="9.140625" style="23"/>
    <col min="12035" max="12035" width="9.85546875" style="23" customWidth="1"/>
    <col min="12036" max="12036" width="9.140625" style="23"/>
    <col min="12037" max="12037" width="11.140625" style="23" customWidth="1"/>
    <col min="12038" max="12288" width="9.140625" style="23"/>
    <col min="12289" max="12289" width="12.42578125" style="23" customWidth="1"/>
    <col min="12290" max="12290" width="9.140625" style="23"/>
    <col min="12291" max="12291" width="9.85546875" style="23" customWidth="1"/>
    <col min="12292" max="12292" width="9.140625" style="23"/>
    <col min="12293" max="12293" width="11.140625" style="23" customWidth="1"/>
    <col min="12294" max="12544" width="9.140625" style="23"/>
    <col min="12545" max="12545" width="12.42578125" style="23" customWidth="1"/>
    <col min="12546" max="12546" width="9.140625" style="23"/>
    <col min="12547" max="12547" width="9.85546875" style="23" customWidth="1"/>
    <col min="12548" max="12548" width="9.140625" style="23"/>
    <col min="12549" max="12549" width="11.140625" style="23" customWidth="1"/>
    <col min="12550" max="12800" width="9.140625" style="23"/>
    <col min="12801" max="12801" width="12.42578125" style="23" customWidth="1"/>
    <col min="12802" max="12802" width="9.140625" style="23"/>
    <col min="12803" max="12803" width="9.85546875" style="23" customWidth="1"/>
    <col min="12804" max="12804" width="9.140625" style="23"/>
    <col min="12805" max="12805" width="11.140625" style="23" customWidth="1"/>
    <col min="12806" max="13056" width="9.140625" style="23"/>
    <col min="13057" max="13057" width="12.42578125" style="23" customWidth="1"/>
    <col min="13058" max="13058" width="9.140625" style="23"/>
    <col min="13059" max="13059" width="9.85546875" style="23" customWidth="1"/>
    <col min="13060" max="13060" width="9.140625" style="23"/>
    <col min="13061" max="13061" width="11.140625" style="23" customWidth="1"/>
    <col min="13062" max="13312" width="9.140625" style="23"/>
    <col min="13313" max="13313" width="12.42578125" style="23" customWidth="1"/>
    <col min="13314" max="13314" width="9.140625" style="23"/>
    <col min="13315" max="13315" width="9.85546875" style="23" customWidth="1"/>
    <col min="13316" max="13316" width="9.140625" style="23"/>
    <col min="13317" max="13317" width="11.140625" style="23" customWidth="1"/>
    <col min="13318" max="13568" width="9.140625" style="23"/>
    <col min="13569" max="13569" width="12.42578125" style="23" customWidth="1"/>
    <col min="13570" max="13570" width="9.140625" style="23"/>
    <col min="13571" max="13571" width="9.85546875" style="23" customWidth="1"/>
    <col min="13572" max="13572" width="9.140625" style="23"/>
    <col min="13573" max="13573" width="11.140625" style="23" customWidth="1"/>
    <col min="13574" max="13824" width="9.140625" style="23"/>
    <col min="13825" max="13825" width="12.42578125" style="23" customWidth="1"/>
    <col min="13826" max="13826" width="9.140625" style="23"/>
    <col min="13827" max="13827" width="9.85546875" style="23" customWidth="1"/>
    <col min="13828" max="13828" width="9.140625" style="23"/>
    <col min="13829" max="13829" width="11.140625" style="23" customWidth="1"/>
    <col min="13830" max="14080" width="9.140625" style="23"/>
    <col min="14081" max="14081" width="12.42578125" style="23" customWidth="1"/>
    <col min="14082" max="14082" width="9.140625" style="23"/>
    <col min="14083" max="14083" width="9.85546875" style="23" customWidth="1"/>
    <col min="14084" max="14084" width="9.140625" style="23"/>
    <col min="14085" max="14085" width="11.140625" style="23" customWidth="1"/>
    <col min="14086" max="14336" width="9.140625" style="23"/>
    <col min="14337" max="14337" width="12.42578125" style="23" customWidth="1"/>
    <col min="14338" max="14338" width="9.140625" style="23"/>
    <col min="14339" max="14339" width="9.85546875" style="23" customWidth="1"/>
    <col min="14340" max="14340" width="9.140625" style="23"/>
    <col min="14341" max="14341" width="11.140625" style="23" customWidth="1"/>
    <col min="14342" max="14592" width="9.140625" style="23"/>
    <col min="14593" max="14593" width="12.42578125" style="23" customWidth="1"/>
    <col min="14594" max="14594" width="9.140625" style="23"/>
    <col min="14595" max="14595" width="9.85546875" style="23" customWidth="1"/>
    <col min="14596" max="14596" width="9.140625" style="23"/>
    <col min="14597" max="14597" width="11.140625" style="23" customWidth="1"/>
    <col min="14598" max="14848" width="9.140625" style="23"/>
    <col min="14849" max="14849" width="12.42578125" style="23" customWidth="1"/>
    <col min="14850" max="14850" width="9.140625" style="23"/>
    <col min="14851" max="14851" width="9.85546875" style="23" customWidth="1"/>
    <col min="14852" max="14852" width="9.140625" style="23"/>
    <col min="14853" max="14853" width="11.140625" style="23" customWidth="1"/>
    <col min="14854" max="15104" width="9.140625" style="23"/>
    <col min="15105" max="15105" width="12.42578125" style="23" customWidth="1"/>
    <col min="15106" max="15106" width="9.140625" style="23"/>
    <col min="15107" max="15107" width="9.85546875" style="23" customWidth="1"/>
    <col min="15108" max="15108" width="9.140625" style="23"/>
    <col min="15109" max="15109" width="11.140625" style="23" customWidth="1"/>
    <col min="15110" max="15360" width="9.140625" style="23"/>
    <col min="15361" max="15361" width="12.42578125" style="23" customWidth="1"/>
    <col min="15362" max="15362" width="9.140625" style="23"/>
    <col min="15363" max="15363" width="9.85546875" style="23" customWidth="1"/>
    <col min="15364" max="15364" width="9.140625" style="23"/>
    <col min="15365" max="15365" width="11.140625" style="23" customWidth="1"/>
    <col min="15366" max="15616" width="9.140625" style="23"/>
    <col min="15617" max="15617" width="12.42578125" style="23" customWidth="1"/>
    <col min="15618" max="15618" width="9.140625" style="23"/>
    <col min="15619" max="15619" width="9.85546875" style="23" customWidth="1"/>
    <col min="15620" max="15620" width="9.140625" style="23"/>
    <col min="15621" max="15621" width="11.140625" style="23" customWidth="1"/>
    <col min="15622" max="15872" width="9.140625" style="23"/>
    <col min="15873" max="15873" width="12.42578125" style="23" customWidth="1"/>
    <col min="15874" max="15874" width="9.140625" style="23"/>
    <col min="15875" max="15875" width="9.85546875" style="23" customWidth="1"/>
    <col min="15876" max="15876" width="9.140625" style="23"/>
    <col min="15877" max="15877" width="11.140625" style="23" customWidth="1"/>
    <col min="15878" max="16128" width="9.140625" style="23"/>
    <col min="16129" max="16129" width="12.42578125" style="23" customWidth="1"/>
    <col min="16130" max="16130" width="9.140625" style="23"/>
    <col min="16131" max="16131" width="9.85546875" style="23" customWidth="1"/>
    <col min="16132" max="16132" width="9.140625" style="23"/>
    <col min="16133" max="16133" width="11.140625" style="23" customWidth="1"/>
    <col min="16134" max="16384" width="9.140625" style="23"/>
  </cols>
  <sheetData>
    <row r="1" spans="1:3">
      <c r="A1" s="28" t="s">
        <v>524</v>
      </c>
    </row>
    <row r="2" spans="1:3">
      <c r="A2" s="57" t="s">
        <v>525</v>
      </c>
    </row>
    <row r="3" spans="1:3">
      <c r="A3" s="57"/>
    </row>
    <row r="4" spans="1:3" ht="14.25">
      <c r="A4" s="285">
        <v>2016</v>
      </c>
      <c r="B4" s="285" t="s">
        <v>496</v>
      </c>
    </row>
    <row r="5" spans="1:3">
      <c r="A5" s="322" t="s">
        <v>246</v>
      </c>
      <c r="B5" s="505">
        <v>8.8000000000000007</v>
      </c>
      <c r="C5" s="24" t="s">
        <v>156</v>
      </c>
    </row>
    <row r="6" spans="1:3">
      <c r="A6" s="55" t="s">
        <v>31</v>
      </c>
      <c r="B6" s="321">
        <v>5</v>
      </c>
      <c r="C6" t="s">
        <v>147</v>
      </c>
    </row>
    <row r="7" spans="1:3">
      <c r="A7" s="55" t="s">
        <v>39</v>
      </c>
      <c r="B7" s="321">
        <v>5.6</v>
      </c>
      <c r="C7" t="s">
        <v>147</v>
      </c>
    </row>
    <row r="8" spans="1:3">
      <c r="A8" s="55" t="s">
        <v>105</v>
      </c>
      <c r="B8" s="321">
        <v>5.8</v>
      </c>
      <c r="C8" t="s">
        <v>147</v>
      </c>
    </row>
    <row r="9" spans="1:3">
      <c r="A9" s="55" t="s">
        <v>195</v>
      </c>
      <c r="B9" s="321">
        <v>5.9</v>
      </c>
      <c r="C9" t="s">
        <v>147</v>
      </c>
    </row>
    <row r="10" spans="1:3">
      <c r="A10" s="55" t="s">
        <v>27</v>
      </c>
      <c r="B10" s="321">
        <v>6</v>
      </c>
      <c r="C10" t="s">
        <v>147</v>
      </c>
    </row>
    <row r="11" spans="1:3">
      <c r="A11" s="55" t="s">
        <v>30</v>
      </c>
      <c r="B11" s="321">
        <v>6.3</v>
      </c>
      <c r="C11" t="s">
        <v>147</v>
      </c>
    </row>
    <row r="12" spans="1:3">
      <c r="A12" s="50" t="s">
        <v>35</v>
      </c>
      <c r="B12" s="451">
        <v>6.9</v>
      </c>
      <c r="C12" t="s">
        <v>147</v>
      </c>
    </row>
    <row r="13" spans="1:3">
      <c r="A13" s="55" t="s">
        <v>23</v>
      </c>
      <c r="B13" s="321">
        <v>7.1</v>
      </c>
      <c r="C13" t="s">
        <v>133</v>
      </c>
    </row>
    <row r="14" spans="1:3">
      <c r="A14" s="55" t="s">
        <v>28</v>
      </c>
      <c r="B14" s="321">
        <v>7.1</v>
      </c>
      <c r="C14" t="s">
        <v>147</v>
      </c>
    </row>
    <row r="15" spans="1:3">
      <c r="A15" s="55" t="s">
        <v>25</v>
      </c>
      <c r="B15" s="321">
        <v>7.2</v>
      </c>
      <c r="C15" t="s">
        <v>147</v>
      </c>
    </row>
    <row r="16" spans="1:3">
      <c r="A16" s="50" t="s">
        <v>22</v>
      </c>
      <c r="B16" s="451">
        <v>7.3</v>
      </c>
      <c r="C16" t="s">
        <v>147</v>
      </c>
    </row>
    <row r="17" spans="1:3">
      <c r="A17" s="55" t="s">
        <v>37</v>
      </c>
      <c r="B17" s="321">
        <v>7.6</v>
      </c>
      <c r="C17" t="s">
        <v>147</v>
      </c>
    </row>
    <row r="18" spans="1:3">
      <c r="A18" s="55" t="s">
        <v>40</v>
      </c>
      <c r="B18" s="321">
        <v>7.9</v>
      </c>
      <c r="C18" t="s">
        <v>131</v>
      </c>
    </row>
    <row r="19" spans="1:3">
      <c r="A19" s="55" t="s">
        <v>106</v>
      </c>
      <c r="B19" s="321">
        <v>8.4</v>
      </c>
      <c r="C19" t="s">
        <v>147</v>
      </c>
    </row>
    <row r="20" spans="1:3">
      <c r="A20" s="561" t="s">
        <v>526</v>
      </c>
      <c r="B20" s="321">
        <v>8.6</v>
      </c>
      <c r="C20" t="s">
        <v>147</v>
      </c>
    </row>
    <row r="21" spans="1:3">
      <c r="A21" s="55" t="s">
        <v>181</v>
      </c>
      <c r="B21" s="321">
        <v>8.8000000000000007</v>
      </c>
      <c r="C21" t="s">
        <v>147</v>
      </c>
    </row>
    <row r="22" spans="1:3">
      <c r="A22" s="55" t="s">
        <v>19</v>
      </c>
      <c r="B22" s="321">
        <v>9.3000000000000007</v>
      </c>
      <c r="C22" t="s">
        <v>147</v>
      </c>
    </row>
    <row r="23" spans="1:3">
      <c r="A23" s="55" t="s">
        <v>33</v>
      </c>
      <c r="B23" s="321">
        <v>9.4</v>
      </c>
      <c r="C23" t="s">
        <v>147</v>
      </c>
    </row>
    <row r="24" spans="1:3">
      <c r="A24" s="55" t="s">
        <v>198</v>
      </c>
      <c r="B24" s="321">
        <v>10.5</v>
      </c>
      <c r="C24" t="s">
        <v>147</v>
      </c>
    </row>
    <row r="25" spans="1:3">
      <c r="A25" s="55" t="s">
        <v>17</v>
      </c>
      <c r="B25" s="321">
        <v>10.8</v>
      </c>
      <c r="C25" t="s">
        <v>147</v>
      </c>
    </row>
    <row r="26" spans="1:3">
      <c r="A26" s="55" t="s">
        <v>38</v>
      </c>
      <c r="B26" s="321">
        <v>11.1</v>
      </c>
      <c r="C26" t="s">
        <v>147</v>
      </c>
    </row>
    <row r="27" spans="1:3">
      <c r="A27" s="55" t="s">
        <v>26</v>
      </c>
      <c r="B27" s="321">
        <v>11.3</v>
      </c>
      <c r="C27" t="s">
        <v>147</v>
      </c>
    </row>
    <row r="28" spans="1:3">
      <c r="A28" s="55" t="s">
        <v>20</v>
      </c>
      <c r="B28" s="321">
        <v>11.4</v>
      </c>
      <c r="C28" t="s">
        <v>147</v>
      </c>
    </row>
    <row r="29" spans="1:3">
      <c r="A29" s="55" t="s">
        <v>32</v>
      </c>
      <c r="B29" s="321">
        <v>12.2</v>
      </c>
      <c r="C29" t="s">
        <v>147</v>
      </c>
    </row>
    <row r="30" spans="1:3">
      <c r="A30" s="55" t="s">
        <v>18</v>
      </c>
      <c r="B30" s="321">
        <v>12.4</v>
      </c>
      <c r="C30" t="s">
        <v>147</v>
      </c>
    </row>
    <row r="31" spans="1:3">
      <c r="A31" s="55" t="s">
        <v>24</v>
      </c>
      <c r="B31" s="321">
        <v>13.5</v>
      </c>
      <c r="C31" t="s">
        <v>147</v>
      </c>
    </row>
    <row r="32" spans="1:3">
      <c r="A32" s="55" t="s">
        <v>21</v>
      </c>
      <c r="B32" s="321">
        <v>15</v>
      </c>
      <c r="C32" t="s">
        <v>147</v>
      </c>
    </row>
    <row r="33" spans="1:3">
      <c r="A33" s="178" t="s">
        <v>29</v>
      </c>
      <c r="B33" s="583">
        <v>19.8</v>
      </c>
      <c r="C33" t="s">
        <v>147</v>
      </c>
    </row>
    <row r="34" spans="1:3">
      <c r="A34" s="25" t="s">
        <v>230</v>
      </c>
      <c r="B34" s="25"/>
    </row>
    <row r="35" spans="1:3">
      <c r="A35" s="24" t="s">
        <v>515</v>
      </c>
    </row>
    <row r="36" spans="1:3">
      <c r="A36" s="24" t="s">
        <v>527</v>
      </c>
    </row>
    <row r="42" spans="1:3">
      <c r="A42" s="25"/>
    </row>
  </sheetData>
  <phoneticPr fontId="2" type="noConversion"/>
  <pageMargins left="0.75" right="0.75" top="1" bottom="1" header="0.5" footer="0.5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80"/>
  <dimension ref="A1:G7"/>
  <sheetViews>
    <sheetView showGridLines="0" workbookViewId="0">
      <selection sqref="A1:H1"/>
    </sheetView>
  </sheetViews>
  <sheetFormatPr defaultRowHeight="12.75"/>
  <sheetData>
    <row r="1" spans="1:7">
      <c r="A1" s="423" t="s">
        <v>738</v>
      </c>
      <c r="B1" s="97"/>
      <c r="C1" s="97"/>
      <c r="D1" s="97"/>
      <c r="E1" s="97"/>
      <c r="F1" s="97"/>
      <c r="G1" s="92"/>
    </row>
    <row r="2" spans="1:7">
      <c r="A2" s="421" t="s">
        <v>739</v>
      </c>
      <c r="B2" s="97"/>
      <c r="C2" s="97"/>
      <c r="D2" s="97"/>
      <c r="E2" s="97"/>
      <c r="F2" s="97"/>
      <c r="G2" s="92"/>
    </row>
    <row r="3" spans="1:7">
      <c r="A3" s="23"/>
      <c r="B3" s="23"/>
      <c r="C3" s="23"/>
      <c r="D3" s="23"/>
      <c r="E3" s="23"/>
      <c r="F3" s="23"/>
      <c r="G3" s="92"/>
    </row>
    <row r="4" spans="1:7">
      <c r="A4" s="23"/>
      <c r="B4" s="308" t="s">
        <v>4</v>
      </c>
      <c r="C4" s="309" t="s">
        <v>2</v>
      </c>
      <c r="D4" s="309" t="s">
        <v>3</v>
      </c>
      <c r="E4" s="309" t="s">
        <v>5</v>
      </c>
      <c r="F4" s="309" t="s">
        <v>426</v>
      </c>
      <c r="G4" s="92"/>
    </row>
    <row r="5" spans="1:7">
      <c r="A5" s="310" t="s">
        <v>42</v>
      </c>
      <c r="B5" s="548">
        <v>0.9370324347627621</v>
      </c>
      <c r="C5" s="548">
        <v>3.8571754621763495E-2</v>
      </c>
      <c r="D5" s="548">
        <v>1.7929145639439047E-2</v>
      </c>
      <c r="E5" s="548">
        <v>5.7692795374432579E-3</v>
      </c>
      <c r="F5" s="548">
        <v>6.9738543859204215E-4</v>
      </c>
      <c r="G5" s="92"/>
    </row>
    <row r="6" spans="1:7">
      <c r="A6" s="302" t="s">
        <v>43</v>
      </c>
      <c r="B6" s="548">
        <v>0.96014700721706414</v>
      </c>
      <c r="C6" s="548">
        <v>2.500265233228419E-2</v>
      </c>
      <c r="D6" s="548">
        <v>1.1575050122279319E-2</v>
      </c>
      <c r="E6" s="548">
        <v>2.9515697726611189E-3</v>
      </c>
      <c r="F6" s="548">
        <v>3.237205557112195E-4</v>
      </c>
      <c r="G6" s="92"/>
    </row>
    <row r="7" spans="1:7" s="23" customFormat="1">
      <c r="A7" s="25" t="s">
        <v>230</v>
      </c>
      <c r="G7" s="71"/>
    </row>
  </sheetData>
  <phoneticPr fontId="2" type="noConversion"/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82"/>
  <dimension ref="A1:D46"/>
  <sheetViews>
    <sheetView showGridLines="0" workbookViewId="0">
      <selection sqref="A1:H1"/>
    </sheetView>
  </sheetViews>
  <sheetFormatPr defaultRowHeight="12.75"/>
  <cols>
    <col min="1" max="1" width="9.140625" style="23"/>
    <col min="2" max="2" width="15" style="23" customWidth="1"/>
    <col min="3" max="3" width="4.42578125" style="23" customWidth="1"/>
    <col min="4" max="4" width="9.5703125" style="23" customWidth="1"/>
    <col min="258" max="258" width="15" customWidth="1"/>
    <col min="259" max="259" width="4.42578125" customWidth="1"/>
    <col min="260" max="260" width="9.5703125" customWidth="1"/>
    <col min="514" max="514" width="15" customWidth="1"/>
    <col min="515" max="515" width="4.42578125" customWidth="1"/>
    <col min="516" max="516" width="9.5703125" customWidth="1"/>
    <col min="770" max="770" width="15" customWidth="1"/>
    <col min="771" max="771" width="4.42578125" customWidth="1"/>
    <col min="772" max="772" width="9.5703125" customWidth="1"/>
    <col min="1026" max="1026" width="15" customWidth="1"/>
    <col min="1027" max="1027" width="4.42578125" customWidth="1"/>
    <col min="1028" max="1028" width="9.5703125" customWidth="1"/>
    <col min="1282" max="1282" width="15" customWidth="1"/>
    <col min="1283" max="1283" width="4.42578125" customWidth="1"/>
    <col min="1284" max="1284" width="9.5703125" customWidth="1"/>
    <col min="1538" max="1538" width="15" customWidth="1"/>
    <col min="1539" max="1539" width="4.42578125" customWidth="1"/>
    <col min="1540" max="1540" width="9.5703125" customWidth="1"/>
    <col min="1794" max="1794" width="15" customWidth="1"/>
    <col min="1795" max="1795" width="4.42578125" customWidth="1"/>
    <col min="1796" max="1796" width="9.5703125" customWidth="1"/>
    <col min="2050" max="2050" width="15" customWidth="1"/>
    <col min="2051" max="2051" width="4.42578125" customWidth="1"/>
    <col min="2052" max="2052" width="9.5703125" customWidth="1"/>
    <col min="2306" max="2306" width="15" customWidth="1"/>
    <col min="2307" max="2307" width="4.42578125" customWidth="1"/>
    <col min="2308" max="2308" width="9.5703125" customWidth="1"/>
    <col min="2562" max="2562" width="15" customWidth="1"/>
    <col min="2563" max="2563" width="4.42578125" customWidth="1"/>
    <col min="2564" max="2564" width="9.5703125" customWidth="1"/>
    <col min="2818" max="2818" width="15" customWidth="1"/>
    <col min="2819" max="2819" width="4.42578125" customWidth="1"/>
    <col min="2820" max="2820" width="9.5703125" customWidth="1"/>
    <col min="3074" max="3074" width="15" customWidth="1"/>
    <col min="3075" max="3075" width="4.42578125" customWidth="1"/>
    <col min="3076" max="3076" width="9.5703125" customWidth="1"/>
    <col min="3330" max="3330" width="15" customWidth="1"/>
    <col min="3331" max="3331" width="4.42578125" customWidth="1"/>
    <col min="3332" max="3332" width="9.5703125" customWidth="1"/>
    <col min="3586" max="3586" width="15" customWidth="1"/>
    <col min="3587" max="3587" width="4.42578125" customWidth="1"/>
    <col min="3588" max="3588" width="9.5703125" customWidth="1"/>
    <col min="3842" max="3842" width="15" customWidth="1"/>
    <col min="3843" max="3843" width="4.42578125" customWidth="1"/>
    <col min="3844" max="3844" width="9.5703125" customWidth="1"/>
    <col min="4098" max="4098" width="15" customWidth="1"/>
    <col min="4099" max="4099" width="4.42578125" customWidth="1"/>
    <col min="4100" max="4100" width="9.5703125" customWidth="1"/>
    <col min="4354" max="4354" width="15" customWidth="1"/>
    <col min="4355" max="4355" width="4.42578125" customWidth="1"/>
    <col min="4356" max="4356" width="9.5703125" customWidth="1"/>
    <col min="4610" max="4610" width="15" customWidth="1"/>
    <col min="4611" max="4611" width="4.42578125" customWidth="1"/>
    <col min="4612" max="4612" width="9.5703125" customWidth="1"/>
    <col min="4866" max="4866" width="15" customWidth="1"/>
    <col min="4867" max="4867" width="4.42578125" customWidth="1"/>
    <col min="4868" max="4868" width="9.5703125" customWidth="1"/>
    <col min="5122" max="5122" width="15" customWidth="1"/>
    <col min="5123" max="5123" width="4.42578125" customWidth="1"/>
    <col min="5124" max="5124" width="9.5703125" customWidth="1"/>
    <col min="5378" max="5378" width="15" customWidth="1"/>
    <col min="5379" max="5379" width="4.42578125" customWidth="1"/>
    <col min="5380" max="5380" width="9.5703125" customWidth="1"/>
    <col min="5634" max="5634" width="15" customWidth="1"/>
    <col min="5635" max="5635" width="4.42578125" customWidth="1"/>
    <col min="5636" max="5636" width="9.5703125" customWidth="1"/>
    <col min="5890" max="5890" width="15" customWidth="1"/>
    <col min="5891" max="5891" width="4.42578125" customWidth="1"/>
    <col min="5892" max="5892" width="9.5703125" customWidth="1"/>
    <col min="6146" max="6146" width="15" customWidth="1"/>
    <col min="6147" max="6147" width="4.42578125" customWidth="1"/>
    <col min="6148" max="6148" width="9.5703125" customWidth="1"/>
    <col min="6402" max="6402" width="15" customWidth="1"/>
    <col min="6403" max="6403" width="4.42578125" customWidth="1"/>
    <col min="6404" max="6404" width="9.5703125" customWidth="1"/>
    <col min="6658" max="6658" width="15" customWidth="1"/>
    <col min="6659" max="6659" width="4.42578125" customWidth="1"/>
    <col min="6660" max="6660" width="9.5703125" customWidth="1"/>
    <col min="6914" max="6914" width="15" customWidth="1"/>
    <col min="6915" max="6915" width="4.42578125" customWidth="1"/>
    <col min="6916" max="6916" width="9.5703125" customWidth="1"/>
    <col min="7170" max="7170" width="15" customWidth="1"/>
    <col min="7171" max="7171" width="4.42578125" customWidth="1"/>
    <col min="7172" max="7172" width="9.5703125" customWidth="1"/>
    <col min="7426" max="7426" width="15" customWidth="1"/>
    <col min="7427" max="7427" width="4.42578125" customWidth="1"/>
    <col min="7428" max="7428" width="9.5703125" customWidth="1"/>
    <col min="7682" max="7682" width="15" customWidth="1"/>
    <col min="7683" max="7683" width="4.42578125" customWidth="1"/>
    <col min="7684" max="7684" width="9.5703125" customWidth="1"/>
    <col min="7938" max="7938" width="15" customWidth="1"/>
    <col min="7939" max="7939" width="4.42578125" customWidth="1"/>
    <col min="7940" max="7940" width="9.5703125" customWidth="1"/>
    <col min="8194" max="8194" width="15" customWidth="1"/>
    <col min="8195" max="8195" width="4.42578125" customWidth="1"/>
    <col min="8196" max="8196" width="9.5703125" customWidth="1"/>
    <col min="8450" max="8450" width="15" customWidth="1"/>
    <col min="8451" max="8451" width="4.42578125" customWidth="1"/>
    <col min="8452" max="8452" width="9.5703125" customWidth="1"/>
    <col min="8706" max="8706" width="15" customWidth="1"/>
    <col min="8707" max="8707" width="4.42578125" customWidth="1"/>
    <col min="8708" max="8708" width="9.5703125" customWidth="1"/>
    <col min="8962" max="8962" width="15" customWidth="1"/>
    <col min="8963" max="8963" width="4.42578125" customWidth="1"/>
    <col min="8964" max="8964" width="9.5703125" customWidth="1"/>
    <col min="9218" max="9218" width="15" customWidth="1"/>
    <col min="9219" max="9219" width="4.42578125" customWidth="1"/>
    <col min="9220" max="9220" width="9.5703125" customWidth="1"/>
    <col min="9474" max="9474" width="15" customWidth="1"/>
    <col min="9475" max="9475" width="4.42578125" customWidth="1"/>
    <col min="9476" max="9476" width="9.5703125" customWidth="1"/>
    <col min="9730" max="9730" width="15" customWidth="1"/>
    <col min="9731" max="9731" width="4.42578125" customWidth="1"/>
    <col min="9732" max="9732" width="9.5703125" customWidth="1"/>
    <col min="9986" max="9986" width="15" customWidth="1"/>
    <col min="9987" max="9987" width="4.42578125" customWidth="1"/>
    <col min="9988" max="9988" width="9.5703125" customWidth="1"/>
    <col min="10242" max="10242" width="15" customWidth="1"/>
    <col min="10243" max="10243" width="4.42578125" customWidth="1"/>
    <col min="10244" max="10244" width="9.5703125" customWidth="1"/>
    <col min="10498" max="10498" width="15" customWidth="1"/>
    <col min="10499" max="10499" width="4.42578125" customWidth="1"/>
    <col min="10500" max="10500" width="9.5703125" customWidth="1"/>
    <col min="10754" max="10754" width="15" customWidth="1"/>
    <col min="10755" max="10755" width="4.42578125" customWidth="1"/>
    <col min="10756" max="10756" width="9.5703125" customWidth="1"/>
    <col min="11010" max="11010" width="15" customWidth="1"/>
    <col min="11011" max="11011" width="4.42578125" customWidth="1"/>
    <col min="11012" max="11012" width="9.5703125" customWidth="1"/>
    <col min="11266" max="11266" width="15" customWidth="1"/>
    <col min="11267" max="11267" width="4.42578125" customWidth="1"/>
    <col min="11268" max="11268" width="9.5703125" customWidth="1"/>
    <col min="11522" max="11522" width="15" customWidth="1"/>
    <col min="11523" max="11523" width="4.42578125" customWidth="1"/>
    <col min="11524" max="11524" width="9.5703125" customWidth="1"/>
    <col min="11778" max="11778" width="15" customWidth="1"/>
    <col min="11779" max="11779" width="4.42578125" customWidth="1"/>
    <col min="11780" max="11780" width="9.5703125" customWidth="1"/>
    <col min="12034" max="12034" width="15" customWidth="1"/>
    <col min="12035" max="12035" width="4.42578125" customWidth="1"/>
    <col min="12036" max="12036" width="9.5703125" customWidth="1"/>
    <col min="12290" max="12290" width="15" customWidth="1"/>
    <col min="12291" max="12291" width="4.42578125" customWidth="1"/>
    <col min="12292" max="12292" width="9.5703125" customWidth="1"/>
    <col min="12546" max="12546" width="15" customWidth="1"/>
    <col min="12547" max="12547" width="4.42578125" customWidth="1"/>
    <col min="12548" max="12548" width="9.5703125" customWidth="1"/>
    <col min="12802" max="12802" width="15" customWidth="1"/>
    <col min="12803" max="12803" width="4.42578125" customWidth="1"/>
    <col min="12804" max="12804" width="9.5703125" customWidth="1"/>
    <col min="13058" max="13058" width="15" customWidth="1"/>
    <col min="13059" max="13059" width="4.42578125" customWidth="1"/>
    <col min="13060" max="13060" width="9.5703125" customWidth="1"/>
    <col min="13314" max="13314" width="15" customWidth="1"/>
    <col min="13315" max="13315" width="4.42578125" customWidth="1"/>
    <col min="13316" max="13316" width="9.5703125" customWidth="1"/>
    <col min="13570" max="13570" width="15" customWidth="1"/>
    <col min="13571" max="13571" width="4.42578125" customWidth="1"/>
    <col min="13572" max="13572" width="9.5703125" customWidth="1"/>
    <col min="13826" max="13826" width="15" customWidth="1"/>
    <col min="13827" max="13827" width="4.42578125" customWidth="1"/>
    <col min="13828" max="13828" width="9.5703125" customWidth="1"/>
    <col min="14082" max="14082" width="15" customWidth="1"/>
    <col min="14083" max="14083" width="4.42578125" customWidth="1"/>
    <col min="14084" max="14084" width="9.5703125" customWidth="1"/>
    <col min="14338" max="14338" width="15" customWidth="1"/>
    <col min="14339" max="14339" width="4.42578125" customWidth="1"/>
    <col min="14340" max="14340" width="9.5703125" customWidth="1"/>
    <col min="14594" max="14594" width="15" customWidth="1"/>
    <col min="14595" max="14595" width="4.42578125" customWidth="1"/>
    <col min="14596" max="14596" width="9.5703125" customWidth="1"/>
    <col min="14850" max="14850" width="15" customWidth="1"/>
    <col min="14851" max="14851" width="4.42578125" customWidth="1"/>
    <col min="14852" max="14852" width="9.5703125" customWidth="1"/>
    <col min="15106" max="15106" width="15" customWidth="1"/>
    <col min="15107" max="15107" width="4.42578125" customWidth="1"/>
    <col min="15108" max="15108" width="9.5703125" customWidth="1"/>
    <col min="15362" max="15362" width="15" customWidth="1"/>
    <col min="15363" max="15363" width="4.42578125" customWidth="1"/>
    <col min="15364" max="15364" width="9.5703125" customWidth="1"/>
    <col min="15618" max="15618" width="15" customWidth="1"/>
    <col min="15619" max="15619" width="4.42578125" customWidth="1"/>
    <col min="15620" max="15620" width="9.5703125" customWidth="1"/>
    <col min="15874" max="15874" width="15" customWidth="1"/>
    <col min="15875" max="15875" width="4.42578125" customWidth="1"/>
    <col min="15876" max="15876" width="9.5703125" customWidth="1"/>
    <col min="16130" max="16130" width="15" customWidth="1"/>
    <col min="16131" max="16131" width="4.42578125" customWidth="1"/>
    <col min="16132" max="16132" width="9.5703125" customWidth="1"/>
  </cols>
  <sheetData>
    <row r="1" spans="1:4" ht="14.25">
      <c r="A1" s="28" t="s">
        <v>740</v>
      </c>
    </row>
    <row r="2" spans="1:4" ht="14.25">
      <c r="A2" s="62" t="s">
        <v>741</v>
      </c>
      <c r="B2" s="49"/>
    </row>
    <row r="4" spans="1:4">
      <c r="A4" s="304">
        <v>2017</v>
      </c>
      <c r="B4" s="166" t="s">
        <v>13</v>
      </c>
      <c r="C4" s="85"/>
      <c r="D4" s="85"/>
    </row>
    <row r="5" spans="1:4">
      <c r="A5" s="306" t="s">
        <v>246</v>
      </c>
      <c r="B5" s="307">
        <v>19.682377655148297</v>
      </c>
      <c r="C5" s="49"/>
      <c r="D5" s="49"/>
    </row>
    <row r="6" spans="1:4">
      <c r="A6" s="571" t="s">
        <v>24</v>
      </c>
      <c r="B6" s="40">
        <v>36.066240328295287</v>
      </c>
      <c r="C6" s="49"/>
      <c r="D6" s="49"/>
    </row>
    <row r="7" spans="1:4">
      <c r="A7" s="571" t="s">
        <v>18</v>
      </c>
      <c r="B7" s="40">
        <v>31.701831485644309</v>
      </c>
      <c r="C7" s="49"/>
      <c r="D7" s="49"/>
    </row>
    <row r="8" spans="1:4">
      <c r="A8" s="571" t="s">
        <v>36</v>
      </c>
      <c r="B8" s="40">
        <v>27.327759698552708</v>
      </c>
      <c r="C8" s="49" t="s">
        <v>133</v>
      </c>
      <c r="D8" s="49"/>
    </row>
    <row r="9" spans="1:4">
      <c r="A9" s="571" t="s">
        <v>105</v>
      </c>
      <c r="B9" s="40">
        <v>26.724997562857716</v>
      </c>
      <c r="C9" s="49" t="s">
        <v>133</v>
      </c>
      <c r="D9" s="49"/>
    </row>
    <row r="10" spans="1:4">
      <c r="A10" s="568" t="s">
        <v>37</v>
      </c>
      <c r="B10" s="40">
        <v>26.675476413212003</v>
      </c>
      <c r="C10" s="49"/>
      <c r="D10" s="49"/>
    </row>
    <row r="11" spans="1:4">
      <c r="A11" s="571" t="s">
        <v>20</v>
      </c>
      <c r="B11" s="40">
        <v>26.145600088807779</v>
      </c>
      <c r="C11" s="49"/>
      <c r="D11" s="49"/>
    </row>
    <row r="12" spans="1:4">
      <c r="A12" s="571" t="s">
        <v>30</v>
      </c>
      <c r="B12" s="40">
        <v>26.028468577971388</v>
      </c>
      <c r="C12" s="49" t="s">
        <v>147</v>
      </c>
      <c r="D12" s="49"/>
    </row>
    <row r="13" spans="1:4">
      <c r="A13" s="571" t="s">
        <v>34</v>
      </c>
      <c r="B13" s="40">
        <v>25.989151158862349</v>
      </c>
      <c r="C13" s="49" t="s">
        <v>147</v>
      </c>
      <c r="D13" s="49"/>
    </row>
    <row r="14" spans="1:4">
      <c r="A14" s="571" t="s">
        <v>106</v>
      </c>
      <c r="B14" s="40">
        <v>24.32566942067605</v>
      </c>
      <c r="C14" s="49"/>
      <c r="D14" s="49"/>
    </row>
    <row r="15" spans="1:4">
      <c r="A15" s="571" t="s">
        <v>28</v>
      </c>
      <c r="B15" s="40">
        <v>22.394149264438269</v>
      </c>
      <c r="C15" s="49" t="s">
        <v>147</v>
      </c>
      <c r="D15" s="49"/>
    </row>
    <row r="16" spans="1:4">
      <c r="A16" s="571" t="s">
        <v>33</v>
      </c>
      <c r="B16" s="40">
        <v>21.964718583360558</v>
      </c>
      <c r="C16" s="49" t="s">
        <v>133</v>
      </c>
      <c r="D16" s="49"/>
    </row>
    <row r="17" spans="1:4">
      <c r="A17" s="571" t="s">
        <v>21</v>
      </c>
      <c r="B17" s="40">
        <v>21.099201601679813</v>
      </c>
      <c r="C17" s="49"/>
      <c r="D17" s="49"/>
    </row>
    <row r="18" spans="1:4">
      <c r="A18" s="571" t="s">
        <v>38</v>
      </c>
      <c r="B18" s="40">
        <v>21.054183827638305</v>
      </c>
      <c r="C18" s="49"/>
      <c r="D18" s="49"/>
    </row>
    <row r="19" spans="1:4">
      <c r="A19" s="571" t="s">
        <v>195</v>
      </c>
      <c r="B19" s="40">
        <v>21.01843670411429</v>
      </c>
      <c r="C19" s="49" t="s">
        <v>133</v>
      </c>
      <c r="D19" s="49"/>
    </row>
    <row r="20" spans="1:4">
      <c r="A20" s="571" t="s">
        <v>25</v>
      </c>
      <c r="B20" s="40">
        <v>19.37312078960699</v>
      </c>
      <c r="C20" s="49" t="s">
        <v>147</v>
      </c>
      <c r="D20" s="49"/>
    </row>
    <row r="21" spans="1:4">
      <c r="A21" s="571" t="s">
        <v>39</v>
      </c>
      <c r="B21" s="40">
        <v>18.726607356720841</v>
      </c>
      <c r="C21" s="49"/>
      <c r="D21" s="49"/>
    </row>
    <row r="22" spans="1:4">
      <c r="A22" s="87" t="s">
        <v>35</v>
      </c>
      <c r="B22" s="41">
        <v>18.41842381873554</v>
      </c>
      <c r="C22" s="49" t="s">
        <v>147</v>
      </c>
      <c r="D22" s="49"/>
    </row>
    <row r="23" spans="1:4">
      <c r="A23" s="87" t="s">
        <v>22</v>
      </c>
      <c r="B23" s="107">
        <v>18.002925859624934</v>
      </c>
      <c r="C23" s="51" t="s">
        <v>133</v>
      </c>
      <c r="D23" s="49"/>
    </row>
    <row r="24" spans="1:4">
      <c r="A24" s="571" t="s">
        <v>19</v>
      </c>
      <c r="B24" s="44">
        <v>17.946000031891316</v>
      </c>
      <c r="C24" s="51"/>
      <c r="D24" s="49"/>
    </row>
    <row r="25" spans="1:4">
      <c r="A25" s="568" t="s">
        <v>17</v>
      </c>
      <c r="B25" s="44">
        <v>16.80116394787364</v>
      </c>
      <c r="C25" s="49"/>
      <c r="D25" s="49"/>
    </row>
    <row r="26" spans="1:4">
      <c r="A26" s="571" t="s">
        <v>27</v>
      </c>
      <c r="B26" s="44">
        <v>16.50709805216243</v>
      </c>
      <c r="C26" s="49" t="s">
        <v>133</v>
      </c>
      <c r="D26" s="49"/>
    </row>
    <row r="27" spans="1:4">
      <c r="A27" s="571" t="s">
        <v>32</v>
      </c>
      <c r="B27" s="44">
        <v>15.005004595748289</v>
      </c>
      <c r="C27" s="49" t="s">
        <v>147</v>
      </c>
      <c r="D27" s="49"/>
    </row>
    <row r="28" spans="1:4">
      <c r="A28" s="571" t="s">
        <v>181</v>
      </c>
      <c r="B28" s="44">
        <v>14.631902176963891</v>
      </c>
      <c r="C28" s="49"/>
      <c r="D28" s="49"/>
    </row>
    <row r="29" spans="1:4">
      <c r="A29" s="571" t="s">
        <v>40</v>
      </c>
      <c r="B29" s="44">
        <v>14.031975380640462</v>
      </c>
      <c r="C29" s="49"/>
      <c r="D29" s="49"/>
    </row>
    <row r="30" spans="1:4">
      <c r="A30" s="571" t="s">
        <v>23</v>
      </c>
      <c r="B30" s="44">
        <v>13.996205833066449</v>
      </c>
      <c r="C30" s="49" t="s">
        <v>133</v>
      </c>
      <c r="D30" s="49"/>
    </row>
    <row r="31" spans="1:4">
      <c r="A31" s="568" t="s">
        <v>31</v>
      </c>
      <c r="B31" s="44">
        <v>10.131101188962683</v>
      </c>
      <c r="C31" s="49" t="s">
        <v>147</v>
      </c>
      <c r="D31" s="49"/>
    </row>
    <row r="32" spans="1:4">
      <c r="A32" s="571" t="s">
        <v>26</v>
      </c>
      <c r="B32" s="44">
        <v>8.3273514633026977</v>
      </c>
      <c r="C32" s="49" t="s">
        <v>147</v>
      </c>
      <c r="D32" s="49"/>
    </row>
    <row r="33" spans="1:4">
      <c r="A33" s="402" t="s">
        <v>29</v>
      </c>
      <c r="B33" s="39">
        <v>7.2382736823680567</v>
      </c>
      <c r="C33" s="49" t="s">
        <v>147</v>
      </c>
      <c r="D33" s="49"/>
    </row>
    <row r="34" spans="1:4">
      <c r="A34" s="124" t="s">
        <v>230</v>
      </c>
      <c r="C34" s="49"/>
      <c r="D34" s="49"/>
    </row>
    <row r="35" spans="1:4" ht="13.5">
      <c r="A35" s="47" t="s">
        <v>292</v>
      </c>
    </row>
    <row r="36" spans="1:4" s="27" customFormat="1">
      <c r="A36" s="124" t="s">
        <v>427</v>
      </c>
      <c r="B36" s="25"/>
      <c r="C36" s="49"/>
      <c r="D36" s="49"/>
    </row>
    <row r="37" spans="1:4" s="27" customFormat="1">
      <c r="A37" s="124"/>
      <c r="B37" s="25"/>
      <c r="C37" s="49"/>
      <c r="D37" s="49"/>
    </row>
    <row r="38" spans="1:4" s="27" customFormat="1">
      <c r="B38" s="25"/>
      <c r="C38" s="49"/>
      <c r="D38" s="49"/>
    </row>
    <row r="40" spans="1:4">
      <c r="A40" s="49"/>
    </row>
    <row r="41" spans="1:4" ht="14.25" customHeight="1">
      <c r="A41" s="49"/>
    </row>
    <row r="42" spans="1:4">
      <c r="A42" s="49"/>
    </row>
    <row r="43" spans="1:4">
      <c r="A43" s="49"/>
    </row>
    <row r="44" spans="1:4">
      <c r="A44" s="49"/>
    </row>
    <row r="45" spans="1:4">
      <c r="A45" s="49"/>
    </row>
    <row r="46" spans="1:4">
      <c r="A46" s="49"/>
    </row>
  </sheetData>
  <phoneticPr fontId="2" type="noConversion"/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sheetPr codeName="Sheet83"/>
  <dimension ref="A1:P15"/>
  <sheetViews>
    <sheetView showGridLines="0" workbookViewId="0">
      <selection sqref="A1:H1"/>
    </sheetView>
  </sheetViews>
  <sheetFormatPr defaultColWidth="9.140625" defaultRowHeight="12.75"/>
  <sheetData>
    <row r="1" spans="1:16" ht="14.25">
      <c r="A1" s="423" t="s">
        <v>742</v>
      </c>
    </row>
    <row r="2" spans="1:16" s="290" customFormat="1" ht="14.25">
      <c r="A2" s="421" t="s">
        <v>743</v>
      </c>
      <c r="B2" s="102"/>
      <c r="C2" s="102"/>
      <c r="D2" s="102"/>
      <c r="E2" s="102"/>
      <c r="F2" s="102"/>
      <c r="G2" s="102"/>
      <c r="H2" s="102"/>
      <c r="I2" s="102"/>
      <c r="J2" s="317"/>
      <c r="K2" s="317"/>
      <c r="L2" s="317"/>
      <c r="M2" s="317"/>
      <c r="N2" s="317"/>
      <c r="O2" s="317"/>
      <c r="P2" s="317"/>
    </row>
    <row r="3" spans="1:16" s="290" customFormat="1">
      <c r="A3" s="421"/>
      <c r="B3" s="102"/>
      <c r="C3" s="102"/>
      <c r="D3" s="102"/>
      <c r="E3" s="102"/>
      <c r="F3" s="102"/>
      <c r="G3" s="102"/>
      <c r="H3" s="102"/>
      <c r="I3" s="102"/>
      <c r="J3" s="317"/>
      <c r="K3" s="317"/>
      <c r="L3" s="317"/>
      <c r="M3" s="317"/>
      <c r="N3" s="317"/>
      <c r="O3" s="317"/>
      <c r="P3" s="317"/>
    </row>
    <row r="4" spans="1:16">
      <c r="A4" s="23"/>
      <c r="B4" s="23"/>
      <c r="C4" s="23"/>
      <c r="D4" s="23"/>
      <c r="E4" s="23"/>
      <c r="F4" s="23"/>
      <c r="G4" s="23"/>
      <c r="H4" s="23"/>
      <c r="K4" s="100" t="s">
        <v>13</v>
      </c>
    </row>
    <row r="5" spans="1:16" ht="18" customHeight="1">
      <c r="A5" s="481"/>
      <c r="B5" s="403">
        <v>2008</v>
      </c>
      <c r="C5" s="403">
        <v>2009</v>
      </c>
      <c r="D5" s="403">
        <v>2010</v>
      </c>
      <c r="E5" s="403">
        <v>2011</v>
      </c>
      <c r="F5" s="403">
        <v>2012</v>
      </c>
      <c r="G5" s="403">
        <v>2013</v>
      </c>
      <c r="H5" s="403">
        <v>2014</v>
      </c>
      <c r="I5" s="403">
        <v>2015</v>
      </c>
      <c r="J5" s="403">
        <v>2016</v>
      </c>
      <c r="K5" s="403">
        <v>2017</v>
      </c>
    </row>
    <row r="6" spans="1:16" ht="18" customHeight="1">
      <c r="A6" s="310" t="s">
        <v>216</v>
      </c>
      <c r="B6" s="404">
        <v>16.685809953312599</v>
      </c>
      <c r="C6" s="404">
        <v>16.11823088384428</v>
      </c>
      <c r="D6" s="404">
        <v>16.797125422940908</v>
      </c>
      <c r="E6" s="404">
        <v>16.589169802415412</v>
      </c>
      <c r="F6" s="404">
        <v>16.95916711002052</v>
      </c>
      <c r="G6" s="404">
        <v>16.959184981611607</v>
      </c>
      <c r="H6" s="404">
        <v>17.499410366061923</v>
      </c>
      <c r="I6" s="404">
        <v>18.332824318456712</v>
      </c>
      <c r="J6" s="404">
        <v>18.511632838365713</v>
      </c>
      <c r="K6" s="121">
        <v>18.41842381873554</v>
      </c>
    </row>
    <row r="7" spans="1:16" ht="18" customHeight="1">
      <c r="A7" s="302" t="s">
        <v>217</v>
      </c>
      <c r="B7" s="404">
        <v>17.927255531884814</v>
      </c>
      <c r="C7" s="404">
        <v>16.645081518308942</v>
      </c>
      <c r="D7" s="404">
        <v>17.171524311459031</v>
      </c>
      <c r="E7" s="404">
        <v>17.45005947116411</v>
      </c>
      <c r="F7" s="404">
        <v>17.355390959615761</v>
      </c>
      <c r="G7" s="404">
        <v>17.522573363431153</v>
      </c>
      <c r="H7" s="404">
        <v>17.560536597245015</v>
      </c>
      <c r="I7" s="404">
        <v>17.575168808716075</v>
      </c>
      <c r="J7" s="404">
        <v>17.586040741437806</v>
      </c>
      <c r="K7" s="121">
        <v>18.002925859624934</v>
      </c>
    </row>
    <row r="8" spans="1:16" ht="18" customHeight="1">
      <c r="A8" s="329" t="s">
        <v>246</v>
      </c>
      <c r="B8" s="404">
        <v>19.79589902056626</v>
      </c>
      <c r="C8" s="404">
        <v>18.488900104561644</v>
      </c>
      <c r="D8" s="404">
        <v>19.182474441654023</v>
      </c>
      <c r="E8" s="404">
        <v>19.463716209159866</v>
      </c>
      <c r="F8" s="404">
        <v>19.289517271955827</v>
      </c>
      <c r="G8" s="404">
        <v>19.211682937785472</v>
      </c>
      <c r="H8" s="404">
        <v>19.128375519077832</v>
      </c>
      <c r="I8" s="404">
        <v>19.41914200881871</v>
      </c>
      <c r="J8" s="404">
        <v>19.546833264212836</v>
      </c>
      <c r="K8" s="121">
        <v>19.682377655148297</v>
      </c>
    </row>
    <row r="9" spans="1:16" ht="15" customHeight="1">
      <c r="A9" s="124" t="s">
        <v>230</v>
      </c>
    </row>
    <row r="10" spans="1:16" ht="15" customHeight="1">
      <c r="A10" s="47" t="s">
        <v>292</v>
      </c>
    </row>
    <row r="11" spans="1:16" ht="15" customHeight="1">
      <c r="A11" s="26" t="s">
        <v>744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</row>
    <row r="12" spans="1:16" ht="13.5">
      <c r="A12" s="26" t="s">
        <v>745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</row>
    <row r="15" spans="1:16">
      <c r="A15" s="28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sheetPr codeName="Sheet84"/>
  <dimension ref="A1:P8"/>
  <sheetViews>
    <sheetView showGridLines="0" workbookViewId="0">
      <selection sqref="A1:H1"/>
    </sheetView>
  </sheetViews>
  <sheetFormatPr defaultColWidth="9.140625" defaultRowHeight="12.75"/>
  <sheetData>
    <row r="1" spans="1:16">
      <c r="A1" s="423" t="s">
        <v>746</v>
      </c>
    </row>
    <row r="2" spans="1:16" s="290" customFormat="1">
      <c r="A2" s="421" t="s">
        <v>747</v>
      </c>
      <c r="B2" s="102"/>
      <c r="C2" s="102"/>
      <c r="D2" s="102"/>
      <c r="E2" s="102"/>
      <c r="F2" s="102"/>
      <c r="G2" s="102"/>
      <c r="H2" s="102"/>
      <c r="I2" s="102"/>
      <c r="J2" s="317"/>
      <c r="K2" s="317"/>
      <c r="L2" s="317"/>
      <c r="M2" s="317"/>
      <c r="N2" s="317"/>
      <c r="O2" s="317"/>
      <c r="P2" s="317"/>
    </row>
    <row r="3" spans="1:16" s="290" customFormat="1">
      <c r="A3" s="421"/>
      <c r="B3" s="102"/>
      <c r="C3" s="102"/>
      <c r="D3" s="102"/>
      <c r="E3" s="102"/>
      <c r="F3" s="102"/>
      <c r="G3" s="102"/>
      <c r="H3" s="102"/>
      <c r="I3" s="102"/>
      <c r="J3" s="317"/>
      <c r="K3" s="317"/>
      <c r="L3" s="317"/>
      <c r="M3" s="317"/>
      <c r="N3" s="317"/>
      <c r="O3" s="317"/>
      <c r="P3" s="317"/>
    </row>
    <row r="4" spans="1:16">
      <c r="A4" s="23"/>
      <c r="B4" s="23"/>
      <c r="C4" s="23"/>
      <c r="D4" s="23"/>
      <c r="E4" s="23"/>
      <c r="F4" s="23"/>
      <c r="G4" s="23"/>
      <c r="H4" s="23"/>
      <c r="K4" s="100" t="s">
        <v>174</v>
      </c>
    </row>
    <row r="5" spans="1:16" ht="18" customHeight="1">
      <c r="A5" s="101"/>
      <c r="B5" s="285">
        <v>2007</v>
      </c>
      <c r="C5" s="285">
        <v>2008</v>
      </c>
      <c r="D5" s="285">
        <v>2009</v>
      </c>
      <c r="E5" s="285">
        <v>2010</v>
      </c>
      <c r="F5" s="285">
        <v>2011</v>
      </c>
      <c r="G5" s="285">
        <v>2012</v>
      </c>
      <c r="H5" s="285">
        <v>2013</v>
      </c>
      <c r="I5" s="285">
        <v>2014</v>
      </c>
      <c r="J5" s="285">
        <v>2015</v>
      </c>
      <c r="K5" s="285">
        <v>2016</v>
      </c>
    </row>
    <row r="6" spans="1:16" ht="18" customHeight="1">
      <c r="A6" s="318" t="s">
        <v>42</v>
      </c>
      <c r="B6" s="319">
        <v>9641</v>
      </c>
      <c r="C6" s="319">
        <v>10744</v>
      </c>
      <c r="D6" s="319">
        <v>7598</v>
      </c>
      <c r="E6" s="319">
        <v>5814</v>
      </c>
      <c r="F6" s="319">
        <v>6742</v>
      </c>
      <c r="G6" s="319">
        <v>10766</v>
      </c>
      <c r="H6" s="319">
        <v>8100</v>
      </c>
      <c r="I6" s="319">
        <v>7247</v>
      </c>
      <c r="J6" s="319">
        <v>8077</v>
      </c>
      <c r="K6" s="319">
        <v>4616</v>
      </c>
    </row>
    <row r="7" spans="1:16" ht="18" customHeight="1">
      <c r="A7" s="320" t="s">
        <v>43</v>
      </c>
      <c r="B7" s="319">
        <v>8773</v>
      </c>
      <c r="C7" s="319">
        <v>5881</v>
      </c>
      <c r="D7" s="319">
        <v>6751</v>
      </c>
      <c r="E7" s="319">
        <v>5206</v>
      </c>
      <c r="F7" s="319">
        <v>7932</v>
      </c>
      <c r="G7" s="319">
        <v>7787</v>
      </c>
      <c r="H7" s="319">
        <v>9887</v>
      </c>
      <c r="I7" s="319">
        <v>12310</v>
      </c>
      <c r="J7" s="319">
        <v>14956</v>
      </c>
      <c r="K7" s="319">
        <v>21845</v>
      </c>
    </row>
    <row r="8" spans="1:16" ht="15" customHeight="1">
      <c r="A8" s="124" t="s">
        <v>230</v>
      </c>
      <c r="B8" s="145"/>
      <c r="C8" s="145"/>
      <c r="D8" s="145"/>
      <c r="E8" s="145"/>
      <c r="F8" s="145"/>
      <c r="G8" s="145"/>
      <c r="H8" s="145"/>
      <c r="I8" s="145"/>
      <c r="J8" s="145"/>
      <c r="K8" s="145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sheetPr codeName="Sheet85"/>
  <dimension ref="A1:P10"/>
  <sheetViews>
    <sheetView showGridLines="0" workbookViewId="0">
      <selection sqref="A1:H1"/>
    </sheetView>
  </sheetViews>
  <sheetFormatPr defaultColWidth="9.140625" defaultRowHeight="12.75"/>
  <sheetData>
    <row r="1" spans="1:16">
      <c r="A1" s="423" t="s">
        <v>748</v>
      </c>
    </row>
    <row r="2" spans="1:16" s="290" customFormat="1">
      <c r="A2" s="421" t="s">
        <v>749</v>
      </c>
      <c r="B2" s="102"/>
      <c r="C2" s="102"/>
      <c r="D2" s="102"/>
      <c r="E2" s="102"/>
      <c r="F2" s="102"/>
      <c r="G2" s="102"/>
      <c r="H2" s="102"/>
      <c r="I2" s="102"/>
      <c r="J2" s="317"/>
      <c r="K2" s="317"/>
      <c r="L2" s="317"/>
      <c r="M2" s="317"/>
      <c r="N2" s="317"/>
      <c r="O2" s="317"/>
      <c r="P2" s="317"/>
    </row>
    <row r="3" spans="1:16" s="290" customFormat="1">
      <c r="A3" s="421"/>
      <c r="B3" s="102"/>
      <c r="C3" s="102"/>
      <c r="D3" s="102"/>
      <c r="E3" s="102"/>
      <c r="F3" s="102"/>
      <c r="G3" s="102"/>
      <c r="H3" s="102"/>
      <c r="I3" s="102"/>
      <c r="J3" s="317"/>
      <c r="K3" s="317"/>
      <c r="L3" s="317"/>
      <c r="M3" s="317"/>
      <c r="N3" s="317"/>
      <c r="O3" s="317"/>
      <c r="P3" s="317"/>
    </row>
    <row r="4" spans="1:16" ht="14.25">
      <c r="A4" s="23"/>
      <c r="B4" s="23"/>
      <c r="C4" s="23"/>
      <c r="D4" s="23"/>
      <c r="E4" s="23"/>
      <c r="F4" s="23"/>
      <c r="G4" s="23"/>
      <c r="H4" s="23"/>
      <c r="K4" s="100" t="s">
        <v>500</v>
      </c>
    </row>
    <row r="5" spans="1:16" ht="15.95" customHeight="1">
      <c r="A5" s="101"/>
      <c r="B5" s="285">
        <v>2007</v>
      </c>
      <c r="C5" s="285">
        <v>2008</v>
      </c>
      <c r="D5" s="285">
        <v>2009</v>
      </c>
      <c r="E5" s="285">
        <v>2010</v>
      </c>
      <c r="F5" s="285">
        <v>2011</v>
      </c>
      <c r="G5" s="285">
        <v>2012</v>
      </c>
      <c r="H5" s="285">
        <v>2013</v>
      </c>
      <c r="I5" s="285">
        <v>2014</v>
      </c>
      <c r="J5" s="285">
        <v>2015</v>
      </c>
      <c r="K5" s="285">
        <v>2016</v>
      </c>
    </row>
    <row r="6" spans="1:16" ht="15.95" customHeight="1">
      <c r="A6" s="318" t="s">
        <v>42</v>
      </c>
      <c r="B6" s="405">
        <v>4319</v>
      </c>
      <c r="C6" s="405">
        <v>4763</v>
      </c>
      <c r="D6" s="405">
        <v>4896</v>
      </c>
      <c r="E6" s="405">
        <v>5160</v>
      </c>
      <c r="F6" s="405">
        <v>5184</v>
      </c>
      <c r="G6" s="405">
        <v>4508</v>
      </c>
      <c r="H6" s="405">
        <v>4401</v>
      </c>
      <c r="I6" s="405">
        <v>4070</v>
      </c>
      <c r="J6" s="405">
        <v>4713</v>
      </c>
      <c r="K6" s="405">
        <v>4945</v>
      </c>
    </row>
    <row r="7" spans="1:16" ht="15.95" customHeight="1">
      <c r="A7" s="320" t="s">
        <v>43</v>
      </c>
      <c r="B7" s="405">
        <v>36386</v>
      </c>
      <c r="C7" s="405">
        <v>40750</v>
      </c>
      <c r="D7" s="405">
        <v>36576</v>
      </c>
      <c r="E7" s="405">
        <v>36721</v>
      </c>
      <c r="F7" s="405">
        <v>35489</v>
      </c>
      <c r="G7" s="405">
        <v>35062</v>
      </c>
      <c r="H7" s="405">
        <v>35489</v>
      </c>
      <c r="I7" s="405">
        <v>36384</v>
      </c>
      <c r="J7" s="405">
        <v>32391</v>
      </c>
      <c r="K7" s="405">
        <v>32405</v>
      </c>
    </row>
    <row r="8" spans="1:16">
      <c r="A8" s="25" t="s">
        <v>230</v>
      </c>
      <c r="B8" s="23"/>
      <c r="C8" s="23"/>
      <c r="D8" s="23"/>
      <c r="E8" s="23"/>
      <c r="F8" s="23"/>
      <c r="G8" s="23"/>
      <c r="H8" s="23"/>
      <c r="I8" s="23"/>
    </row>
    <row r="10" spans="1:16">
      <c r="B10" s="321"/>
      <c r="C10" s="321"/>
      <c r="D10" s="321"/>
      <c r="E10" s="321"/>
      <c r="F10" s="321"/>
      <c r="G10" s="321"/>
      <c r="H10" s="321"/>
      <c r="I10" s="321"/>
      <c r="J10" s="321"/>
      <c r="K10" s="321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sheetPr codeName="Sheet86"/>
  <dimension ref="A1:G15"/>
  <sheetViews>
    <sheetView showGridLines="0" workbookViewId="0">
      <selection sqref="A1:H1"/>
    </sheetView>
  </sheetViews>
  <sheetFormatPr defaultRowHeight="12.75"/>
  <cols>
    <col min="1" max="1" width="5.5703125" customWidth="1"/>
    <col min="2" max="2" width="54.5703125" customWidth="1"/>
    <col min="3" max="3" width="6.85546875" customWidth="1"/>
    <col min="4" max="4" width="4.28515625" customWidth="1"/>
    <col min="5" max="5" width="5.140625" customWidth="1"/>
    <col min="6" max="6" width="54.42578125" customWidth="1"/>
    <col min="7" max="7" width="7.42578125" customWidth="1"/>
    <col min="257" max="257" width="5.5703125" customWidth="1"/>
    <col min="258" max="258" width="54.5703125" customWidth="1"/>
    <col min="259" max="259" width="6.85546875" customWidth="1"/>
    <col min="260" max="260" width="4.28515625" customWidth="1"/>
    <col min="261" max="261" width="5.140625" customWidth="1"/>
    <col min="262" max="262" width="54.42578125" customWidth="1"/>
    <col min="263" max="263" width="7.42578125" customWidth="1"/>
    <col min="513" max="513" width="5.5703125" customWidth="1"/>
    <col min="514" max="514" width="54.5703125" customWidth="1"/>
    <col min="515" max="515" width="6.85546875" customWidth="1"/>
    <col min="516" max="516" width="4.28515625" customWidth="1"/>
    <col min="517" max="517" width="5.140625" customWidth="1"/>
    <col min="518" max="518" width="54.42578125" customWidth="1"/>
    <col min="519" max="519" width="7.42578125" customWidth="1"/>
    <col min="769" max="769" width="5.5703125" customWidth="1"/>
    <col min="770" max="770" width="54.5703125" customWidth="1"/>
    <col min="771" max="771" width="6.85546875" customWidth="1"/>
    <col min="772" max="772" width="4.28515625" customWidth="1"/>
    <col min="773" max="773" width="5.140625" customWidth="1"/>
    <col min="774" max="774" width="54.42578125" customWidth="1"/>
    <col min="775" max="775" width="7.42578125" customWidth="1"/>
    <col min="1025" max="1025" width="5.5703125" customWidth="1"/>
    <col min="1026" max="1026" width="54.5703125" customWidth="1"/>
    <col min="1027" max="1027" width="6.85546875" customWidth="1"/>
    <col min="1028" max="1028" width="4.28515625" customWidth="1"/>
    <col min="1029" max="1029" width="5.140625" customWidth="1"/>
    <col min="1030" max="1030" width="54.42578125" customWidth="1"/>
    <col min="1031" max="1031" width="7.42578125" customWidth="1"/>
    <col min="1281" max="1281" width="5.5703125" customWidth="1"/>
    <col min="1282" max="1282" width="54.5703125" customWidth="1"/>
    <col min="1283" max="1283" width="6.85546875" customWidth="1"/>
    <col min="1284" max="1284" width="4.28515625" customWidth="1"/>
    <col min="1285" max="1285" width="5.140625" customWidth="1"/>
    <col min="1286" max="1286" width="54.42578125" customWidth="1"/>
    <col min="1287" max="1287" width="7.42578125" customWidth="1"/>
    <col min="1537" max="1537" width="5.5703125" customWidth="1"/>
    <col min="1538" max="1538" width="54.5703125" customWidth="1"/>
    <col min="1539" max="1539" width="6.85546875" customWidth="1"/>
    <col min="1540" max="1540" width="4.28515625" customWidth="1"/>
    <col min="1541" max="1541" width="5.140625" customWidth="1"/>
    <col min="1542" max="1542" width="54.42578125" customWidth="1"/>
    <col min="1543" max="1543" width="7.42578125" customWidth="1"/>
    <col min="1793" max="1793" width="5.5703125" customWidth="1"/>
    <col min="1794" max="1794" width="54.5703125" customWidth="1"/>
    <col min="1795" max="1795" width="6.85546875" customWidth="1"/>
    <col min="1796" max="1796" width="4.28515625" customWidth="1"/>
    <col min="1797" max="1797" width="5.140625" customWidth="1"/>
    <col min="1798" max="1798" width="54.42578125" customWidth="1"/>
    <col min="1799" max="1799" width="7.42578125" customWidth="1"/>
    <col min="2049" max="2049" width="5.5703125" customWidth="1"/>
    <col min="2050" max="2050" width="54.5703125" customWidth="1"/>
    <col min="2051" max="2051" width="6.85546875" customWidth="1"/>
    <col min="2052" max="2052" width="4.28515625" customWidth="1"/>
    <col min="2053" max="2053" width="5.140625" customWidth="1"/>
    <col min="2054" max="2054" width="54.42578125" customWidth="1"/>
    <col min="2055" max="2055" width="7.42578125" customWidth="1"/>
    <col min="2305" max="2305" width="5.5703125" customWidth="1"/>
    <col min="2306" max="2306" width="54.5703125" customWidth="1"/>
    <col min="2307" max="2307" width="6.85546875" customWidth="1"/>
    <col min="2308" max="2308" width="4.28515625" customWidth="1"/>
    <col min="2309" max="2309" width="5.140625" customWidth="1"/>
    <col min="2310" max="2310" width="54.42578125" customWidth="1"/>
    <col min="2311" max="2311" width="7.42578125" customWidth="1"/>
    <col min="2561" max="2561" width="5.5703125" customWidth="1"/>
    <col min="2562" max="2562" width="54.5703125" customWidth="1"/>
    <col min="2563" max="2563" width="6.85546875" customWidth="1"/>
    <col min="2564" max="2564" width="4.28515625" customWidth="1"/>
    <col min="2565" max="2565" width="5.140625" customWidth="1"/>
    <col min="2566" max="2566" width="54.42578125" customWidth="1"/>
    <col min="2567" max="2567" width="7.42578125" customWidth="1"/>
    <col min="2817" max="2817" width="5.5703125" customWidth="1"/>
    <col min="2818" max="2818" width="54.5703125" customWidth="1"/>
    <col min="2819" max="2819" width="6.85546875" customWidth="1"/>
    <col min="2820" max="2820" width="4.28515625" customWidth="1"/>
    <col min="2821" max="2821" width="5.140625" customWidth="1"/>
    <col min="2822" max="2822" width="54.42578125" customWidth="1"/>
    <col min="2823" max="2823" width="7.42578125" customWidth="1"/>
    <col min="3073" max="3073" width="5.5703125" customWidth="1"/>
    <col min="3074" max="3074" width="54.5703125" customWidth="1"/>
    <col min="3075" max="3075" width="6.85546875" customWidth="1"/>
    <col min="3076" max="3076" width="4.28515625" customWidth="1"/>
    <col min="3077" max="3077" width="5.140625" customWidth="1"/>
    <col min="3078" max="3078" width="54.42578125" customWidth="1"/>
    <col min="3079" max="3079" width="7.42578125" customWidth="1"/>
    <col min="3329" max="3329" width="5.5703125" customWidth="1"/>
    <col min="3330" max="3330" width="54.5703125" customWidth="1"/>
    <col min="3331" max="3331" width="6.85546875" customWidth="1"/>
    <col min="3332" max="3332" width="4.28515625" customWidth="1"/>
    <col min="3333" max="3333" width="5.140625" customWidth="1"/>
    <col min="3334" max="3334" width="54.42578125" customWidth="1"/>
    <col min="3335" max="3335" width="7.42578125" customWidth="1"/>
    <col min="3585" max="3585" width="5.5703125" customWidth="1"/>
    <col min="3586" max="3586" width="54.5703125" customWidth="1"/>
    <col min="3587" max="3587" width="6.85546875" customWidth="1"/>
    <col min="3588" max="3588" width="4.28515625" customWidth="1"/>
    <col min="3589" max="3589" width="5.140625" customWidth="1"/>
    <col min="3590" max="3590" width="54.42578125" customWidth="1"/>
    <col min="3591" max="3591" width="7.42578125" customWidth="1"/>
    <col min="3841" max="3841" width="5.5703125" customWidth="1"/>
    <col min="3842" max="3842" width="54.5703125" customWidth="1"/>
    <col min="3843" max="3843" width="6.85546875" customWidth="1"/>
    <col min="3844" max="3844" width="4.28515625" customWidth="1"/>
    <col min="3845" max="3845" width="5.140625" customWidth="1"/>
    <col min="3846" max="3846" width="54.42578125" customWidth="1"/>
    <col min="3847" max="3847" width="7.42578125" customWidth="1"/>
    <col min="4097" max="4097" width="5.5703125" customWidth="1"/>
    <col min="4098" max="4098" width="54.5703125" customWidth="1"/>
    <col min="4099" max="4099" width="6.85546875" customWidth="1"/>
    <col min="4100" max="4100" width="4.28515625" customWidth="1"/>
    <col min="4101" max="4101" width="5.140625" customWidth="1"/>
    <col min="4102" max="4102" width="54.42578125" customWidth="1"/>
    <col min="4103" max="4103" width="7.42578125" customWidth="1"/>
    <col min="4353" max="4353" width="5.5703125" customWidth="1"/>
    <col min="4354" max="4354" width="54.5703125" customWidth="1"/>
    <col min="4355" max="4355" width="6.85546875" customWidth="1"/>
    <col min="4356" max="4356" width="4.28515625" customWidth="1"/>
    <col min="4357" max="4357" width="5.140625" customWidth="1"/>
    <col min="4358" max="4358" width="54.42578125" customWidth="1"/>
    <col min="4359" max="4359" width="7.42578125" customWidth="1"/>
    <col min="4609" max="4609" width="5.5703125" customWidth="1"/>
    <col min="4610" max="4610" width="54.5703125" customWidth="1"/>
    <col min="4611" max="4611" width="6.85546875" customWidth="1"/>
    <col min="4612" max="4612" width="4.28515625" customWidth="1"/>
    <col min="4613" max="4613" width="5.140625" customWidth="1"/>
    <col min="4614" max="4614" width="54.42578125" customWidth="1"/>
    <col min="4615" max="4615" width="7.42578125" customWidth="1"/>
    <col min="4865" max="4865" width="5.5703125" customWidth="1"/>
    <col min="4866" max="4866" width="54.5703125" customWidth="1"/>
    <col min="4867" max="4867" width="6.85546875" customWidth="1"/>
    <col min="4868" max="4868" width="4.28515625" customWidth="1"/>
    <col min="4869" max="4869" width="5.140625" customWidth="1"/>
    <col min="4870" max="4870" width="54.42578125" customWidth="1"/>
    <col min="4871" max="4871" width="7.42578125" customWidth="1"/>
    <col min="5121" max="5121" width="5.5703125" customWidth="1"/>
    <col min="5122" max="5122" width="54.5703125" customWidth="1"/>
    <col min="5123" max="5123" width="6.85546875" customWidth="1"/>
    <col min="5124" max="5124" width="4.28515625" customWidth="1"/>
    <col min="5125" max="5125" width="5.140625" customWidth="1"/>
    <col min="5126" max="5126" width="54.42578125" customWidth="1"/>
    <col min="5127" max="5127" width="7.42578125" customWidth="1"/>
    <col min="5377" max="5377" width="5.5703125" customWidth="1"/>
    <col min="5378" max="5378" width="54.5703125" customWidth="1"/>
    <col min="5379" max="5379" width="6.85546875" customWidth="1"/>
    <col min="5380" max="5380" width="4.28515625" customWidth="1"/>
    <col min="5381" max="5381" width="5.140625" customWidth="1"/>
    <col min="5382" max="5382" width="54.42578125" customWidth="1"/>
    <col min="5383" max="5383" width="7.42578125" customWidth="1"/>
    <col min="5633" max="5633" width="5.5703125" customWidth="1"/>
    <col min="5634" max="5634" width="54.5703125" customWidth="1"/>
    <col min="5635" max="5635" width="6.85546875" customWidth="1"/>
    <col min="5636" max="5636" width="4.28515625" customWidth="1"/>
    <col min="5637" max="5637" width="5.140625" customWidth="1"/>
    <col min="5638" max="5638" width="54.42578125" customWidth="1"/>
    <col min="5639" max="5639" width="7.42578125" customWidth="1"/>
    <col min="5889" max="5889" width="5.5703125" customWidth="1"/>
    <col min="5890" max="5890" width="54.5703125" customWidth="1"/>
    <col min="5891" max="5891" width="6.85546875" customWidth="1"/>
    <col min="5892" max="5892" width="4.28515625" customWidth="1"/>
    <col min="5893" max="5893" width="5.140625" customWidth="1"/>
    <col min="5894" max="5894" width="54.42578125" customWidth="1"/>
    <col min="5895" max="5895" width="7.42578125" customWidth="1"/>
    <col min="6145" max="6145" width="5.5703125" customWidth="1"/>
    <col min="6146" max="6146" width="54.5703125" customWidth="1"/>
    <col min="6147" max="6147" width="6.85546875" customWidth="1"/>
    <col min="6148" max="6148" width="4.28515625" customWidth="1"/>
    <col min="6149" max="6149" width="5.140625" customWidth="1"/>
    <col min="6150" max="6150" width="54.42578125" customWidth="1"/>
    <col min="6151" max="6151" width="7.42578125" customWidth="1"/>
    <col min="6401" max="6401" width="5.5703125" customWidth="1"/>
    <col min="6402" max="6402" width="54.5703125" customWidth="1"/>
    <col min="6403" max="6403" width="6.85546875" customWidth="1"/>
    <col min="6404" max="6404" width="4.28515625" customWidth="1"/>
    <col min="6405" max="6405" width="5.140625" customWidth="1"/>
    <col min="6406" max="6406" width="54.42578125" customWidth="1"/>
    <col min="6407" max="6407" width="7.42578125" customWidth="1"/>
    <col min="6657" max="6657" width="5.5703125" customWidth="1"/>
    <col min="6658" max="6658" width="54.5703125" customWidth="1"/>
    <col min="6659" max="6659" width="6.85546875" customWidth="1"/>
    <col min="6660" max="6660" width="4.28515625" customWidth="1"/>
    <col min="6661" max="6661" width="5.140625" customWidth="1"/>
    <col min="6662" max="6662" width="54.42578125" customWidth="1"/>
    <col min="6663" max="6663" width="7.42578125" customWidth="1"/>
    <col min="6913" max="6913" width="5.5703125" customWidth="1"/>
    <col min="6914" max="6914" width="54.5703125" customWidth="1"/>
    <col min="6915" max="6915" width="6.85546875" customWidth="1"/>
    <col min="6916" max="6916" width="4.28515625" customWidth="1"/>
    <col min="6917" max="6917" width="5.140625" customWidth="1"/>
    <col min="6918" max="6918" width="54.42578125" customWidth="1"/>
    <col min="6919" max="6919" width="7.42578125" customWidth="1"/>
    <col min="7169" max="7169" width="5.5703125" customWidth="1"/>
    <col min="7170" max="7170" width="54.5703125" customWidth="1"/>
    <col min="7171" max="7171" width="6.85546875" customWidth="1"/>
    <col min="7172" max="7172" width="4.28515625" customWidth="1"/>
    <col min="7173" max="7173" width="5.140625" customWidth="1"/>
    <col min="7174" max="7174" width="54.42578125" customWidth="1"/>
    <col min="7175" max="7175" width="7.42578125" customWidth="1"/>
    <col min="7425" max="7425" width="5.5703125" customWidth="1"/>
    <col min="7426" max="7426" width="54.5703125" customWidth="1"/>
    <col min="7427" max="7427" width="6.85546875" customWidth="1"/>
    <col min="7428" max="7428" width="4.28515625" customWidth="1"/>
    <col min="7429" max="7429" width="5.140625" customWidth="1"/>
    <col min="7430" max="7430" width="54.42578125" customWidth="1"/>
    <col min="7431" max="7431" width="7.42578125" customWidth="1"/>
    <col min="7681" max="7681" width="5.5703125" customWidth="1"/>
    <col min="7682" max="7682" width="54.5703125" customWidth="1"/>
    <col min="7683" max="7683" width="6.85546875" customWidth="1"/>
    <col min="7684" max="7684" width="4.28515625" customWidth="1"/>
    <col min="7685" max="7685" width="5.140625" customWidth="1"/>
    <col min="7686" max="7686" width="54.42578125" customWidth="1"/>
    <col min="7687" max="7687" width="7.42578125" customWidth="1"/>
    <col min="7937" max="7937" width="5.5703125" customWidth="1"/>
    <col min="7938" max="7938" width="54.5703125" customWidth="1"/>
    <col min="7939" max="7939" width="6.85546875" customWidth="1"/>
    <col min="7940" max="7940" width="4.28515625" customWidth="1"/>
    <col min="7941" max="7941" width="5.140625" customWidth="1"/>
    <col min="7942" max="7942" width="54.42578125" customWidth="1"/>
    <col min="7943" max="7943" width="7.42578125" customWidth="1"/>
    <col min="8193" max="8193" width="5.5703125" customWidth="1"/>
    <col min="8194" max="8194" width="54.5703125" customWidth="1"/>
    <col min="8195" max="8195" width="6.85546875" customWidth="1"/>
    <col min="8196" max="8196" width="4.28515625" customWidth="1"/>
    <col min="8197" max="8197" width="5.140625" customWidth="1"/>
    <col min="8198" max="8198" width="54.42578125" customWidth="1"/>
    <col min="8199" max="8199" width="7.42578125" customWidth="1"/>
    <col min="8449" max="8449" width="5.5703125" customWidth="1"/>
    <col min="8450" max="8450" width="54.5703125" customWidth="1"/>
    <col min="8451" max="8451" width="6.85546875" customWidth="1"/>
    <col min="8452" max="8452" width="4.28515625" customWidth="1"/>
    <col min="8453" max="8453" width="5.140625" customWidth="1"/>
    <col min="8454" max="8454" width="54.42578125" customWidth="1"/>
    <col min="8455" max="8455" width="7.42578125" customWidth="1"/>
    <col min="8705" max="8705" width="5.5703125" customWidth="1"/>
    <col min="8706" max="8706" width="54.5703125" customWidth="1"/>
    <col min="8707" max="8707" width="6.85546875" customWidth="1"/>
    <col min="8708" max="8708" width="4.28515625" customWidth="1"/>
    <col min="8709" max="8709" width="5.140625" customWidth="1"/>
    <col min="8710" max="8710" width="54.42578125" customWidth="1"/>
    <col min="8711" max="8711" width="7.42578125" customWidth="1"/>
    <col min="8961" max="8961" width="5.5703125" customWidth="1"/>
    <col min="8962" max="8962" width="54.5703125" customWidth="1"/>
    <col min="8963" max="8963" width="6.85546875" customWidth="1"/>
    <col min="8964" max="8964" width="4.28515625" customWidth="1"/>
    <col min="8965" max="8965" width="5.140625" customWidth="1"/>
    <col min="8966" max="8966" width="54.42578125" customWidth="1"/>
    <col min="8967" max="8967" width="7.42578125" customWidth="1"/>
    <col min="9217" max="9217" width="5.5703125" customWidth="1"/>
    <col min="9218" max="9218" width="54.5703125" customWidth="1"/>
    <col min="9219" max="9219" width="6.85546875" customWidth="1"/>
    <col min="9220" max="9220" width="4.28515625" customWidth="1"/>
    <col min="9221" max="9221" width="5.140625" customWidth="1"/>
    <col min="9222" max="9222" width="54.42578125" customWidth="1"/>
    <col min="9223" max="9223" width="7.42578125" customWidth="1"/>
    <col min="9473" max="9473" width="5.5703125" customWidth="1"/>
    <col min="9474" max="9474" width="54.5703125" customWidth="1"/>
    <col min="9475" max="9475" width="6.85546875" customWidth="1"/>
    <col min="9476" max="9476" width="4.28515625" customWidth="1"/>
    <col min="9477" max="9477" width="5.140625" customWidth="1"/>
    <col min="9478" max="9478" width="54.42578125" customWidth="1"/>
    <col min="9479" max="9479" width="7.42578125" customWidth="1"/>
    <col min="9729" max="9729" width="5.5703125" customWidth="1"/>
    <col min="9730" max="9730" width="54.5703125" customWidth="1"/>
    <col min="9731" max="9731" width="6.85546875" customWidth="1"/>
    <col min="9732" max="9732" width="4.28515625" customWidth="1"/>
    <col min="9733" max="9733" width="5.140625" customWidth="1"/>
    <col min="9734" max="9734" width="54.42578125" customWidth="1"/>
    <col min="9735" max="9735" width="7.42578125" customWidth="1"/>
    <col min="9985" max="9985" width="5.5703125" customWidth="1"/>
    <col min="9986" max="9986" width="54.5703125" customWidth="1"/>
    <col min="9987" max="9987" width="6.85546875" customWidth="1"/>
    <col min="9988" max="9988" width="4.28515625" customWidth="1"/>
    <col min="9989" max="9989" width="5.140625" customWidth="1"/>
    <col min="9990" max="9990" width="54.42578125" customWidth="1"/>
    <col min="9991" max="9991" width="7.42578125" customWidth="1"/>
    <col min="10241" max="10241" width="5.5703125" customWidth="1"/>
    <col min="10242" max="10242" width="54.5703125" customWidth="1"/>
    <col min="10243" max="10243" width="6.85546875" customWidth="1"/>
    <col min="10244" max="10244" width="4.28515625" customWidth="1"/>
    <col min="10245" max="10245" width="5.140625" customWidth="1"/>
    <col min="10246" max="10246" width="54.42578125" customWidth="1"/>
    <col min="10247" max="10247" width="7.42578125" customWidth="1"/>
    <col min="10497" max="10497" width="5.5703125" customWidth="1"/>
    <col min="10498" max="10498" width="54.5703125" customWidth="1"/>
    <col min="10499" max="10499" width="6.85546875" customWidth="1"/>
    <col min="10500" max="10500" width="4.28515625" customWidth="1"/>
    <col min="10501" max="10501" width="5.140625" customWidth="1"/>
    <col min="10502" max="10502" width="54.42578125" customWidth="1"/>
    <col min="10503" max="10503" width="7.42578125" customWidth="1"/>
    <col min="10753" max="10753" width="5.5703125" customWidth="1"/>
    <col min="10754" max="10754" width="54.5703125" customWidth="1"/>
    <col min="10755" max="10755" width="6.85546875" customWidth="1"/>
    <col min="10756" max="10756" width="4.28515625" customWidth="1"/>
    <col min="10757" max="10757" width="5.140625" customWidth="1"/>
    <col min="10758" max="10758" width="54.42578125" customWidth="1"/>
    <col min="10759" max="10759" width="7.42578125" customWidth="1"/>
    <col min="11009" max="11009" width="5.5703125" customWidth="1"/>
    <col min="11010" max="11010" width="54.5703125" customWidth="1"/>
    <col min="11011" max="11011" width="6.85546875" customWidth="1"/>
    <col min="11012" max="11012" width="4.28515625" customWidth="1"/>
    <col min="11013" max="11013" width="5.140625" customWidth="1"/>
    <col min="11014" max="11014" width="54.42578125" customWidth="1"/>
    <col min="11015" max="11015" width="7.42578125" customWidth="1"/>
    <col min="11265" max="11265" width="5.5703125" customWidth="1"/>
    <col min="11266" max="11266" width="54.5703125" customWidth="1"/>
    <col min="11267" max="11267" width="6.85546875" customWidth="1"/>
    <col min="11268" max="11268" width="4.28515625" customWidth="1"/>
    <col min="11269" max="11269" width="5.140625" customWidth="1"/>
    <col min="11270" max="11270" width="54.42578125" customWidth="1"/>
    <col min="11271" max="11271" width="7.42578125" customWidth="1"/>
    <col min="11521" max="11521" width="5.5703125" customWidth="1"/>
    <col min="11522" max="11522" width="54.5703125" customWidth="1"/>
    <col min="11523" max="11523" width="6.85546875" customWidth="1"/>
    <col min="11524" max="11524" width="4.28515625" customWidth="1"/>
    <col min="11525" max="11525" width="5.140625" customWidth="1"/>
    <col min="11526" max="11526" width="54.42578125" customWidth="1"/>
    <col min="11527" max="11527" width="7.42578125" customWidth="1"/>
    <col min="11777" max="11777" width="5.5703125" customWidth="1"/>
    <col min="11778" max="11778" width="54.5703125" customWidth="1"/>
    <col min="11779" max="11779" width="6.85546875" customWidth="1"/>
    <col min="11780" max="11780" width="4.28515625" customWidth="1"/>
    <col min="11781" max="11781" width="5.140625" customWidth="1"/>
    <col min="11782" max="11782" width="54.42578125" customWidth="1"/>
    <col min="11783" max="11783" width="7.42578125" customWidth="1"/>
    <col min="12033" max="12033" width="5.5703125" customWidth="1"/>
    <col min="12034" max="12034" width="54.5703125" customWidth="1"/>
    <col min="12035" max="12035" width="6.85546875" customWidth="1"/>
    <col min="12036" max="12036" width="4.28515625" customWidth="1"/>
    <col min="12037" max="12037" width="5.140625" customWidth="1"/>
    <col min="12038" max="12038" width="54.42578125" customWidth="1"/>
    <col min="12039" max="12039" width="7.42578125" customWidth="1"/>
    <col min="12289" max="12289" width="5.5703125" customWidth="1"/>
    <col min="12290" max="12290" width="54.5703125" customWidth="1"/>
    <col min="12291" max="12291" width="6.85546875" customWidth="1"/>
    <col min="12292" max="12292" width="4.28515625" customWidth="1"/>
    <col min="12293" max="12293" width="5.140625" customWidth="1"/>
    <col min="12294" max="12294" width="54.42578125" customWidth="1"/>
    <col min="12295" max="12295" width="7.42578125" customWidth="1"/>
    <col min="12545" max="12545" width="5.5703125" customWidth="1"/>
    <col min="12546" max="12546" width="54.5703125" customWidth="1"/>
    <col min="12547" max="12547" width="6.85546875" customWidth="1"/>
    <col min="12548" max="12548" width="4.28515625" customWidth="1"/>
    <col min="12549" max="12549" width="5.140625" customWidth="1"/>
    <col min="12550" max="12550" width="54.42578125" customWidth="1"/>
    <col min="12551" max="12551" width="7.42578125" customWidth="1"/>
    <col min="12801" max="12801" width="5.5703125" customWidth="1"/>
    <col min="12802" max="12802" width="54.5703125" customWidth="1"/>
    <col min="12803" max="12803" width="6.85546875" customWidth="1"/>
    <col min="12804" max="12804" width="4.28515625" customWidth="1"/>
    <col min="12805" max="12805" width="5.140625" customWidth="1"/>
    <col min="12806" max="12806" width="54.42578125" customWidth="1"/>
    <col min="12807" max="12807" width="7.42578125" customWidth="1"/>
    <col min="13057" max="13057" width="5.5703125" customWidth="1"/>
    <col min="13058" max="13058" width="54.5703125" customWidth="1"/>
    <col min="13059" max="13059" width="6.85546875" customWidth="1"/>
    <col min="13060" max="13060" width="4.28515625" customWidth="1"/>
    <col min="13061" max="13061" width="5.140625" customWidth="1"/>
    <col min="13062" max="13062" width="54.42578125" customWidth="1"/>
    <col min="13063" max="13063" width="7.42578125" customWidth="1"/>
    <col min="13313" max="13313" width="5.5703125" customWidth="1"/>
    <col min="13314" max="13314" width="54.5703125" customWidth="1"/>
    <col min="13315" max="13315" width="6.85546875" customWidth="1"/>
    <col min="13316" max="13316" width="4.28515625" customWidth="1"/>
    <col min="13317" max="13317" width="5.140625" customWidth="1"/>
    <col min="13318" max="13318" width="54.42578125" customWidth="1"/>
    <col min="13319" max="13319" width="7.42578125" customWidth="1"/>
    <col min="13569" max="13569" width="5.5703125" customWidth="1"/>
    <col min="13570" max="13570" width="54.5703125" customWidth="1"/>
    <col min="13571" max="13571" width="6.85546875" customWidth="1"/>
    <col min="13572" max="13572" width="4.28515625" customWidth="1"/>
    <col min="13573" max="13573" width="5.140625" customWidth="1"/>
    <col min="13574" max="13574" width="54.42578125" customWidth="1"/>
    <col min="13575" max="13575" width="7.42578125" customWidth="1"/>
    <col min="13825" max="13825" width="5.5703125" customWidth="1"/>
    <col min="13826" max="13826" width="54.5703125" customWidth="1"/>
    <col min="13827" max="13827" width="6.85546875" customWidth="1"/>
    <col min="13828" max="13828" width="4.28515625" customWidth="1"/>
    <col min="13829" max="13829" width="5.140625" customWidth="1"/>
    <col min="13830" max="13830" width="54.42578125" customWidth="1"/>
    <col min="13831" max="13831" width="7.42578125" customWidth="1"/>
    <col min="14081" max="14081" width="5.5703125" customWidth="1"/>
    <col min="14082" max="14082" width="54.5703125" customWidth="1"/>
    <col min="14083" max="14083" width="6.85546875" customWidth="1"/>
    <col min="14084" max="14084" width="4.28515625" customWidth="1"/>
    <col min="14085" max="14085" width="5.140625" customWidth="1"/>
    <col min="14086" max="14086" width="54.42578125" customWidth="1"/>
    <col min="14087" max="14087" width="7.42578125" customWidth="1"/>
    <col min="14337" max="14337" width="5.5703125" customWidth="1"/>
    <col min="14338" max="14338" width="54.5703125" customWidth="1"/>
    <col min="14339" max="14339" width="6.85546875" customWidth="1"/>
    <col min="14340" max="14340" width="4.28515625" customWidth="1"/>
    <col min="14341" max="14341" width="5.140625" customWidth="1"/>
    <col min="14342" max="14342" width="54.42578125" customWidth="1"/>
    <col min="14343" max="14343" width="7.42578125" customWidth="1"/>
    <col min="14593" max="14593" width="5.5703125" customWidth="1"/>
    <col min="14594" max="14594" width="54.5703125" customWidth="1"/>
    <col min="14595" max="14595" width="6.85546875" customWidth="1"/>
    <col min="14596" max="14596" width="4.28515625" customWidth="1"/>
    <col min="14597" max="14597" width="5.140625" customWidth="1"/>
    <col min="14598" max="14598" width="54.42578125" customWidth="1"/>
    <col min="14599" max="14599" width="7.42578125" customWidth="1"/>
    <col min="14849" max="14849" width="5.5703125" customWidth="1"/>
    <col min="14850" max="14850" width="54.5703125" customWidth="1"/>
    <col min="14851" max="14851" width="6.85546875" customWidth="1"/>
    <col min="14852" max="14852" width="4.28515625" customWidth="1"/>
    <col min="14853" max="14853" width="5.140625" customWidth="1"/>
    <col min="14854" max="14854" width="54.42578125" customWidth="1"/>
    <col min="14855" max="14855" width="7.42578125" customWidth="1"/>
    <col min="15105" max="15105" width="5.5703125" customWidth="1"/>
    <col min="15106" max="15106" width="54.5703125" customWidth="1"/>
    <col min="15107" max="15107" width="6.85546875" customWidth="1"/>
    <col min="15108" max="15108" width="4.28515625" customWidth="1"/>
    <col min="15109" max="15109" width="5.140625" customWidth="1"/>
    <col min="15110" max="15110" width="54.42578125" customWidth="1"/>
    <col min="15111" max="15111" width="7.42578125" customWidth="1"/>
    <col min="15361" max="15361" width="5.5703125" customWidth="1"/>
    <col min="15362" max="15362" width="54.5703125" customWidth="1"/>
    <col min="15363" max="15363" width="6.85546875" customWidth="1"/>
    <col min="15364" max="15364" width="4.28515625" customWidth="1"/>
    <col min="15365" max="15365" width="5.140625" customWidth="1"/>
    <col min="15366" max="15366" width="54.42578125" customWidth="1"/>
    <col min="15367" max="15367" width="7.42578125" customWidth="1"/>
    <col min="15617" max="15617" width="5.5703125" customWidth="1"/>
    <col min="15618" max="15618" width="54.5703125" customWidth="1"/>
    <col min="15619" max="15619" width="6.85546875" customWidth="1"/>
    <col min="15620" max="15620" width="4.28515625" customWidth="1"/>
    <col min="15621" max="15621" width="5.140625" customWidth="1"/>
    <col min="15622" max="15622" width="54.42578125" customWidth="1"/>
    <col min="15623" max="15623" width="7.42578125" customWidth="1"/>
    <col min="15873" max="15873" width="5.5703125" customWidth="1"/>
    <col min="15874" max="15874" width="54.5703125" customWidth="1"/>
    <col min="15875" max="15875" width="6.85546875" customWidth="1"/>
    <col min="15876" max="15876" width="4.28515625" customWidth="1"/>
    <col min="15877" max="15877" width="5.140625" customWidth="1"/>
    <col min="15878" max="15878" width="54.42578125" customWidth="1"/>
    <col min="15879" max="15879" width="7.42578125" customWidth="1"/>
    <col min="16129" max="16129" width="5.5703125" customWidth="1"/>
    <col min="16130" max="16130" width="54.5703125" customWidth="1"/>
    <col min="16131" max="16131" width="6.85546875" customWidth="1"/>
    <col min="16132" max="16132" width="4.28515625" customWidth="1"/>
    <col min="16133" max="16133" width="5.140625" customWidth="1"/>
    <col min="16134" max="16134" width="54.42578125" customWidth="1"/>
    <col min="16135" max="16135" width="7.42578125" customWidth="1"/>
  </cols>
  <sheetData>
    <row r="1" spans="1:7" ht="18" customHeight="1">
      <c r="A1" s="51" t="s">
        <v>750</v>
      </c>
      <c r="B1" s="71"/>
      <c r="C1" s="71"/>
      <c r="D1" s="71"/>
      <c r="E1" s="71"/>
      <c r="F1" s="71"/>
      <c r="G1" s="23"/>
    </row>
    <row r="2" spans="1:7" ht="15">
      <c r="A2" s="200" t="s">
        <v>751</v>
      </c>
      <c r="B2" s="206"/>
      <c r="C2" s="207"/>
      <c r="D2" s="208"/>
      <c r="E2" s="208"/>
      <c r="F2" s="206"/>
      <c r="G2" s="23"/>
    </row>
    <row r="3" spans="1:7">
      <c r="A3" s="23"/>
      <c r="B3" s="23"/>
      <c r="C3" s="23"/>
      <c r="D3" s="23"/>
      <c r="E3" s="23"/>
      <c r="F3" s="23"/>
      <c r="G3" s="23"/>
    </row>
    <row r="4" spans="1:7" ht="16.5" customHeight="1">
      <c r="A4" s="754" t="s">
        <v>42</v>
      </c>
      <c r="B4" s="755"/>
      <c r="C4" s="575" t="s">
        <v>13</v>
      </c>
      <c r="D4" s="23"/>
      <c r="E4" s="756" t="s">
        <v>43</v>
      </c>
      <c r="F4" s="757"/>
      <c r="G4" s="576" t="s">
        <v>13</v>
      </c>
    </row>
    <row r="5" spans="1:7">
      <c r="A5" s="549" t="s">
        <v>136</v>
      </c>
      <c r="B5" s="210" t="s">
        <v>182</v>
      </c>
      <c r="C5" s="751">
        <v>13.7</v>
      </c>
      <c r="D5" s="23"/>
      <c r="E5" s="549" t="s">
        <v>136</v>
      </c>
      <c r="F5" s="210" t="s">
        <v>182</v>
      </c>
      <c r="G5" s="751">
        <v>20.3</v>
      </c>
    </row>
    <row r="6" spans="1:7">
      <c r="A6" s="549"/>
      <c r="B6" s="211" t="s">
        <v>294</v>
      </c>
      <c r="C6" s="741"/>
      <c r="D6" s="23"/>
      <c r="E6" s="549"/>
      <c r="F6" s="211" t="s">
        <v>294</v>
      </c>
      <c r="G6" s="740"/>
    </row>
    <row r="7" spans="1:7" ht="22.5">
      <c r="A7" s="549" t="s">
        <v>137</v>
      </c>
      <c r="B7" s="210" t="s">
        <v>184</v>
      </c>
      <c r="C7" s="740">
        <v>9.3000000000000007</v>
      </c>
      <c r="D7" s="23"/>
      <c r="E7" s="549" t="s">
        <v>137</v>
      </c>
      <c r="F7" s="210" t="s">
        <v>184</v>
      </c>
      <c r="G7" s="740">
        <v>14.4</v>
      </c>
    </row>
    <row r="8" spans="1:7">
      <c r="A8" s="549"/>
      <c r="B8" s="211" t="s">
        <v>296</v>
      </c>
      <c r="C8" s="740"/>
      <c r="D8" s="23"/>
      <c r="E8" s="549"/>
      <c r="F8" s="211" t="s">
        <v>296</v>
      </c>
      <c r="G8" s="740"/>
    </row>
    <row r="9" spans="1:7">
      <c r="A9" s="549" t="s">
        <v>138</v>
      </c>
      <c r="B9" s="212" t="s">
        <v>752</v>
      </c>
      <c r="C9" s="740">
        <v>7.7</v>
      </c>
      <c r="D9" s="23"/>
      <c r="E9" s="549" t="s">
        <v>138</v>
      </c>
      <c r="F9" s="210" t="s">
        <v>753</v>
      </c>
      <c r="G9" s="740">
        <v>7.9</v>
      </c>
    </row>
    <row r="10" spans="1:7">
      <c r="A10" s="549"/>
      <c r="B10" s="214" t="s">
        <v>754</v>
      </c>
      <c r="C10" s="740"/>
      <c r="D10" s="23"/>
      <c r="E10" s="549"/>
      <c r="F10" s="211" t="s">
        <v>297</v>
      </c>
      <c r="G10" s="740"/>
    </row>
    <row r="11" spans="1:7">
      <c r="A11" s="549" t="s">
        <v>139</v>
      </c>
      <c r="B11" s="210" t="s">
        <v>183</v>
      </c>
      <c r="C11" s="740">
        <v>7.6</v>
      </c>
      <c r="D11" s="23"/>
      <c r="E11" s="549" t="s">
        <v>139</v>
      </c>
      <c r="F11" s="210" t="s">
        <v>183</v>
      </c>
      <c r="G11" s="740">
        <v>6.9</v>
      </c>
    </row>
    <row r="12" spans="1:7" ht="13.5" customHeight="1">
      <c r="A12" s="549"/>
      <c r="B12" s="211" t="s">
        <v>295</v>
      </c>
      <c r="C12" s="740"/>
      <c r="D12" s="23"/>
      <c r="E12" s="549"/>
      <c r="F12" s="211" t="s">
        <v>295</v>
      </c>
      <c r="G12" s="740"/>
    </row>
    <row r="13" spans="1:7">
      <c r="A13" s="549" t="s">
        <v>141</v>
      </c>
      <c r="B13" s="210" t="s">
        <v>753</v>
      </c>
      <c r="C13" s="741">
        <v>5.2</v>
      </c>
      <c r="D13" s="23"/>
      <c r="E13" s="549" t="s">
        <v>141</v>
      </c>
      <c r="F13" s="212" t="s">
        <v>752</v>
      </c>
      <c r="G13" s="741">
        <v>6.2</v>
      </c>
    </row>
    <row r="14" spans="1:7">
      <c r="A14" s="217"/>
      <c r="B14" s="218" t="s">
        <v>297</v>
      </c>
      <c r="C14" s="742"/>
      <c r="D14" s="23"/>
      <c r="E14" s="217"/>
      <c r="F14" s="218" t="s">
        <v>754</v>
      </c>
      <c r="G14" s="742"/>
    </row>
    <row r="15" spans="1:7">
      <c r="A15" s="26" t="s">
        <v>230</v>
      </c>
    </row>
  </sheetData>
  <mergeCells count="12">
    <mergeCell ref="A4:B4"/>
    <mergeCell ref="E4:F4"/>
    <mergeCell ref="C5:C6"/>
    <mergeCell ref="G5:G6"/>
    <mergeCell ref="C7:C8"/>
    <mergeCell ref="G7:G8"/>
    <mergeCell ref="C9:C10"/>
    <mergeCell ref="G9:G10"/>
    <mergeCell ref="C11:C12"/>
    <mergeCell ref="G11:G12"/>
    <mergeCell ref="C13:C14"/>
    <mergeCell ref="G13:G14"/>
  </mergeCells>
  <phoneticPr fontId="2" type="noConversion"/>
  <pageMargins left="0.75" right="0.75" top="1" bottom="1" header="0.5" footer="0.5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sheetPr codeName="Sheet87"/>
  <dimension ref="A1:D43"/>
  <sheetViews>
    <sheetView showGridLines="0" workbookViewId="0">
      <selection sqref="A1:H1"/>
    </sheetView>
  </sheetViews>
  <sheetFormatPr defaultRowHeight="12.75"/>
  <cols>
    <col min="1" max="1" width="9.140625" style="23"/>
    <col min="2" max="2" width="15" style="23" customWidth="1"/>
    <col min="3" max="3" width="4.42578125" style="23" customWidth="1"/>
    <col min="4" max="4" width="9.5703125" style="23" customWidth="1"/>
    <col min="258" max="258" width="15" customWidth="1"/>
    <col min="259" max="259" width="4.42578125" customWidth="1"/>
    <col min="260" max="260" width="9.5703125" customWidth="1"/>
    <col min="514" max="514" width="15" customWidth="1"/>
    <col min="515" max="515" width="4.42578125" customWidth="1"/>
    <col min="516" max="516" width="9.5703125" customWidth="1"/>
    <col min="770" max="770" width="15" customWidth="1"/>
    <col min="771" max="771" width="4.42578125" customWidth="1"/>
    <col min="772" max="772" width="9.5703125" customWidth="1"/>
    <col min="1026" max="1026" width="15" customWidth="1"/>
    <col min="1027" max="1027" width="4.42578125" customWidth="1"/>
    <col min="1028" max="1028" width="9.5703125" customWidth="1"/>
    <col min="1282" max="1282" width="15" customWidth="1"/>
    <col min="1283" max="1283" width="4.42578125" customWidth="1"/>
    <col min="1284" max="1284" width="9.5703125" customWidth="1"/>
    <col min="1538" max="1538" width="15" customWidth="1"/>
    <col min="1539" max="1539" width="4.42578125" customWidth="1"/>
    <col min="1540" max="1540" width="9.5703125" customWidth="1"/>
    <col min="1794" max="1794" width="15" customWidth="1"/>
    <col min="1795" max="1795" width="4.42578125" customWidth="1"/>
    <col min="1796" max="1796" width="9.5703125" customWidth="1"/>
    <col min="2050" max="2050" width="15" customWidth="1"/>
    <col min="2051" max="2051" width="4.42578125" customWidth="1"/>
    <col min="2052" max="2052" width="9.5703125" customWidth="1"/>
    <col min="2306" max="2306" width="15" customWidth="1"/>
    <col min="2307" max="2307" width="4.42578125" customWidth="1"/>
    <col min="2308" max="2308" width="9.5703125" customWidth="1"/>
    <col min="2562" max="2562" width="15" customWidth="1"/>
    <col min="2563" max="2563" width="4.42578125" customWidth="1"/>
    <col min="2564" max="2564" width="9.5703125" customWidth="1"/>
    <col min="2818" max="2818" width="15" customWidth="1"/>
    <col min="2819" max="2819" width="4.42578125" customWidth="1"/>
    <col min="2820" max="2820" width="9.5703125" customWidth="1"/>
    <col min="3074" max="3074" width="15" customWidth="1"/>
    <col min="3075" max="3075" width="4.42578125" customWidth="1"/>
    <col min="3076" max="3076" width="9.5703125" customWidth="1"/>
    <col min="3330" max="3330" width="15" customWidth="1"/>
    <col min="3331" max="3331" width="4.42578125" customWidth="1"/>
    <col min="3332" max="3332" width="9.5703125" customWidth="1"/>
    <col min="3586" max="3586" width="15" customWidth="1"/>
    <col min="3587" max="3587" width="4.42578125" customWidth="1"/>
    <col min="3588" max="3588" width="9.5703125" customWidth="1"/>
    <col min="3842" max="3842" width="15" customWidth="1"/>
    <col min="3843" max="3843" width="4.42578125" customWidth="1"/>
    <col min="3844" max="3844" width="9.5703125" customWidth="1"/>
    <col min="4098" max="4098" width="15" customWidth="1"/>
    <col min="4099" max="4099" width="4.42578125" customWidth="1"/>
    <col min="4100" max="4100" width="9.5703125" customWidth="1"/>
    <col min="4354" max="4354" width="15" customWidth="1"/>
    <col min="4355" max="4355" width="4.42578125" customWidth="1"/>
    <col min="4356" max="4356" width="9.5703125" customWidth="1"/>
    <col min="4610" max="4610" width="15" customWidth="1"/>
    <col min="4611" max="4611" width="4.42578125" customWidth="1"/>
    <col min="4612" max="4612" width="9.5703125" customWidth="1"/>
    <col min="4866" max="4866" width="15" customWidth="1"/>
    <col min="4867" max="4867" width="4.42578125" customWidth="1"/>
    <col min="4868" max="4868" width="9.5703125" customWidth="1"/>
    <col min="5122" max="5122" width="15" customWidth="1"/>
    <col min="5123" max="5123" width="4.42578125" customWidth="1"/>
    <col min="5124" max="5124" width="9.5703125" customWidth="1"/>
    <col min="5378" max="5378" width="15" customWidth="1"/>
    <col min="5379" max="5379" width="4.42578125" customWidth="1"/>
    <col min="5380" max="5380" width="9.5703125" customWidth="1"/>
    <col min="5634" max="5634" width="15" customWidth="1"/>
    <col min="5635" max="5635" width="4.42578125" customWidth="1"/>
    <col min="5636" max="5636" width="9.5703125" customWidth="1"/>
    <col min="5890" max="5890" width="15" customWidth="1"/>
    <col min="5891" max="5891" width="4.42578125" customWidth="1"/>
    <col min="5892" max="5892" width="9.5703125" customWidth="1"/>
    <col min="6146" max="6146" width="15" customWidth="1"/>
    <col min="6147" max="6147" width="4.42578125" customWidth="1"/>
    <col min="6148" max="6148" width="9.5703125" customWidth="1"/>
    <col min="6402" max="6402" width="15" customWidth="1"/>
    <col min="6403" max="6403" width="4.42578125" customWidth="1"/>
    <col min="6404" max="6404" width="9.5703125" customWidth="1"/>
    <col min="6658" max="6658" width="15" customWidth="1"/>
    <col min="6659" max="6659" width="4.42578125" customWidth="1"/>
    <col min="6660" max="6660" width="9.5703125" customWidth="1"/>
    <col min="6914" max="6914" width="15" customWidth="1"/>
    <col min="6915" max="6915" width="4.42578125" customWidth="1"/>
    <col min="6916" max="6916" width="9.5703125" customWidth="1"/>
    <col min="7170" max="7170" width="15" customWidth="1"/>
    <col min="7171" max="7171" width="4.42578125" customWidth="1"/>
    <col min="7172" max="7172" width="9.5703125" customWidth="1"/>
    <col min="7426" max="7426" width="15" customWidth="1"/>
    <col min="7427" max="7427" width="4.42578125" customWidth="1"/>
    <col min="7428" max="7428" width="9.5703125" customWidth="1"/>
    <col min="7682" max="7682" width="15" customWidth="1"/>
    <col min="7683" max="7683" width="4.42578125" customWidth="1"/>
    <col min="7684" max="7684" width="9.5703125" customWidth="1"/>
    <col min="7938" max="7938" width="15" customWidth="1"/>
    <col min="7939" max="7939" width="4.42578125" customWidth="1"/>
    <col min="7940" max="7940" width="9.5703125" customWidth="1"/>
    <col min="8194" max="8194" width="15" customWidth="1"/>
    <col min="8195" max="8195" width="4.42578125" customWidth="1"/>
    <col min="8196" max="8196" width="9.5703125" customWidth="1"/>
    <col min="8450" max="8450" width="15" customWidth="1"/>
    <col min="8451" max="8451" width="4.42578125" customWidth="1"/>
    <col min="8452" max="8452" width="9.5703125" customWidth="1"/>
    <col min="8706" max="8706" width="15" customWidth="1"/>
    <col min="8707" max="8707" width="4.42578125" customWidth="1"/>
    <col min="8708" max="8708" width="9.5703125" customWidth="1"/>
    <col min="8962" max="8962" width="15" customWidth="1"/>
    <col min="8963" max="8963" width="4.42578125" customWidth="1"/>
    <col min="8964" max="8964" width="9.5703125" customWidth="1"/>
    <col min="9218" max="9218" width="15" customWidth="1"/>
    <col min="9219" max="9219" width="4.42578125" customWidth="1"/>
    <col min="9220" max="9220" width="9.5703125" customWidth="1"/>
    <col min="9474" max="9474" width="15" customWidth="1"/>
    <col min="9475" max="9475" width="4.42578125" customWidth="1"/>
    <col min="9476" max="9476" width="9.5703125" customWidth="1"/>
    <col min="9730" max="9730" width="15" customWidth="1"/>
    <col min="9731" max="9731" width="4.42578125" customWidth="1"/>
    <col min="9732" max="9732" width="9.5703125" customWidth="1"/>
    <col min="9986" max="9986" width="15" customWidth="1"/>
    <col min="9987" max="9987" width="4.42578125" customWidth="1"/>
    <col min="9988" max="9988" width="9.5703125" customWidth="1"/>
    <col min="10242" max="10242" width="15" customWidth="1"/>
    <col min="10243" max="10243" width="4.42578125" customWidth="1"/>
    <col min="10244" max="10244" width="9.5703125" customWidth="1"/>
    <col min="10498" max="10498" width="15" customWidth="1"/>
    <col min="10499" max="10499" width="4.42578125" customWidth="1"/>
    <col min="10500" max="10500" width="9.5703125" customWidth="1"/>
    <col min="10754" max="10754" width="15" customWidth="1"/>
    <col min="10755" max="10755" width="4.42578125" customWidth="1"/>
    <col min="10756" max="10756" width="9.5703125" customWidth="1"/>
    <col min="11010" max="11010" width="15" customWidth="1"/>
    <col min="11011" max="11011" width="4.42578125" customWidth="1"/>
    <col min="11012" max="11012" width="9.5703125" customWidth="1"/>
    <col min="11266" max="11266" width="15" customWidth="1"/>
    <col min="11267" max="11267" width="4.42578125" customWidth="1"/>
    <col min="11268" max="11268" width="9.5703125" customWidth="1"/>
    <col min="11522" max="11522" width="15" customWidth="1"/>
    <col min="11523" max="11523" width="4.42578125" customWidth="1"/>
    <col min="11524" max="11524" width="9.5703125" customWidth="1"/>
    <col min="11778" max="11778" width="15" customWidth="1"/>
    <col min="11779" max="11779" width="4.42578125" customWidth="1"/>
    <col min="11780" max="11780" width="9.5703125" customWidth="1"/>
    <col min="12034" max="12034" width="15" customWidth="1"/>
    <col min="12035" max="12035" width="4.42578125" customWidth="1"/>
    <col min="12036" max="12036" width="9.5703125" customWidth="1"/>
    <col min="12290" max="12290" width="15" customWidth="1"/>
    <col min="12291" max="12291" width="4.42578125" customWidth="1"/>
    <col min="12292" max="12292" width="9.5703125" customWidth="1"/>
    <col min="12546" max="12546" width="15" customWidth="1"/>
    <col min="12547" max="12547" width="4.42578125" customWidth="1"/>
    <col min="12548" max="12548" width="9.5703125" customWidth="1"/>
    <col min="12802" max="12802" width="15" customWidth="1"/>
    <col min="12803" max="12803" width="4.42578125" customWidth="1"/>
    <col min="12804" max="12804" width="9.5703125" customWidth="1"/>
    <col min="13058" max="13058" width="15" customWidth="1"/>
    <col min="13059" max="13059" width="4.42578125" customWidth="1"/>
    <col min="13060" max="13060" width="9.5703125" customWidth="1"/>
    <col min="13314" max="13314" width="15" customWidth="1"/>
    <col min="13315" max="13315" width="4.42578125" customWidth="1"/>
    <col min="13316" max="13316" width="9.5703125" customWidth="1"/>
    <col min="13570" max="13570" width="15" customWidth="1"/>
    <col min="13571" max="13571" width="4.42578125" customWidth="1"/>
    <col min="13572" max="13572" width="9.5703125" customWidth="1"/>
    <col min="13826" max="13826" width="15" customWidth="1"/>
    <col min="13827" max="13827" width="4.42578125" customWidth="1"/>
    <col min="13828" max="13828" width="9.5703125" customWidth="1"/>
    <col min="14082" max="14082" width="15" customWidth="1"/>
    <col min="14083" max="14083" width="4.42578125" customWidth="1"/>
    <col min="14084" max="14084" width="9.5703125" customWidth="1"/>
    <col min="14338" max="14338" width="15" customWidth="1"/>
    <col min="14339" max="14339" width="4.42578125" customWidth="1"/>
    <col min="14340" max="14340" width="9.5703125" customWidth="1"/>
    <col min="14594" max="14594" width="15" customWidth="1"/>
    <col min="14595" max="14595" width="4.42578125" customWidth="1"/>
    <col min="14596" max="14596" width="9.5703125" customWidth="1"/>
    <col min="14850" max="14850" width="15" customWidth="1"/>
    <col min="14851" max="14851" width="4.42578125" customWidth="1"/>
    <col min="14852" max="14852" width="9.5703125" customWidth="1"/>
    <col min="15106" max="15106" width="15" customWidth="1"/>
    <col min="15107" max="15107" width="4.42578125" customWidth="1"/>
    <col min="15108" max="15108" width="9.5703125" customWidth="1"/>
    <col min="15362" max="15362" width="15" customWidth="1"/>
    <col min="15363" max="15363" width="4.42578125" customWidth="1"/>
    <col min="15364" max="15364" width="9.5703125" customWidth="1"/>
    <col min="15618" max="15618" width="15" customWidth="1"/>
    <col min="15619" max="15619" width="4.42578125" customWidth="1"/>
    <col min="15620" max="15620" width="9.5703125" customWidth="1"/>
    <col min="15874" max="15874" width="15" customWidth="1"/>
    <col min="15875" max="15875" width="4.42578125" customWidth="1"/>
    <col min="15876" max="15876" width="9.5703125" customWidth="1"/>
    <col min="16130" max="16130" width="15" customWidth="1"/>
    <col min="16131" max="16131" width="4.42578125" customWidth="1"/>
    <col min="16132" max="16132" width="9.5703125" customWidth="1"/>
  </cols>
  <sheetData>
    <row r="1" spans="1:4">
      <c r="A1" s="28" t="s">
        <v>755</v>
      </c>
    </row>
    <row r="2" spans="1:4">
      <c r="A2" s="62" t="s">
        <v>756</v>
      </c>
      <c r="B2" s="49"/>
    </row>
    <row r="4" spans="1:4">
      <c r="A4" s="304">
        <v>2017</v>
      </c>
      <c r="B4" s="166" t="s">
        <v>13</v>
      </c>
      <c r="C4" s="85"/>
      <c r="D4" s="85"/>
    </row>
    <row r="5" spans="1:4">
      <c r="A5" s="306" t="s">
        <v>246</v>
      </c>
      <c r="B5" s="307">
        <v>5.4</v>
      </c>
      <c r="C5" s="49"/>
      <c r="D5" s="49"/>
    </row>
    <row r="6" spans="1:4">
      <c r="A6" s="571" t="s">
        <v>37</v>
      </c>
      <c r="B6" s="40">
        <v>8.2074564473606735</v>
      </c>
      <c r="C6" s="49"/>
      <c r="D6" s="49"/>
    </row>
    <row r="7" spans="1:4">
      <c r="A7" s="571" t="s">
        <v>38</v>
      </c>
      <c r="B7" s="40">
        <v>7.1253389076308542</v>
      </c>
      <c r="C7" s="49"/>
      <c r="D7" s="49"/>
    </row>
    <row r="8" spans="1:4">
      <c r="A8" s="571" t="s">
        <v>21</v>
      </c>
      <c r="B8" s="40">
        <v>7.0864565275777034</v>
      </c>
      <c r="C8" s="49"/>
      <c r="D8" s="49"/>
    </row>
    <row r="9" spans="1:4">
      <c r="A9" s="571" t="s">
        <v>34</v>
      </c>
      <c r="B9" s="40">
        <v>6.9552703459646397</v>
      </c>
      <c r="C9" s="49" t="s">
        <v>147</v>
      </c>
      <c r="D9" s="49"/>
    </row>
    <row r="10" spans="1:4">
      <c r="A10" s="568" t="s">
        <v>28</v>
      </c>
      <c r="B10" s="40">
        <v>6.5794401396749702</v>
      </c>
      <c r="C10" s="49" t="s">
        <v>147</v>
      </c>
      <c r="D10" s="49"/>
    </row>
    <row r="11" spans="1:4">
      <c r="A11" s="571" t="s">
        <v>105</v>
      </c>
      <c r="B11" s="40">
        <v>6.466707461883682</v>
      </c>
      <c r="C11" s="49" t="s">
        <v>133</v>
      </c>
      <c r="D11" s="49"/>
    </row>
    <row r="12" spans="1:4">
      <c r="A12" s="571" t="s">
        <v>33</v>
      </c>
      <c r="B12" s="40">
        <v>6.3734044894032698</v>
      </c>
      <c r="C12" s="49" t="s">
        <v>147</v>
      </c>
      <c r="D12" s="49"/>
    </row>
    <row r="13" spans="1:4">
      <c r="A13" s="571" t="s">
        <v>39</v>
      </c>
      <c r="B13" s="40">
        <v>6.3530665377257947</v>
      </c>
      <c r="C13" s="49"/>
      <c r="D13" s="49"/>
    </row>
    <row r="14" spans="1:4">
      <c r="A14" s="571" t="s">
        <v>40</v>
      </c>
      <c r="B14" s="40">
        <v>6.1354659932693272</v>
      </c>
      <c r="C14" s="49"/>
      <c r="D14" s="49"/>
    </row>
    <row r="15" spans="1:4">
      <c r="A15" s="87" t="s">
        <v>22</v>
      </c>
      <c r="B15" s="41">
        <v>6.1232170838428051</v>
      </c>
      <c r="C15" s="51" t="s">
        <v>133</v>
      </c>
      <c r="D15" s="49"/>
    </row>
    <row r="16" spans="1:4">
      <c r="A16" s="571" t="s">
        <v>27</v>
      </c>
      <c r="B16" s="40">
        <v>6.0623375743877554</v>
      </c>
      <c r="C16" s="49" t="s">
        <v>147</v>
      </c>
      <c r="D16" s="49"/>
    </row>
    <row r="17" spans="1:4">
      <c r="A17" s="571" t="s">
        <v>29</v>
      </c>
      <c r="B17" s="40">
        <v>5.5119958309962236</v>
      </c>
      <c r="C17" s="49" t="s">
        <v>147</v>
      </c>
      <c r="D17" s="49"/>
    </row>
    <row r="18" spans="1:4">
      <c r="A18" s="571" t="s">
        <v>23</v>
      </c>
      <c r="B18" s="40">
        <v>5.4876836483549631</v>
      </c>
      <c r="C18" s="49" t="s">
        <v>133</v>
      </c>
      <c r="D18" s="49"/>
    </row>
    <row r="19" spans="1:4">
      <c r="A19" s="571" t="s">
        <v>36</v>
      </c>
      <c r="B19" s="40">
        <v>5.4872826924723821</v>
      </c>
      <c r="C19" s="49"/>
      <c r="D19" s="49"/>
    </row>
    <row r="20" spans="1:4">
      <c r="A20" s="571" t="s">
        <v>17</v>
      </c>
      <c r="B20" s="40">
        <v>5.3402826943013686</v>
      </c>
      <c r="C20" s="49"/>
      <c r="D20" s="49"/>
    </row>
    <row r="21" spans="1:4">
      <c r="A21" s="571" t="s">
        <v>18</v>
      </c>
      <c r="B21" s="40">
        <v>5.3234492727668119</v>
      </c>
      <c r="C21" s="49"/>
      <c r="D21" s="49"/>
    </row>
    <row r="22" spans="1:4">
      <c r="A22" s="571" t="s">
        <v>195</v>
      </c>
      <c r="B22" s="40">
        <v>5.228559194715257</v>
      </c>
      <c r="C22" s="49" t="s">
        <v>147</v>
      </c>
      <c r="D22" s="49"/>
    </row>
    <row r="23" spans="1:4">
      <c r="A23" s="571" t="s">
        <v>19</v>
      </c>
      <c r="B23" s="38">
        <v>4.9545150128362536</v>
      </c>
      <c r="C23" s="49"/>
      <c r="D23" s="49"/>
    </row>
    <row r="24" spans="1:4">
      <c r="A24" s="571" t="s">
        <v>20</v>
      </c>
      <c r="B24" s="44">
        <v>4.88375115409504</v>
      </c>
      <c r="C24" s="49"/>
      <c r="D24" s="49"/>
    </row>
    <row r="25" spans="1:4">
      <c r="A25" s="568" t="s">
        <v>26</v>
      </c>
      <c r="B25" s="44">
        <v>4.817072453194319</v>
      </c>
      <c r="C25" s="49" t="s">
        <v>133</v>
      </c>
      <c r="D25" s="49"/>
    </row>
    <row r="26" spans="1:4">
      <c r="A26" s="571" t="s">
        <v>25</v>
      </c>
      <c r="B26" s="44">
        <v>4.6775977270221931</v>
      </c>
      <c r="C26" s="49" t="s">
        <v>147</v>
      </c>
      <c r="D26" s="49"/>
    </row>
    <row r="27" spans="1:4">
      <c r="A27" s="571" t="s">
        <v>32</v>
      </c>
      <c r="B27" s="44">
        <v>4.4323607306558372</v>
      </c>
      <c r="C27" s="49" t="s">
        <v>133</v>
      </c>
      <c r="D27" s="49"/>
    </row>
    <row r="28" spans="1:4">
      <c r="A28" s="571" t="s">
        <v>30</v>
      </c>
      <c r="B28" s="44">
        <v>4.2542834798230889</v>
      </c>
      <c r="C28" s="49" t="s">
        <v>147</v>
      </c>
      <c r="D28" s="49"/>
    </row>
    <row r="29" spans="1:4">
      <c r="A29" s="571" t="s">
        <v>106</v>
      </c>
      <c r="B29" s="44">
        <v>4.1151684766355556</v>
      </c>
      <c r="C29" s="49"/>
      <c r="D29" s="49"/>
    </row>
    <row r="30" spans="1:4">
      <c r="A30" s="87" t="s">
        <v>35</v>
      </c>
      <c r="B30" s="244">
        <v>4.0278685987978236</v>
      </c>
      <c r="C30" s="51" t="s">
        <v>133</v>
      </c>
      <c r="D30" s="49"/>
    </row>
    <row r="31" spans="1:4">
      <c r="A31" s="568" t="s">
        <v>31</v>
      </c>
      <c r="B31" s="44">
        <v>3.6370663439143214</v>
      </c>
      <c r="C31" s="49" t="s">
        <v>147</v>
      </c>
      <c r="D31" s="49"/>
    </row>
    <row r="32" spans="1:4">
      <c r="A32" s="571" t="s">
        <v>24</v>
      </c>
      <c r="B32" s="44">
        <v>2.5138912695821332</v>
      </c>
      <c r="C32" s="49"/>
      <c r="D32" s="49"/>
    </row>
    <row r="33" spans="1:4">
      <c r="A33" s="402" t="s">
        <v>181</v>
      </c>
      <c r="B33" s="39">
        <v>2.3258845065133413</v>
      </c>
      <c r="C33" s="49" t="s">
        <v>133</v>
      </c>
      <c r="D33" s="49"/>
    </row>
    <row r="34" spans="1:4">
      <c r="A34" s="25" t="s">
        <v>230</v>
      </c>
      <c r="C34" s="49"/>
      <c r="D34" s="49"/>
    </row>
    <row r="35" spans="1:4">
      <c r="A35" s="47" t="s">
        <v>232</v>
      </c>
      <c r="C35" s="49"/>
      <c r="D35" s="49"/>
    </row>
    <row r="36" spans="1:4">
      <c r="A36" s="47"/>
    </row>
    <row r="37" spans="1:4">
      <c r="A37" s="49"/>
    </row>
    <row r="38" spans="1:4">
      <c r="A38" s="49"/>
    </row>
    <row r="39" spans="1:4" ht="14.25" customHeight="1">
      <c r="A39" s="49"/>
    </row>
    <row r="40" spans="1:4">
      <c r="A40" s="49"/>
    </row>
    <row r="41" spans="1:4">
      <c r="A41" s="49"/>
    </row>
    <row r="42" spans="1:4">
      <c r="A42" s="49"/>
    </row>
    <row r="43" spans="1:4">
      <c r="A43" s="49"/>
    </row>
  </sheetData>
  <phoneticPr fontId="2" type="noConversion"/>
  <pageMargins left="0.75" right="0.75" top="1" bottom="1" header="0.5" footer="0.5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sheetPr codeName="Sheet88"/>
  <dimension ref="A1:P11"/>
  <sheetViews>
    <sheetView showGridLines="0" workbookViewId="0">
      <selection sqref="A1:H1"/>
    </sheetView>
  </sheetViews>
  <sheetFormatPr defaultColWidth="9.140625" defaultRowHeight="12.75"/>
  <sheetData>
    <row r="1" spans="1:16">
      <c r="A1" s="423" t="s">
        <v>757</v>
      </c>
    </row>
    <row r="2" spans="1:16" s="290" customFormat="1">
      <c r="A2" s="421" t="s">
        <v>758</v>
      </c>
      <c r="B2" s="102"/>
      <c r="C2" s="102"/>
      <c r="D2" s="102"/>
      <c r="E2" s="102"/>
      <c r="F2" s="102"/>
      <c r="G2" s="102"/>
      <c r="H2" s="102"/>
      <c r="I2" s="102"/>
      <c r="J2" s="317"/>
      <c r="K2" s="317"/>
      <c r="L2" s="317"/>
      <c r="M2" s="317"/>
      <c r="N2" s="317"/>
      <c r="O2" s="317"/>
      <c r="P2" s="317"/>
    </row>
    <row r="3" spans="1:16" s="290" customFormat="1">
      <c r="A3" s="421"/>
      <c r="B3" s="102"/>
      <c r="C3" s="102"/>
      <c r="D3" s="102"/>
      <c r="E3" s="102"/>
      <c r="F3" s="102"/>
      <c r="G3" s="102"/>
      <c r="H3" s="102"/>
      <c r="I3" s="102"/>
      <c r="J3" s="317"/>
      <c r="K3" s="317"/>
      <c r="L3" s="317"/>
      <c r="M3" s="317"/>
      <c r="N3" s="317"/>
      <c r="O3" s="317"/>
      <c r="P3" s="317"/>
    </row>
    <row r="4" spans="1:16">
      <c r="A4" s="23"/>
      <c r="B4" s="23"/>
      <c r="C4" s="23"/>
      <c r="D4" s="23"/>
      <c r="E4" s="23"/>
      <c r="F4" s="23"/>
      <c r="G4" s="23"/>
      <c r="H4" s="23"/>
      <c r="K4" s="100" t="s">
        <v>13</v>
      </c>
    </row>
    <row r="5" spans="1:16" ht="18" customHeight="1">
      <c r="A5" s="656"/>
      <c r="B5" s="328">
        <v>2008</v>
      </c>
      <c r="C5" s="328">
        <v>2009</v>
      </c>
      <c r="D5" s="328">
        <v>2010</v>
      </c>
      <c r="E5" s="328">
        <v>2011</v>
      </c>
      <c r="F5" s="328">
        <v>2012</v>
      </c>
      <c r="G5" s="328">
        <v>2013</v>
      </c>
      <c r="H5" s="328">
        <v>2014</v>
      </c>
      <c r="I5" s="328">
        <v>2015</v>
      </c>
      <c r="J5" s="328">
        <v>2016</v>
      </c>
      <c r="K5" s="328">
        <v>2017</v>
      </c>
    </row>
    <row r="6" spans="1:16" ht="18" customHeight="1">
      <c r="A6" s="329" t="s">
        <v>177</v>
      </c>
      <c r="B6" s="404">
        <v>6.7451242305296111</v>
      </c>
      <c r="C6" s="404">
        <v>6.2780897702273668</v>
      </c>
      <c r="D6" s="404">
        <v>5.8270946193894995</v>
      </c>
      <c r="E6" s="404">
        <v>5.4877764148472412</v>
      </c>
      <c r="F6" s="404">
        <v>4.8664645335012651</v>
      </c>
      <c r="G6" s="404">
        <v>4.507693211652124</v>
      </c>
      <c r="H6" s="404">
        <v>4.1472571946901891</v>
      </c>
      <c r="I6" s="404">
        <v>4.0613011185362815</v>
      </c>
      <c r="J6" s="404">
        <v>3.9118442243420897</v>
      </c>
      <c r="K6" s="121">
        <v>4.0278685987978236</v>
      </c>
    </row>
    <row r="7" spans="1:16" ht="18" customHeight="1">
      <c r="A7" s="330" t="s">
        <v>180</v>
      </c>
      <c r="B7" s="404">
        <v>11.035982235568838</v>
      </c>
      <c r="C7" s="404">
        <v>10.585800716235974</v>
      </c>
      <c r="D7" s="404">
        <v>8.8420550711548742</v>
      </c>
      <c r="E7" s="404">
        <v>7.5208149074384698</v>
      </c>
      <c r="F7" s="404">
        <v>6.6584834578285212</v>
      </c>
      <c r="G7" s="404">
        <v>5.7660407688624389</v>
      </c>
      <c r="H7" s="404">
        <v>5.6251654366999482</v>
      </c>
      <c r="I7" s="121">
        <v>5.6966825417536535</v>
      </c>
      <c r="J7" s="121">
        <v>5.8692068397056083</v>
      </c>
      <c r="K7" s="121">
        <v>6.1232170838428051</v>
      </c>
    </row>
    <row r="8" spans="1:16" ht="18" customHeight="1">
      <c r="A8" s="329" t="s">
        <v>246</v>
      </c>
      <c r="B8" s="404">
        <v>6.3720138451424333</v>
      </c>
      <c r="C8" s="404">
        <v>6.1317965075479979</v>
      </c>
      <c r="D8" s="404">
        <v>5.8014341990219309</v>
      </c>
      <c r="E8" s="121">
        <v>5.6358938028400329</v>
      </c>
      <c r="F8" s="404">
        <v>5.5005755673387577</v>
      </c>
      <c r="G8" s="404">
        <v>5.3466208890839937</v>
      </c>
      <c r="H8" s="404">
        <v>5.3120262343433575</v>
      </c>
      <c r="I8" s="404">
        <v>5.2798071384877892</v>
      </c>
      <c r="J8" s="121">
        <v>5.2465325814344768</v>
      </c>
      <c r="K8" s="121">
        <v>5.3519762209061339</v>
      </c>
    </row>
    <row r="9" spans="1:16" ht="15" customHeight="1">
      <c r="A9" s="124" t="s">
        <v>230</v>
      </c>
    </row>
    <row r="10" spans="1:16" ht="15" customHeight="1">
      <c r="A10" s="124" t="s">
        <v>549</v>
      </c>
    </row>
    <row r="11" spans="1:16" ht="15" customHeight="1">
      <c r="A11" s="124" t="s">
        <v>759</v>
      </c>
    </row>
  </sheetData>
  <phoneticPr fontId="2" type="noConversion"/>
  <pageMargins left="0.75" right="0.75" top="1" bottom="1" header="0.5" footer="0.5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sheetPr codeName="Sheet89"/>
  <dimension ref="A1:F37"/>
  <sheetViews>
    <sheetView showGridLines="0" workbookViewId="0">
      <selection sqref="A1:H1"/>
    </sheetView>
  </sheetViews>
  <sheetFormatPr defaultColWidth="10" defaultRowHeight="12.75"/>
  <cols>
    <col min="1" max="1" width="15.28515625" customWidth="1"/>
    <col min="2" max="2" width="17.140625" customWidth="1"/>
    <col min="3" max="3" width="10.28515625" style="27" customWidth="1"/>
    <col min="257" max="257" width="15.28515625" customWidth="1"/>
    <col min="258" max="258" width="17.140625" customWidth="1"/>
    <col min="259" max="259" width="10.28515625" customWidth="1"/>
    <col min="513" max="513" width="15.28515625" customWidth="1"/>
    <col min="514" max="514" width="17.140625" customWidth="1"/>
    <col min="515" max="515" width="10.28515625" customWidth="1"/>
    <col min="769" max="769" width="15.28515625" customWidth="1"/>
    <col min="770" max="770" width="17.140625" customWidth="1"/>
    <col min="771" max="771" width="10.28515625" customWidth="1"/>
    <col min="1025" max="1025" width="15.28515625" customWidth="1"/>
    <col min="1026" max="1026" width="17.140625" customWidth="1"/>
    <col min="1027" max="1027" width="10.28515625" customWidth="1"/>
    <col min="1281" max="1281" width="15.28515625" customWidth="1"/>
    <col min="1282" max="1282" width="17.140625" customWidth="1"/>
    <col min="1283" max="1283" width="10.28515625" customWidth="1"/>
    <col min="1537" max="1537" width="15.28515625" customWidth="1"/>
    <col min="1538" max="1538" width="17.140625" customWidth="1"/>
    <col min="1539" max="1539" width="10.28515625" customWidth="1"/>
    <col min="1793" max="1793" width="15.28515625" customWidth="1"/>
    <col min="1794" max="1794" width="17.140625" customWidth="1"/>
    <col min="1795" max="1795" width="10.28515625" customWidth="1"/>
    <col min="2049" max="2049" width="15.28515625" customWidth="1"/>
    <col min="2050" max="2050" width="17.140625" customWidth="1"/>
    <col min="2051" max="2051" width="10.28515625" customWidth="1"/>
    <col min="2305" max="2305" width="15.28515625" customWidth="1"/>
    <col min="2306" max="2306" width="17.140625" customWidth="1"/>
    <col min="2307" max="2307" width="10.28515625" customWidth="1"/>
    <col min="2561" max="2561" width="15.28515625" customWidth="1"/>
    <col min="2562" max="2562" width="17.140625" customWidth="1"/>
    <col min="2563" max="2563" width="10.28515625" customWidth="1"/>
    <col min="2817" max="2817" width="15.28515625" customWidth="1"/>
    <col min="2818" max="2818" width="17.140625" customWidth="1"/>
    <col min="2819" max="2819" width="10.28515625" customWidth="1"/>
    <col min="3073" max="3073" width="15.28515625" customWidth="1"/>
    <col min="3074" max="3074" width="17.140625" customWidth="1"/>
    <col min="3075" max="3075" width="10.28515625" customWidth="1"/>
    <col min="3329" max="3329" width="15.28515625" customWidth="1"/>
    <col min="3330" max="3330" width="17.140625" customWidth="1"/>
    <col min="3331" max="3331" width="10.28515625" customWidth="1"/>
    <col min="3585" max="3585" width="15.28515625" customWidth="1"/>
    <col min="3586" max="3586" width="17.140625" customWidth="1"/>
    <col min="3587" max="3587" width="10.28515625" customWidth="1"/>
    <col min="3841" max="3841" width="15.28515625" customWidth="1"/>
    <col min="3842" max="3842" width="17.140625" customWidth="1"/>
    <col min="3843" max="3843" width="10.28515625" customWidth="1"/>
    <col min="4097" max="4097" width="15.28515625" customWidth="1"/>
    <col min="4098" max="4098" width="17.140625" customWidth="1"/>
    <col min="4099" max="4099" width="10.28515625" customWidth="1"/>
    <col min="4353" max="4353" width="15.28515625" customWidth="1"/>
    <col min="4354" max="4354" width="17.140625" customWidth="1"/>
    <col min="4355" max="4355" width="10.28515625" customWidth="1"/>
    <col min="4609" max="4609" width="15.28515625" customWidth="1"/>
    <col min="4610" max="4610" width="17.140625" customWidth="1"/>
    <col min="4611" max="4611" width="10.28515625" customWidth="1"/>
    <col min="4865" max="4865" width="15.28515625" customWidth="1"/>
    <col min="4866" max="4866" width="17.140625" customWidth="1"/>
    <col min="4867" max="4867" width="10.28515625" customWidth="1"/>
    <col min="5121" max="5121" width="15.28515625" customWidth="1"/>
    <col min="5122" max="5122" width="17.140625" customWidth="1"/>
    <col min="5123" max="5123" width="10.28515625" customWidth="1"/>
    <col min="5377" max="5377" width="15.28515625" customWidth="1"/>
    <col min="5378" max="5378" width="17.140625" customWidth="1"/>
    <col min="5379" max="5379" width="10.28515625" customWidth="1"/>
    <col min="5633" max="5633" width="15.28515625" customWidth="1"/>
    <col min="5634" max="5634" width="17.140625" customWidth="1"/>
    <col min="5635" max="5635" width="10.28515625" customWidth="1"/>
    <col min="5889" max="5889" width="15.28515625" customWidth="1"/>
    <col min="5890" max="5890" width="17.140625" customWidth="1"/>
    <col min="5891" max="5891" width="10.28515625" customWidth="1"/>
    <col min="6145" max="6145" width="15.28515625" customWidth="1"/>
    <col min="6146" max="6146" width="17.140625" customWidth="1"/>
    <col min="6147" max="6147" width="10.28515625" customWidth="1"/>
    <col min="6401" max="6401" width="15.28515625" customWidth="1"/>
    <col min="6402" max="6402" width="17.140625" customWidth="1"/>
    <col min="6403" max="6403" width="10.28515625" customWidth="1"/>
    <col min="6657" max="6657" width="15.28515625" customWidth="1"/>
    <col min="6658" max="6658" width="17.140625" customWidth="1"/>
    <col min="6659" max="6659" width="10.28515625" customWidth="1"/>
    <col min="6913" max="6913" width="15.28515625" customWidth="1"/>
    <col min="6914" max="6914" width="17.140625" customWidth="1"/>
    <col min="6915" max="6915" width="10.28515625" customWidth="1"/>
    <col min="7169" max="7169" width="15.28515625" customWidth="1"/>
    <col min="7170" max="7170" width="17.140625" customWidth="1"/>
    <col min="7171" max="7171" width="10.28515625" customWidth="1"/>
    <col min="7425" max="7425" width="15.28515625" customWidth="1"/>
    <col min="7426" max="7426" width="17.140625" customWidth="1"/>
    <col min="7427" max="7427" width="10.28515625" customWidth="1"/>
    <col min="7681" max="7681" width="15.28515625" customWidth="1"/>
    <col min="7682" max="7682" width="17.140625" customWidth="1"/>
    <col min="7683" max="7683" width="10.28515625" customWidth="1"/>
    <col min="7937" max="7937" width="15.28515625" customWidth="1"/>
    <col min="7938" max="7938" width="17.140625" customWidth="1"/>
    <col min="7939" max="7939" width="10.28515625" customWidth="1"/>
    <col min="8193" max="8193" width="15.28515625" customWidth="1"/>
    <col min="8194" max="8194" width="17.140625" customWidth="1"/>
    <col min="8195" max="8195" width="10.28515625" customWidth="1"/>
    <col min="8449" max="8449" width="15.28515625" customWidth="1"/>
    <col min="8450" max="8450" width="17.140625" customWidth="1"/>
    <col min="8451" max="8451" width="10.28515625" customWidth="1"/>
    <col min="8705" max="8705" width="15.28515625" customWidth="1"/>
    <col min="8706" max="8706" width="17.140625" customWidth="1"/>
    <col min="8707" max="8707" width="10.28515625" customWidth="1"/>
    <col min="8961" max="8961" width="15.28515625" customWidth="1"/>
    <col min="8962" max="8962" width="17.140625" customWidth="1"/>
    <col min="8963" max="8963" width="10.28515625" customWidth="1"/>
    <col min="9217" max="9217" width="15.28515625" customWidth="1"/>
    <col min="9218" max="9218" width="17.140625" customWidth="1"/>
    <col min="9219" max="9219" width="10.28515625" customWidth="1"/>
    <col min="9473" max="9473" width="15.28515625" customWidth="1"/>
    <col min="9474" max="9474" width="17.140625" customWidth="1"/>
    <col min="9475" max="9475" width="10.28515625" customWidth="1"/>
    <col min="9729" max="9729" width="15.28515625" customWidth="1"/>
    <col min="9730" max="9730" width="17.140625" customWidth="1"/>
    <col min="9731" max="9731" width="10.28515625" customWidth="1"/>
    <col min="9985" max="9985" width="15.28515625" customWidth="1"/>
    <col min="9986" max="9986" width="17.140625" customWidth="1"/>
    <col min="9987" max="9987" width="10.28515625" customWidth="1"/>
    <col min="10241" max="10241" width="15.28515625" customWidth="1"/>
    <col min="10242" max="10242" width="17.140625" customWidth="1"/>
    <col min="10243" max="10243" width="10.28515625" customWidth="1"/>
    <col min="10497" max="10497" width="15.28515625" customWidth="1"/>
    <col min="10498" max="10498" width="17.140625" customWidth="1"/>
    <col min="10499" max="10499" width="10.28515625" customWidth="1"/>
    <col min="10753" max="10753" width="15.28515625" customWidth="1"/>
    <col min="10754" max="10754" width="17.140625" customWidth="1"/>
    <col min="10755" max="10755" width="10.28515625" customWidth="1"/>
    <col min="11009" max="11009" width="15.28515625" customWidth="1"/>
    <col min="11010" max="11010" width="17.140625" customWidth="1"/>
    <col min="11011" max="11011" width="10.28515625" customWidth="1"/>
    <col min="11265" max="11265" width="15.28515625" customWidth="1"/>
    <col min="11266" max="11266" width="17.140625" customWidth="1"/>
    <col min="11267" max="11267" width="10.28515625" customWidth="1"/>
    <col min="11521" max="11521" width="15.28515625" customWidth="1"/>
    <col min="11522" max="11522" width="17.140625" customWidth="1"/>
    <col min="11523" max="11523" width="10.28515625" customWidth="1"/>
    <col min="11777" max="11777" width="15.28515625" customWidth="1"/>
    <col min="11778" max="11778" width="17.140625" customWidth="1"/>
    <col min="11779" max="11779" width="10.28515625" customWidth="1"/>
    <col min="12033" max="12033" width="15.28515625" customWidth="1"/>
    <col min="12034" max="12034" width="17.140625" customWidth="1"/>
    <col min="12035" max="12035" width="10.28515625" customWidth="1"/>
    <col min="12289" max="12289" width="15.28515625" customWidth="1"/>
    <col min="12290" max="12290" width="17.140625" customWidth="1"/>
    <col min="12291" max="12291" width="10.28515625" customWidth="1"/>
    <col min="12545" max="12545" width="15.28515625" customWidth="1"/>
    <col min="12546" max="12546" width="17.140625" customWidth="1"/>
    <col min="12547" max="12547" width="10.28515625" customWidth="1"/>
    <col min="12801" max="12801" width="15.28515625" customWidth="1"/>
    <col min="12802" max="12802" width="17.140625" customWidth="1"/>
    <col min="12803" max="12803" width="10.28515625" customWidth="1"/>
    <col min="13057" max="13057" width="15.28515625" customWidth="1"/>
    <col min="13058" max="13058" width="17.140625" customWidth="1"/>
    <col min="13059" max="13059" width="10.28515625" customWidth="1"/>
    <col min="13313" max="13313" width="15.28515625" customWidth="1"/>
    <col min="13314" max="13314" width="17.140625" customWidth="1"/>
    <col min="13315" max="13315" width="10.28515625" customWidth="1"/>
    <col min="13569" max="13569" width="15.28515625" customWidth="1"/>
    <col min="13570" max="13570" width="17.140625" customWidth="1"/>
    <col min="13571" max="13571" width="10.28515625" customWidth="1"/>
    <col min="13825" max="13825" width="15.28515625" customWidth="1"/>
    <col min="13826" max="13826" width="17.140625" customWidth="1"/>
    <col min="13827" max="13827" width="10.28515625" customWidth="1"/>
    <col min="14081" max="14081" width="15.28515625" customWidth="1"/>
    <col min="14082" max="14082" width="17.140625" customWidth="1"/>
    <col min="14083" max="14083" width="10.28515625" customWidth="1"/>
    <col min="14337" max="14337" width="15.28515625" customWidth="1"/>
    <col min="14338" max="14338" width="17.140625" customWidth="1"/>
    <col min="14339" max="14339" width="10.28515625" customWidth="1"/>
    <col min="14593" max="14593" width="15.28515625" customWidth="1"/>
    <col min="14594" max="14594" width="17.140625" customWidth="1"/>
    <col min="14595" max="14595" width="10.28515625" customWidth="1"/>
    <col min="14849" max="14849" width="15.28515625" customWidth="1"/>
    <col min="14850" max="14850" width="17.140625" customWidth="1"/>
    <col min="14851" max="14851" width="10.28515625" customWidth="1"/>
    <col min="15105" max="15105" width="15.28515625" customWidth="1"/>
    <col min="15106" max="15106" width="17.140625" customWidth="1"/>
    <col min="15107" max="15107" width="10.28515625" customWidth="1"/>
    <col min="15361" max="15361" width="15.28515625" customWidth="1"/>
    <col min="15362" max="15362" width="17.140625" customWidth="1"/>
    <col min="15363" max="15363" width="10.28515625" customWidth="1"/>
    <col min="15617" max="15617" width="15.28515625" customWidth="1"/>
    <col min="15618" max="15618" width="17.140625" customWidth="1"/>
    <col min="15619" max="15619" width="10.28515625" customWidth="1"/>
    <col min="15873" max="15873" width="15.28515625" customWidth="1"/>
    <col min="15874" max="15874" width="17.140625" customWidth="1"/>
    <col min="15875" max="15875" width="10.28515625" customWidth="1"/>
    <col min="16129" max="16129" width="15.28515625" customWidth="1"/>
    <col min="16130" max="16130" width="17.140625" customWidth="1"/>
    <col min="16131" max="16131" width="10.28515625" customWidth="1"/>
  </cols>
  <sheetData>
    <row r="1" spans="1:6" ht="14.25">
      <c r="A1" s="99" t="s">
        <v>760</v>
      </c>
      <c r="B1" s="23"/>
      <c r="C1" s="24"/>
    </row>
    <row r="2" spans="1:6" ht="14.25">
      <c r="A2" s="57" t="s">
        <v>761</v>
      </c>
      <c r="B2" s="23"/>
      <c r="C2" s="24"/>
    </row>
    <row r="3" spans="1:6" ht="16.5" customHeight="1">
      <c r="A3" s="23"/>
      <c r="B3" s="23"/>
      <c r="C3" s="24"/>
    </row>
    <row r="4" spans="1:6">
      <c r="A4" s="498">
        <v>2017</v>
      </c>
      <c r="B4" s="285" t="s">
        <v>13</v>
      </c>
      <c r="C4" s="24"/>
    </row>
    <row r="5" spans="1:6">
      <c r="A5" s="322" t="s">
        <v>246</v>
      </c>
      <c r="B5" s="41">
        <v>3.8810852839592713</v>
      </c>
      <c r="C5" s="24"/>
      <c r="F5" s="321"/>
    </row>
    <row r="6" spans="1:6">
      <c r="A6" s="55" t="s">
        <v>105</v>
      </c>
      <c r="B6" s="40">
        <v>20.282906064664243</v>
      </c>
      <c r="C6" s="24"/>
      <c r="F6" s="321"/>
    </row>
    <row r="7" spans="1:6">
      <c r="A7" s="55" t="s">
        <v>181</v>
      </c>
      <c r="B7" s="40">
        <v>11.461699296711652</v>
      </c>
      <c r="C7" s="24"/>
      <c r="F7" s="321"/>
    </row>
    <row r="8" spans="1:6">
      <c r="A8" s="55" t="s">
        <v>34</v>
      </c>
      <c r="B8" s="40">
        <v>10.01069731572008</v>
      </c>
      <c r="C8" s="24"/>
      <c r="F8" s="321"/>
    </row>
    <row r="9" spans="1:6">
      <c r="A9" s="55" t="s">
        <v>28</v>
      </c>
      <c r="B9" s="40">
        <v>7.3912377450980395</v>
      </c>
      <c r="C9" s="49"/>
      <c r="F9" s="321"/>
    </row>
    <row r="10" spans="1:6">
      <c r="A10" s="55" t="s">
        <v>27</v>
      </c>
      <c r="B10" s="40">
        <v>6.9033530571992117</v>
      </c>
      <c r="C10" s="24"/>
      <c r="F10" s="321"/>
    </row>
    <row r="11" spans="1:6">
      <c r="A11" s="55" t="s">
        <v>106</v>
      </c>
      <c r="B11" s="40">
        <v>6.8230624064553913</v>
      </c>
      <c r="C11" s="24"/>
      <c r="F11" s="321"/>
    </row>
    <row r="12" spans="1:6">
      <c r="A12" s="55" t="s">
        <v>195</v>
      </c>
      <c r="B12" s="40">
        <v>6.3942607610729878</v>
      </c>
      <c r="C12" s="49"/>
      <c r="F12" s="321"/>
    </row>
    <row r="13" spans="1:6">
      <c r="A13" s="55" t="s">
        <v>30</v>
      </c>
      <c r="B13" s="40">
        <v>4.9778204600539633</v>
      </c>
      <c r="C13" s="24"/>
      <c r="F13" s="321"/>
    </row>
    <row r="14" spans="1:6">
      <c r="A14" s="55" t="s">
        <v>36</v>
      </c>
      <c r="B14" s="40">
        <v>4.6422893481717011</v>
      </c>
      <c r="C14" s="49"/>
      <c r="F14" s="321"/>
    </row>
    <row r="15" spans="1:6">
      <c r="A15" s="50" t="s">
        <v>22</v>
      </c>
      <c r="B15" s="41">
        <v>4.3236721452127513</v>
      </c>
      <c r="C15" s="49"/>
      <c r="F15" s="321"/>
    </row>
    <row r="16" spans="1:6">
      <c r="A16" s="55" t="s">
        <v>24</v>
      </c>
      <c r="B16" s="40">
        <v>4.1554896701021224</v>
      </c>
      <c r="C16" s="24" t="s">
        <v>148</v>
      </c>
      <c r="F16" s="321"/>
    </row>
    <row r="17" spans="1:6">
      <c r="A17" s="50" t="s">
        <v>35</v>
      </c>
      <c r="B17" s="41">
        <v>4.0262213757363696</v>
      </c>
      <c r="C17" s="24"/>
      <c r="F17" s="321"/>
    </row>
    <row r="18" spans="1:6">
      <c r="A18" s="55" t="s">
        <v>25</v>
      </c>
      <c r="B18" s="40">
        <v>3.6135022901851754</v>
      </c>
      <c r="C18" s="24"/>
      <c r="F18" s="321"/>
    </row>
    <row r="19" spans="1:6">
      <c r="A19" s="55" t="s">
        <v>33</v>
      </c>
      <c r="B19" s="40">
        <v>3.4525601510047066</v>
      </c>
      <c r="C19" s="24"/>
      <c r="F19" s="321"/>
    </row>
    <row r="20" spans="1:6">
      <c r="A20" s="55" t="s">
        <v>21</v>
      </c>
      <c r="B20" s="40">
        <v>3.4367007672634271</v>
      </c>
      <c r="C20" s="49"/>
      <c r="F20" s="321"/>
    </row>
    <row r="21" spans="1:6">
      <c r="A21" s="55" t="s">
        <v>38</v>
      </c>
      <c r="B21" s="40">
        <v>3.4046449679513859</v>
      </c>
      <c r="C21" s="24"/>
      <c r="F21" s="321"/>
    </row>
    <row r="22" spans="1:6">
      <c r="A22" s="55" t="s">
        <v>18</v>
      </c>
      <c r="B22" s="40">
        <v>2.7797954416066277</v>
      </c>
      <c r="C22" s="49"/>
      <c r="F22" s="321"/>
    </row>
    <row r="23" spans="1:6">
      <c r="A23" s="55" t="s">
        <v>37</v>
      </c>
      <c r="B23" s="40">
        <v>2.6857439750609489</v>
      </c>
      <c r="C23" s="24"/>
      <c r="F23" s="321"/>
    </row>
    <row r="24" spans="1:6">
      <c r="A24" s="55" t="s">
        <v>23</v>
      </c>
      <c r="B24" s="44">
        <v>2.5256678158404937</v>
      </c>
      <c r="C24" s="75"/>
      <c r="F24" s="321"/>
    </row>
    <row r="25" spans="1:6">
      <c r="A25" s="55" t="s">
        <v>26</v>
      </c>
      <c r="B25" s="40">
        <v>2.0822065981611679</v>
      </c>
      <c r="C25" s="24"/>
      <c r="F25" s="321"/>
    </row>
    <row r="26" spans="1:6">
      <c r="A26" s="55" t="s">
        <v>19</v>
      </c>
      <c r="B26" s="40">
        <v>2.0592538405267007</v>
      </c>
      <c r="C26" s="24" t="s">
        <v>148</v>
      </c>
      <c r="F26" s="321"/>
    </row>
    <row r="27" spans="1:6">
      <c r="A27" s="55" t="s">
        <v>32</v>
      </c>
      <c r="B27" s="40">
        <v>1.9304235709851487</v>
      </c>
      <c r="C27" s="24"/>
      <c r="F27" s="321"/>
    </row>
    <row r="28" spans="1:6">
      <c r="A28" s="55" t="s">
        <v>39</v>
      </c>
      <c r="B28" s="40">
        <v>1.5411986180930513</v>
      </c>
      <c r="C28" s="24"/>
      <c r="F28" s="321"/>
    </row>
    <row r="29" spans="1:6">
      <c r="A29" s="55" t="s">
        <v>20</v>
      </c>
      <c r="B29" s="40">
        <v>1.2025216394608909</v>
      </c>
      <c r="C29" s="24"/>
      <c r="F29" s="321"/>
    </row>
    <row r="30" spans="1:6">
      <c r="A30" s="55" t="s">
        <v>29</v>
      </c>
      <c r="B30" s="40">
        <v>1.1485735457576882</v>
      </c>
      <c r="C30" s="24"/>
      <c r="D30" s="25"/>
      <c r="F30" s="321"/>
    </row>
    <row r="31" spans="1:6">
      <c r="A31" s="55" t="s">
        <v>17</v>
      </c>
      <c r="B31" s="40">
        <v>1.0921695151726545</v>
      </c>
      <c r="C31" s="24" t="s">
        <v>148</v>
      </c>
      <c r="F31" s="321"/>
    </row>
    <row r="32" spans="1:6">
      <c r="A32" s="55" t="s">
        <v>40</v>
      </c>
      <c r="B32" s="44">
        <v>0.98105778820196798</v>
      </c>
      <c r="C32" s="75"/>
      <c r="F32" s="321"/>
    </row>
    <row r="33" spans="1:6">
      <c r="A33" s="178" t="s">
        <v>31</v>
      </c>
      <c r="B33" s="86">
        <v>0.90952608903781706</v>
      </c>
      <c r="C33" s="24" t="s">
        <v>148</v>
      </c>
      <c r="F33" s="321"/>
    </row>
    <row r="34" spans="1:6" ht="17.25" customHeight="1">
      <c r="A34" s="25" t="s">
        <v>230</v>
      </c>
      <c r="B34" s="25"/>
      <c r="C34" s="25"/>
    </row>
    <row r="35" spans="1:6" ht="48.75" customHeight="1">
      <c r="A35" s="752" t="s">
        <v>762</v>
      </c>
      <c r="B35" s="752"/>
      <c r="C35" s="752"/>
    </row>
    <row r="36" spans="1:6" s="27" customFormat="1" ht="45.75" customHeight="1">
      <c r="A36" s="758" t="s">
        <v>763</v>
      </c>
      <c r="B36" s="725"/>
      <c r="C36" s="725"/>
    </row>
    <row r="37" spans="1:6" ht="13.5" customHeight="1">
      <c r="A37" s="25" t="s">
        <v>237</v>
      </c>
      <c r="B37" s="23"/>
      <c r="C37" s="24"/>
    </row>
  </sheetData>
  <mergeCells count="2">
    <mergeCell ref="A35:C35"/>
    <mergeCell ref="A36:C36"/>
  </mergeCells>
  <phoneticPr fontId="2" type="noConversion"/>
  <pageMargins left="0.75" right="0.75" top="1" bottom="1" header="0.5" footer="0.5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sheetPr codeName="Sheet90"/>
  <dimension ref="A1:J38"/>
  <sheetViews>
    <sheetView showGridLines="0" workbookViewId="0">
      <selection sqref="A1:H1"/>
    </sheetView>
  </sheetViews>
  <sheetFormatPr defaultColWidth="10" defaultRowHeight="12.75"/>
  <cols>
    <col min="1" max="1" width="15" style="23" customWidth="1"/>
    <col min="2" max="2" width="14.140625" style="23" customWidth="1"/>
    <col min="5" max="5" width="13" customWidth="1"/>
    <col min="257" max="257" width="15" customWidth="1"/>
    <col min="258" max="258" width="14.140625" customWidth="1"/>
    <col min="261" max="261" width="13" customWidth="1"/>
    <col min="513" max="513" width="15" customWidth="1"/>
    <col min="514" max="514" width="14.140625" customWidth="1"/>
    <col min="517" max="517" width="13" customWidth="1"/>
    <col min="769" max="769" width="15" customWidth="1"/>
    <col min="770" max="770" width="14.140625" customWidth="1"/>
    <col min="773" max="773" width="13" customWidth="1"/>
    <col min="1025" max="1025" width="15" customWidth="1"/>
    <col min="1026" max="1026" width="14.140625" customWidth="1"/>
    <col min="1029" max="1029" width="13" customWidth="1"/>
    <col min="1281" max="1281" width="15" customWidth="1"/>
    <col min="1282" max="1282" width="14.140625" customWidth="1"/>
    <col min="1285" max="1285" width="13" customWidth="1"/>
    <col min="1537" max="1537" width="15" customWidth="1"/>
    <col min="1538" max="1538" width="14.140625" customWidth="1"/>
    <col min="1541" max="1541" width="13" customWidth="1"/>
    <col min="1793" max="1793" width="15" customWidth="1"/>
    <col min="1794" max="1794" width="14.140625" customWidth="1"/>
    <col min="1797" max="1797" width="13" customWidth="1"/>
    <col min="2049" max="2049" width="15" customWidth="1"/>
    <col min="2050" max="2050" width="14.140625" customWidth="1"/>
    <col min="2053" max="2053" width="13" customWidth="1"/>
    <col min="2305" max="2305" width="15" customWidth="1"/>
    <col min="2306" max="2306" width="14.140625" customWidth="1"/>
    <col min="2309" max="2309" width="13" customWidth="1"/>
    <col min="2561" max="2561" width="15" customWidth="1"/>
    <col min="2562" max="2562" width="14.140625" customWidth="1"/>
    <col min="2565" max="2565" width="13" customWidth="1"/>
    <col min="2817" max="2817" width="15" customWidth="1"/>
    <col min="2818" max="2818" width="14.140625" customWidth="1"/>
    <col min="2821" max="2821" width="13" customWidth="1"/>
    <col min="3073" max="3073" width="15" customWidth="1"/>
    <col min="3074" max="3074" width="14.140625" customWidth="1"/>
    <col min="3077" max="3077" width="13" customWidth="1"/>
    <col min="3329" max="3329" width="15" customWidth="1"/>
    <col min="3330" max="3330" width="14.140625" customWidth="1"/>
    <col min="3333" max="3333" width="13" customWidth="1"/>
    <col min="3585" max="3585" width="15" customWidth="1"/>
    <col min="3586" max="3586" width="14.140625" customWidth="1"/>
    <col min="3589" max="3589" width="13" customWidth="1"/>
    <col min="3841" max="3841" width="15" customWidth="1"/>
    <col min="3842" max="3842" width="14.140625" customWidth="1"/>
    <col min="3845" max="3845" width="13" customWidth="1"/>
    <col min="4097" max="4097" width="15" customWidth="1"/>
    <col min="4098" max="4098" width="14.140625" customWidth="1"/>
    <col min="4101" max="4101" width="13" customWidth="1"/>
    <col min="4353" max="4353" width="15" customWidth="1"/>
    <col min="4354" max="4354" width="14.140625" customWidth="1"/>
    <col min="4357" max="4357" width="13" customWidth="1"/>
    <col min="4609" max="4609" width="15" customWidth="1"/>
    <col min="4610" max="4610" width="14.140625" customWidth="1"/>
    <col min="4613" max="4613" width="13" customWidth="1"/>
    <col min="4865" max="4865" width="15" customWidth="1"/>
    <col min="4866" max="4866" width="14.140625" customWidth="1"/>
    <col min="4869" max="4869" width="13" customWidth="1"/>
    <col min="5121" max="5121" width="15" customWidth="1"/>
    <col min="5122" max="5122" width="14.140625" customWidth="1"/>
    <col min="5125" max="5125" width="13" customWidth="1"/>
    <col min="5377" max="5377" width="15" customWidth="1"/>
    <col min="5378" max="5378" width="14.140625" customWidth="1"/>
    <col min="5381" max="5381" width="13" customWidth="1"/>
    <col min="5633" max="5633" width="15" customWidth="1"/>
    <col min="5634" max="5634" width="14.140625" customWidth="1"/>
    <col min="5637" max="5637" width="13" customWidth="1"/>
    <col min="5889" max="5889" width="15" customWidth="1"/>
    <col min="5890" max="5890" width="14.140625" customWidth="1"/>
    <col min="5893" max="5893" width="13" customWidth="1"/>
    <col min="6145" max="6145" width="15" customWidth="1"/>
    <col min="6146" max="6146" width="14.140625" customWidth="1"/>
    <col min="6149" max="6149" width="13" customWidth="1"/>
    <col min="6401" max="6401" width="15" customWidth="1"/>
    <col min="6402" max="6402" width="14.140625" customWidth="1"/>
    <col min="6405" max="6405" width="13" customWidth="1"/>
    <col min="6657" max="6657" width="15" customWidth="1"/>
    <col min="6658" max="6658" width="14.140625" customWidth="1"/>
    <col min="6661" max="6661" width="13" customWidth="1"/>
    <col min="6913" max="6913" width="15" customWidth="1"/>
    <col min="6914" max="6914" width="14.140625" customWidth="1"/>
    <col min="6917" max="6917" width="13" customWidth="1"/>
    <col min="7169" max="7169" width="15" customWidth="1"/>
    <col min="7170" max="7170" width="14.140625" customWidth="1"/>
    <col min="7173" max="7173" width="13" customWidth="1"/>
    <col min="7425" max="7425" width="15" customWidth="1"/>
    <col min="7426" max="7426" width="14.140625" customWidth="1"/>
    <col min="7429" max="7429" width="13" customWidth="1"/>
    <col min="7681" max="7681" width="15" customWidth="1"/>
    <col min="7682" max="7682" width="14.140625" customWidth="1"/>
    <col min="7685" max="7685" width="13" customWidth="1"/>
    <col min="7937" max="7937" width="15" customWidth="1"/>
    <col min="7938" max="7938" width="14.140625" customWidth="1"/>
    <col min="7941" max="7941" width="13" customWidth="1"/>
    <col min="8193" max="8193" width="15" customWidth="1"/>
    <col min="8194" max="8194" width="14.140625" customWidth="1"/>
    <col min="8197" max="8197" width="13" customWidth="1"/>
    <col min="8449" max="8449" width="15" customWidth="1"/>
    <col min="8450" max="8450" width="14.140625" customWidth="1"/>
    <col min="8453" max="8453" width="13" customWidth="1"/>
    <col min="8705" max="8705" width="15" customWidth="1"/>
    <col min="8706" max="8706" width="14.140625" customWidth="1"/>
    <col min="8709" max="8709" width="13" customWidth="1"/>
    <col min="8961" max="8961" width="15" customWidth="1"/>
    <col min="8962" max="8962" width="14.140625" customWidth="1"/>
    <col min="8965" max="8965" width="13" customWidth="1"/>
    <col min="9217" max="9217" width="15" customWidth="1"/>
    <col min="9218" max="9218" width="14.140625" customWidth="1"/>
    <col min="9221" max="9221" width="13" customWidth="1"/>
    <col min="9473" max="9473" width="15" customWidth="1"/>
    <col min="9474" max="9474" width="14.140625" customWidth="1"/>
    <col min="9477" max="9477" width="13" customWidth="1"/>
    <col min="9729" max="9729" width="15" customWidth="1"/>
    <col min="9730" max="9730" width="14.140625" customWidth="1"/>
    <col min="9733" max="9733" width="13" customWidth="1"/>
    <col min="9985" max="9985" width="15" customWidth="1"/>
    <col min="9986" max="9986" width="14.140625" customWidth="1"/>
    <col min="9989" max="9989" width="13" customWidth="1"/>
    <col min="10241" max="10241" width="15" customWidth="1"/>
    <col min="10242" max="10242" width="14.140625" customWidth="1"/>
    <col min="10245" max="10245" width="13" customWidth="1"/>
    <col min="10497" max="10497" width="15" customWidth="1"/>
    <col min="10498" max="10498" width="14.140625" customWidth="1"/>
    <col min="10501" max="10501" width="13" customWidth="1"/>
    <col min="10753" max="10753" width="15" customWidth="1"/>
    <col min="10754" max="10754" width="14.140625" customWidth="1"/>
    <col min="10757" max="10757" width="13" customWidth="1"/>
    <col min="11009" max="11009" width="15" customWidth="1"/>
    <col min="11010" max="11010" width="14.140625" customWidth="1"/>
    <col min="11013" max="11013" width="13" customWidth="1"/>
    <col min="11265" max="11265" width="15" customWidth="1"/>
    <col min="11266" max="11266" width="14.140625" customWidth="1"/>
    <col min="11269" max="11269" width="13" customWidth="1"/>
    <col min="11521" max="11521" width="15" customWidth="1"/>
    <col min="11522" max="11522" width="14.140625" customWidth="1"/>
    <col min="11525" max="11525" width="13" customWidth="1"/>
    <col min="11777" max="11777" width="15" customWidth="1"/>
    <col min="11778" max="11778" width="14.140625" customWidth="1"/>
    <col min="11781" max="11781" width="13" customWidth="1"/>
    <col min="12033" max="12033" width="15" customWidth="1"/>
    <col min="12034" max="12034" width="14.140625" customWidth="1"/>
    <col min="12037" max="12037" width="13" customWidth="1"/>
    <col min="12289" max="12289" width="15" customWidth="1"/>
    <col min="12290" max="12290" width="14.140625" customWidth="1"/>
    <col min="12293" max="12293" width="13" customWidth="1"/>
    <col min="12545" max="12545" width="15" customWidth="1"/>
    <col min="12546" max="12546" width="14.140625" customWidth="1"/>
    <col min="12549" max="12549" width="13" customWidth="1"/>
    <col min="12801" max="12801" width="15" customWidth="1"/>
    <col min="12802" max="12802" width="14.140625" customWidth="1"/>
    <col min="12805" max="12805" width="13" customWidth="1"/>
    <col min="13057" max="13057" width="15" customWidth="1"/>
    <col min="13058" max="13058" width="14.140625" customWidth="1"/>
    <col min="13061" max="13061" width="13" customWidth="1"/>
    <col min="13313" max="13313" width="15" customWidth="1"/>
    <col min="13314" max="13314" width="14.140625" customWidth="1"/>
    <col min="13317" max="13317" width="13" customWidth="1"/>
    <col min="13569" max="13569" width="15" customWidth="1"/>
    <col min="13570" max="13570" width="14.140625" customWidth="1"/>
    <col min="13573" max="13573" width="13" customWidth="1"/>
    <col min="13825" max="13825" width="15" customWidth="1"/>
    <col min="13826" max="13826" width="14.140625" customWidth="1"/>
    <col min="13829" max="13829" width="13" customWidth="1"/>
    <col min="14081" max="14081" width="15" customWidth="1"/>
    <col min="14082" max="14082" width="14.140625" customWidth="1"/>
    <col min="14085" max="14085" width="13" customWidth="1"/>
    <col min="14337" max="14337" width="15" customWidth="1"/>
    <col min="14338" max="14338" width="14.140625" customWidth="1"/>
    <col min="14341" max="14341" width="13" customWidth="1"/>
    <col min="14593" max="14593" width="15" customWidth="1"/>
    <col min="14594" max="14594" width="14.140625" customWidth="1"/>
    <col min="14597" max="14597" width="13" customWidth="1"/>
    <col min="14849" max="14849" width="15" customWidth="1"/>
    <col min="14850" max="14850" width="14.140625" customWidth="1"/>
    <col min="14853" max="14853" width="13" customWidth="1"/>
    <col min="15105" max="15105" width="15" customWidth="1"/>
    <col min="15106" max="15106" width="14.140625" customWidth="1"/>
    <col min="15109" max="15109" width="13" customWidth="1"/>
    <col min="15361" max="15361" width="15" customWidth="1"/>
    <col min="15362" max="15362" width="14.140625" customWidth="1"/>
    <col min="15365" max="15365" width="13" customWidth="1"/>
    <col min="15617" max="15617" width="15" customWidth="1"/>
    <col min="15618" max="15618" width="14.140625" customWidth="1"/>
    <col min="15621" max="15621" width="13" customWidth="1"/>
    <col min="15873" max="15873" width="15" customWidth="1"/>
    <col min="15874" max="15874" width="14.140625" customWidth="1"/>
    <col min="15877" max="15877" width="13" customWidth="1"/>
    <col min="16129" max="16129" width="15" customWidth="1"/>
    <col min="16130" max="16130" width="14.140625" customWidth="1"/>
    <col min="16133" max="16133" width="13" customWidth="1"/>
  </cols>
  <sheetData>
    <row r="1" spans="1:10">
      <c r="A1" s="51" t="s">
        <v>764</v>
      </c>
      <c r="B1" s="24"/>
      <c r="C1" s="27"/>
      <c r="F1" s="95"/>
    </row>
    <row r="2" spans="1:10">
      <c r="A2" s="57" t="s">
        <v>765</v>
      </c>
      <c r="B2" s="49"/>
      <c r="C2" s="27"/>
      <c r="E2" s="419"/>
      <c r="F2" s="419"/>
      <c r="G2" s="95"/>
    </row>
    <row r="3" spans="1:10">
      <c r="A3" s="24"/>
      <c r="B3" s="24"/>
      <c r="C3" s="27"/>
      <c r="E3" s="419"/>
      <c r="F3" s="419"/>
      <c r="G3" s="95"/>
    </row>
    <row r="4" spans="1:10" ht="14.25">
      <c r="A4" s="285">
        <v>2017</v>
      </c>
      <c r="B4" s="285" t="s">
        <v>766</v>
      </c>
      <c r="C4" s="27"/>
      <c r="E4" s="419"/>
      <c r="F4" s="419"/>
      <c r="G4" s="95"/>
    </row>
    <row r="5" spans="1:10" ht="14.25">
      <c r="A5" s="322" t="s">
        <v>246</v>
      </c>
      <c r="B5" s="100" t="s">
        <v>107</v>
      </c>
      <c r="C5" s="27"/>
      <c r="E5" s="419"/>
      <c r="F5" s="657"/>
      <c r="G5" s="95"/>
      <c r="H5" s="235"/>
    </row>
    <row r="6" spans="1:10">
      <c r="A6" s="55" t="s">
        <v>19</v>
      </c>
      <c r="B6" s="145">
        <v>904450</v>
      </c>
      <c r="C6" s="27" t="s">
        <v>131</v>
      </c>
      <c r="E6" s="419"/>
      <c r="F6" s="419"/>
      <c r="G6" s="95"/>
    </row>
    <row r="7" spans="1:10">
      <c r="A7" s="50" t="s">
        <v>22</v>
      </c>
      <c r="B7" s="144">
        <v>902162.69</v>
      </c>
      <c r="C7" s="27"/>
      <c r="E7" s="419"/>
      <c r="F7" s="419"/>
      <c r="G7" s="95"/>
      <c r="J7" s="598"/>
    </row>
    <row r="8" spans="1:10">
      <c r="A8" s="55" t="s">
        <v>40</v>
      </c>
      <c r="B8" s="145">
        <v>722690.91</v>
      </c>
      <c r="C8" s="27"/>
      <c r="E8" s="419"/>
      <c r="F8" s="419"/>
      <c r="G8" s="95"/>
      <c r="J8" s="598"/>
    </row>
    <row r="9" spans="1:10">
      <c r="A9" s="55" t="s">
        <v>23</v>
      </c>
      <c r="B9" s="145">
        <v>529340.15</v>
      </c>
      <c r="C9" s="27" t="s">
        <v>133</v>
      </c>
      <c r="E9" s="419"/>
      <c r="F9" s="419"/>
      <c r="G9" s="95"/>
      <c r="J9" s="598"/>
    </row>
    <row r="10" spans="1:10">
      <c r="A10" s="55" t="s">
        <v>32</v>
      </c>
      <c r="B10" s="145">
        <v>361841.17</v>
      </c>
      <c r="C10" s="27"/>
      <c r="E10" s="419"/>
      <c r="F10" s="419"/>
      <c r="G10" s="95"/>
      <c r="J10" s="598"/>
    </row>
    <row r="11" spans="1:10">
      <c r="A11" s="55" t="s">
        <v>24</v>
      </c>
      <c r="B11" s="145">
        <v>246759.52</v>
      </c>
      <c r="C11" s="27" t="s">
        <v>131</v>
      </c>
      <c r="E11" s="419"/>
      <c r="F11" s="419"/>
      <c r="G11" s="95"/>
      <c r="J11" s="598"/>
    </row>
    <row r="12" spans="1:10">
      <c r="A12" s="55" t="s">
        <v>39</v>
      </c>
      <c r="B12" s="145">
        <v>221822.78</v>
      </c>
      <c r="C12" s="27"/>
      <c r="E12" s="419"/>
      <c r="F12" s="419"/>
      <c r="G12" s="95"/>
      <c r="J12" s="598"/>
    </row>
    <row r="13" spans="1:10">
      <c r="A13" s="55" t="s">
        <v>34</v>
      </c>
      <c r="B13" s="145">
        <v>207139.47</v>
      </c>
      <c r="C13" s="27"/>
      <c r="E13" s="419"/>
      <c r="F13" s="419"/>
      <c r="G13" s="95"/>
      <c r="J13" s="598"/>
    </row>
    <row r="14" spans="1:10">
      <c r="A14" s="55" t="s">
        <v>25</v>
      </c>
      <c r="B14" s="145">
        <v>192202.6</v>
      </c>
      <c r="C14" s="27" t="s">
        <v>131</v>
      </c>
      <c r="E14" s="419"/>
      <c r="F14" s="419"/>
      <c r="G14" s="95"/>
      <c r="J14" s="598"/>
    </row>
    <row r="15" spans="1:10">
      <c r="A15" s="50" t="s">
        <v>35</v>
      </c>
      <c r="B15" s="144">
        <v>173600.58</v>
      </c>
      <c r="C15" s="27"/>
      <c r="E15" s="419"/>
      <c r="F15" s="419"/>
      <c r="G15" s="95"/>
      <c r="J15" s="598"/>
    </row>
    <row r="16" spans="1:10">
      <c r="A16" s="55" t="s">
        <v>38</v>
      </c>
      <c r="B16" s="145">
        <v>162016.73000000001</v>
      </c>
      <c r="C16" s="27" t="s">
        <v>131</v>
      </c>
      <c r="E16" s="419"/>
      <c r="F16" s="419"/>
      <c r="G16" s="95"/>
      <c r="J16" s="598"/>
    </row>
    <row r="17" spans="1:10">
      <c r="A17" s="55" t="s">
        <v>21</v>
      </c>
      <c r="B17" s="145">
        <v>79647.38</v>
      </c>
      <c r="C17" s="27"/>
      <c r="E17" s="419"/>
      <c r="F17" s="419"/>
      <c r="G17" s="95"/>
      <c r="J17" s="598"/>
    </row>
    <row r="18" spans="1:10">
      <c r="A18" s="55" t="s">
        <v>28</v>
      </c>
      <c r="B18" s="145">
        <v>72144.929999999993</v>
      </c>
      <c r="C18" s="27" t="s">
        <v>131</v>
      </c>
      <c r="E18" s="419"/>
      <c r="F18" s="419"/>
      <c r="G18" s="95"/>
      <c r="J18" s="598"/>
    </row>
    <row r="19" spans="1:10">
      <c r="A19" s="55" t="s">
        <v>195</v>
      </c>
      <c r="B19" s="145">
        <v>69561.05</v>
      </c>
      <c r="C19" s="27"/>
      <c r="E19" s="419"/>
      <c r="F19" s="419"/>
      <c r="G19" s="95"/>
      <c r="J19" s="598"/>
    </row>
    <row r="20" spans="1:10">
      <c r="A20" s="55" t="s">
        <v>17</v>
      </c>
      <c r="B20" s="145">
        <v>24366.3</v>
      </c>
      <c r="C20" s="27"/>
      <c r="E20" s="419"/>
      <c r="F20" s="419"/>
      <c r="G20" s="95"/>
      <c r="J20" s="598"/>
    </row>
    <row r="21" spans="1:10">
      <c r="A21" s="55" t="s">
        <v>105</v>
      </c>
      <c r="B21" s="145">
        <v>9553.18</v>
      </c>
      <c r="C21" s="27" t="s">
        <v>131</v>
      </c>
      <c r="E21" s="419"/>
      <c r="F21" s="419"/>
      <c r="G21" s="95"/>
      <c r="J21" s="598"/>
    </row>
    <row r="22" spans="1:10">
      <c r="A22" s="55" t="s">
        <v>106</v>
      </c>
      <c r="B22" s="145">
        <v>8506.7999999999993</v>
      </c>
      <c r="C22" s="27" t="s">
        <v>131</v>
      </c>
      <c r="E22" s="419"/>
      <c r="F22" s="419"/>
      <c r="G22" s="95"/>
      <c r="J22" s="598"/>
    </row>
    <row r="23" spans="1:10">
      <c r="A23" s="55" t="s">
        <v>31</v>
      </c>
      <c r="B23" s="145">
        <v>2223.0500000000002</v>
      </c>
      <c r="C23" s="27"/>
      <c r="E23" s="419"/>
      <c r="F23" s="419"/>
      <c r="G23" s="95"/>
      <c r="J23" s="598"/>
    </row>
    <row r="24" spans="1:10">
      <c r="A24" s="55" t="s">
        <v>26</v>
      </c>
      <c r="B24" s="145">
        <v>1736.41</v>
      </c>
      <c r="C24" s="27" t="s">
        <v>133</v>
      </c>
      <c r="E24" s="419"/>
      <c r="F24" s="419"/>
      <c r="G24" s="95"/>
      <c r="J24" s="598"/>
    </row>
    <row r="25" spans="1:10">
      <c r="A25" s="55" t="s">
        <v>36</v>
      </c>
      <c r="B25" s="145">
        <v>123.6</v>
      </c>
      <c r="C25" s="27" t="s">
        <v>767</v>
      </c>
      <c r="E25" s="27"/>
      <c r="F25" s="27"/>
      <c r="J25" s="598"/>
    </row>
    <row r="26" spans="1:10">
      <c r="A26" s="55" t="s">
        <v>20</v>
      </c>
      <c r="B26" s="100" t="s">
        <v>107</v>
      </c>
      <c r="C26" s="27"/>
      <c r="E26" s="27"/>
      <c r="F26" s="27"/>
    </row>
    <row r="27" spans="1:10">
      <c r="A27" s="55" t="s">
        <v>181</v>
      </c>
      <c r="B27" s="100" t="s">
        <v>107</v>
      </c>
      <c r="C27" s="27"/>
      <c r="E27" s="27"/>
      <c r="F27" s="27"/>
    </row>
    <row r="28" spans="1:10">
      <c r="A28" s="571" t="s">
        <v>27</v>
      </c>
      <c r="B28" s="100" t="s">
        <v>107</v>
      </c>
      <c r="C28" s="27"/>
      <c r="E28" s="27"/>
      <c r="F28" s="323"/>
    </row>
    <row r="29" spans="1:10">
      <c r="A29" s="568" t="s">
        <v>18</v>
      </c>
      <c r="B29" s="100" t="s">
        <v>107</v>
      </c>
      <c r="C29" s="27"/>
      <c r="E29" s="27"/>
      <c r="F29" s="323"/>
    </row>
    <row r="30" spans="1:10">
      <c r="A30" s="568" t="s">
        <v>30</v>
      </c>
      <c r="B30" s="100" t="s">
        <v>107</v>
      </c>
      <c r="C30" s="27"/>
      <c r="E30" s="27"/>
      <c r="F30" s="323"/>
    </row>
    <row r="31" spans="1:10">
      <c r="A31" s="568" t="s">
        <v>29</v>
      </c>
      <c r="B31" s="100" t="s">
        <v>107</v>
      </c>
      <c r="C31" s="27"/>
    </row>
    <row r="32" spans="1:10">
      <c r="A32" s="178" t="s">
        <v>37</v>
      </c>
      <c r="B32" s="557" t="s">
        <v>107</v>
      </c>
      <c r="C32" s="27"/>
    </row>
    <row r="33" spans="1:6">
      <c r="A33" s="24" t="s">
        <v>228</v>
      </c>
      <c r="B33" s="323"/>
      <c r="C33" s="27"/>
    </row>
    <row r="34" spans="1:6" ht="14.25">
      <c r="A34" s="24" t="s">
        <v>768</v>
      </c>
      <c r="B34" s="323"/>
      <c r="C34" s="27"/>
      <c r="E34" s="235" t="s">
        <v>179</v>
      </c>
    </row>
    <row r="35" spans="1:6">
      <c r="A35" s="352" t="s">
        <v>508</v>
      </c>
      <c r="B35" s="323"/>
      <c r="C35" s="27"/>
    </row>
    <row r="36" spans="1:6">
      <c r="A36" s="124" t="s">
        <v>231</v>
      </c>
      <c r="F36" s="25"/>
    </row>
    <row r="37" spans="1:6">
      <c r="A37" s="25" t="s">
        <v>232</v>
      </c>
      <c r="B37" s="49"/>
    </row>
    <row r="38" spans="1:6">
      <c r="A38" s="25" t="s">
        <v>769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L12"/>
  <sheetViews>
    <sheetView showGridLines="0" workbookViewId="0">
      <selection sqref="A1:H1"/>
    </sheetView>
  </sheetViews>
  <sheetFormatPr defaultRowHeight="12.75"/>
  <cols>
    <col min="3" max="3" width="9.85546875" customWidth="1"/>
    <col min="5" max="5" width="10" customWidth="1"/>
    <col min="7" max="7" width="11.140625" customWidth="1"/>
    <col min="9" max="9" width="10.7109375" customWidth="1"/>
    <col min="10" max="10" width="9.7109375" customWidth="1"/>
    <col min="11" max="11" width="10.42578125" customWidth="1"/>
    <col min="12" max="12" width="3.140625" customWidth="1"/>
    <col min="14" max="14" width="9.85546875" customWidth="1"/>
    <col min="15" max="15" width="6.28515625" customWidth="1"/>
    <col min="16" max="16" width="4" customWidth="1"/>
  </cols>
  <sheetData>
    <row r="1" spans="1:12" s="23" customFormat="1">
      <c r="A1" s="28" t="s">
        <v>528</v>
      </c>
    </row>
    <row r="2" spans="1:12" s="23" customFormat="1">
      <c r="A2" s="57" t="s">
        <v>529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</row>
    <row r="3" spans="1:12" s="23" customFormat="1">
      <c r="A3" s="57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</row>
    <row r="4" spans="1:12" ht="15.75">
      <c r="A4" s="23"/>
      <c r="B4" s="23"/>
      <c r="C4" s="23"/>
      <c r="D4" s="23"/>
      <c r="E4" s="23"/>
      <c r="F4" s="23"/>
      <c r="G4" s="23"/>
      <c r="H4" s="23"/>
      <c r="I4" s="23"/>
      <c r="J4" s="23"/>
      <c r="K4" s="100" t="s">
        <v>498</v>
      </c>
      <c r="L4" s="23"/>
    </row>
    <row r="5" spans="1:12">
      <c r="A5" s="114"/>
      <c r="B5" s="506">
        <v>2007</v>
      </c>
      <c r="C5" s="506">
        <v>2008</v>
      </c>
      <c r="D5" s="506">
        <v>2009</v>
      </c>
      <c r="E5" s="506">
        <v>2010</v>
      </c>
      <c r="F5" s="506">
        <v>2011</v>
      </c>
      <c r="G5" s="506">
        <v>2012</v>
      </c>
      <c r="H5" s="506">
        <v>2013</v>
      </c>
      <c r="I5" s="506">
        <v>2014</v>
      </c>
      <c r="J5" s="506">
        <v>2015</v>
      </c>
      <c r="K5" s="288">
        <v>2016</v>
      </c>
    </row>
    <row r="6" spans="1:12">
      <c r="A6" s="310" t="s">
        <v>42</v>
      </c>
      <c r="B6" s="106">
        <v>7.8</v>
      </c>
      <c r="C6" s="106">
        <v>7.6</v>
      </c>
      <c r="D6" s="106">
        <v>7.2</v>
      </c>
      <c r="E6" s="106">
        <v>6.9</v>
      </c>
      <c r="F6" s="106">
        <v>6.8</v>
      </c>
      <c r="G6" s="106">
        <v>6.6</v>
      </c>
      <c r="H6" s="106">
        <v>6.5</v>
      </c>
      <c r="I6" s="106">
        <v>6.6</v>
      </c>
      <c r="J6" s="106">
        <v>7</v>
      </c>
      <c r="K6" s="106">
        <v>6.9</v>
      </c>
    </row>
    <row r="7" spans="1:12">
      <c r="A7" s="302" t="s">
        <v>43</v>
      </c>
      <c r="B7" s="106">
        <v>10.1</v>
      </c>
      <c r="C7" s="106">
        <v>9.1999999999999993</v>
      </c>
      <c r="D7" s="106">
        <v>8.1999999999999993</v>
      </c>
      <c r="E7" s="106">
        <v>7.9</v>
      </c>
      <c r="F7" s="106">
        <v>7.9</v>
      </c>
      <c r="G7" s="106">
        <v>7.7</v>
      </c>
      <c r="H7" s="106">
        <v>7.2</v>
      </c>
      <c r="I7" s="106">
        <v>7.3</v>
      </c>
      <c r="J7" s="106">
        <v>7.5</v>
      </c>
      <c r="K7" s="106">
        <v>7.3</v>
      </c>
    </row>
    <row r="8" spans="1:12" ht="14.25">
      <c r="A8" s="310" t="s">
        <v>530</v>
      </c>
      <c r="B8" s="106">
        <v>10.6</v>
      </c>
      <c r="C8" s="106">
        <v>10.3</v>
      </c>
      <c r="D8" s="106">
        <v>9.6</v>
      </c>
      <c r="E8" s="106">
        <v>9.6999999999999993</v>
      </c>
      <c r="F8" s="106">
        <v>9.4</v>
      </c>
      <c r="G8" s="106">
        <v>9.3000000000000007</v>
      </c>
      <c r="H8" s="106">
        <v>9.1</v>
      </c>
      <c r="I8" s="106">
        <v>8.6999999999999993</v>
      </c>
      <c r="J8" s="106">
        <v>8.8000000000000007</v>
      </c>
      <c r="K8" s="106">
        <v>8.6999999999999993</v>
      </c>
    </row>
    <row r="9" spans="1:12">
      <c r="A9" s="27" t="s">
        <v>228</v>
      </c>
    </row>
    <row r="10" spans="1:12" ht="13.5">
      <c r="A10" s="26" t="s">
        <v>531</v>
      </c>
    </row>
    <row r="11" spans="1:12">
      <c r="A11" s="26" t="s">
        <v>532</v>
      </c>
    </row>
    <row r="12" spans="1:12">
      <c r="A12" s="181" t="s">
        <v>533</v>
      </c>
    </row>
  </sheetData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>
  <sheetPr codeName="Sheet91"/>
  <dimension ref="A1:C44"/>
  <sheetViews>
    <sheetView showGridLines="0" workbookViewId="0">
      <selection sqref="A1:H1"/>
    </sheetView>
  </sheetViews>
  <sheetFormatPr defaultColWidth="10" defaultRowHeight="12.75"/>
  <cols>
    <col min="1" max="1" width="16.28515625" style="23" customWidth="1"/>
    <col min="2" max="2" width="13.140625" style="23" customWidth="1"/>
    <col min="3" max="3" width="10" style="27" customWidth="1"/>
    <col min="249" max="249" width="16.28515625" customWidth="1"/>
    <col min="250" max="250" width="13.140625" customWidth="1"/>
    <col min="251" max="252" width="10" customWidth="1"/>
    <col min="505" max="505" width="16.28515625" customWidth="1"/>
    <col min="506" max="506" width="13.140625" customWidth="1"/>
    <col min="507" max="508" width="10" customWidth="1"/>
    <col min="761" max="761" width="16.28515625" customWidth="1"/>
    <col min="762" max="762" width="13.140625" customWidth="1"/>
    <col min="763" max="764" width="10" customWidth="1"/>
    <col min="1017" max="1017" width="16.28515625" customWidth="1"/>
    <col min="1018" max="1018" width="13.140625" customWidth="1"/>
    <col min="1019" max="1020" width="10" customWidth="1"/>
    <col min="1273" max="1273" width="16.28515625" customWidth="1"/>
    <col min="1274" max="1274" width="13.140625" customWidth="1"/>
    <col min="1275" max="1276" width="10" customWidth="1"/>
    <col min="1529" max="1529" width="16.28515625" customWidth="1"/>
    <col min="1530" max="1530" width="13.140625" customWidth="1"/>
    <col min="1531" max="1532" width="10" customWidth="1"/>
    <col min="1785" max="1785" width="16.28515625" customWidth="1"/>
    <col min="1786" max="1786" width="13.140625" customWidth="1"/>
    <col min="1787" max="1788" width="10" customWidth="1"/>
    <col min="2041" max="2041" width="16.28515625" customWidth="1"/>
    <col min="2042" max="2042" width="13.140625" customWidth="1"/>
    <col min="2043" max="2044" width="10" customWidth="1"/>
    <col min="2297" max="2297" width="16.28515625" customWidth="1"/>
    <col min="2298" max="2298" width="13.140625" customWidth="1"/>
    <col min="2299" max="2300" width="10" customWidth="1"/>
    <col min="2553" max="2553" width="16.28515625" customWidth="1"/>
    <col min="2554" max="2554" width="13.140625" customWidth="1"/>
    <col min="2555" max="2556" width="10" customWidth="1"/>
    <col min="2809" max="2809" width="16.28515625" customWidth="1"/>
    <col min="2810" max="2810" width="13.140625" customWidth="1"/>
    <col min="2811" max="2812" width="10" customWidth="1"/>
    <col min="3065" max="3065" width="16.28515625" customWidth="1"/>
    <col min="3066" max="3066" width="13.140625" customWidth="1"/>
    <col min="3067" max="3068" width="10" customWidth="1"/>
    <col min="3321" max="3321" width="16.28515625" customWidth="1"/>
    <col min="3322" max="3322" width="13.140625" customWidth="1"/>
    <col min="3323" max="3324" width="10" customWidth="1"/>
    <col min="3577" max="3577" width="16.28515625" customWidth="1"/>
    <col min="3578" max="3578" width="13.140625" customWidth="1"/>
    <col min="3579" max="3580" width="10" customWidth="1"/>
    <col min="3833" max="3833" width="16.28515625" customWidth="1"/>
    <col min="3834" max="3834" width="13.140625" customWidth="1"/>
    <col min="3835" max="3836" width="10" customWidth="1"/>
    <col min="4089" max="4089" width="16.28515625" customWidth="1"/>
    <col min="4090" max="4090" width="13.140625" customWidth="1"/>
    <col min="4091" max="4092" width="10" customWidth="1"/>
    <col min="4345" max="4345" width="16.28515625" customWidth="1"/>
    <col min="4346" max="4346" width="13.140625" customWidth="1"/>
    <col min="4347" max="4348" width="10" customWidth="1"/>
    <col min="4601" max="4601" width="16.28515625" customWidth="1"/>
    <col min="4602" max="4602" width="13.140625" customWidth="1"/>
    <col min="4603" max="4604" width="10" customWidth="1"/>
    <col min="4857" max="4857" width="16.28515625" customWidth="1"/>
    <col min="4858" max="4858" width="13.140625" customWidth="1"/>
    <col min="4859" max="4860" width="10" customWidth="1"/>
    <col min="5113" max="5113" width="16.28515625" customWidth="1"/>
    <col min="5114" max="5114" width="13.140625" customWidth="1"/>
    <col min="5115" max="5116" width="10" customWidth="1"/>
    <col min="5369" max="5369" width="16.28515625" customWidth="1"/>
    <col min="5370" max="5370" width="13.140625" customWidth="1"/>
    <col min="5371" max="5372" width="10" customWidth="1"/>
    <col min="5625" max="5625" width="16.28515625" customWidth="1"/>
    <col min="5626" max="5626" width="13.140625" customWidth="1"/>
    <col min="5627" max="5628" width="10" customWidth="1"/>
    <col min="5881" max="5881" width="16.28515625" customWidth="1"/>
    <col min="5882" max="5882" width="13.140625" customWidth="1"/>
    <col min="5883" max="5884" width="10" customWidth="1"/>
    <col min="6137" max="6137" width="16.28515625" customWidth="1"/>
    <col min="6138" max="6138" width="13.140625" customWidth="1"/>
    <col min="6139" max="6140" width="10" customWidth="1"/>
    <col min="6393" max="6393" width="16.28515625" customWidth="1"/>
    <col min="6394" max="6394" width="13.140625" customWidth="1"/>
    <col min="6395" max="6396" width="10" customWidth="1"/>
    <col min="6649" max="6649" width="16.28515625" customWidth="1"/>
    <col min="6650" max="6650" width="13.140625" customWidth="1"/>
    <col min="6651" max="6652" width="10" customWidth="1"/>
    <col min="6905" max="6905" width="16.28515625" customWidth="1"/>
    <col min="6906" max="6906" width="13.140625" customWidth="1"/>
    <col min="6907" max="6908" width="10" customWidth="1"/>
    <col min="7161" max="7161" width="16.28515625" customWidth="1"/>
    <col min="7162" max="7162" width="13.140625" customWidth="1"/>
    <col min="7163" max="7164" width="10" customWidth="1"/>
    <col min="7417" max="7417" width="16.28515625" customWidth="1"/>
    <col min="7418" max="7418" width="13.140625" customWidth="1"/>
    <col min="7419" max="7420" width="10" customWidth="1"/>
    <col min="7673" max="7673" width="16.28515625" customWidth="1"/>
    <col min="7674" max="7674" width="13.140625" customWidth="1"/>
    <col min="7675" max="7676" width="10" customWidth="1"/>
    <col min="7929" max="7929" width="16.28515625" customWidth="1"/>
    <col min="7930" max="7930" width="13.140625" customWidth="1"/>
    <col min="7931" max="7932" width="10" customWidth="1"/>
    <col min="8185" max="8185" width="16.28515625" customWidth="1"/>
    <col min="8186" max="8186" width="13.140625" customWidth="1"/>
    <col min="8187" max="8188" width="10" customWidth="1"/>
    <col min="8441" max="8441" width="16.28515625" customWidth="1"/>
    <col min="8442" max="8442" width="13.140625" customWidth="1"/>
    <col min="8443" max="8444" width="10" customWidth="1"/>
    <col min="8697" max="8697" width="16.28515625" customWidth="1"/>
    <col min="8698" max="8698" width="13.140625" customWidth="1"/>
    <col min="8699" max="8700" width="10" customWidth="1"/>
    <col min="8953" max="8953" width="16.28515625" customWidth="1"/>
    <col min="8954" max="8954" width="13.140625" customWidth="1"/>
    <col min="8955" max="8956" width="10" customWidth="1"/>
    <col min="9209" max="9209" width="16.28515625" customWidth="1"/>
    <col min="9210" max="9210" width="13.140625" customWidth="1"/>
    <col min="9211" max="9212" width="10" customWidth="1"/>
    <col min="9465" max="9465" width="16.28515625" customWidth="1"/>
    <col min="9466" max="9466" width="13.140625" customWidth="1"/>
    <col min="9467" max="9468" width="10" customWidth="1"/>
    <col min="9721" max="9721" width="16.28515625" customWidth="1"/>
    <col min="9722" max="9722" width="13.140625" customWidth="1"/>
    <col min="9723" max="9724" width="10" customWidth="1"/>
    <col min="9977" max="9977" width="16.28515625" customWidth="1"/>
    <col min="9978" max="9978" width="13.140625" customWidth="1"/>
    <col min="9979" max="9980" width="10" customWidth="1"/>
    <col min="10233" max="10233" width="16.28515625" customWidth="1"/>
    <col min="10234" max="10234" width="13.140625" customWidth="1"/>
    <col min="10235" max="10236" width="10" customWidth="1"/>
    <col min="10489" max="10489" width="16.28515625" customWidth="1"/>
    <col min="10490" max="10490" width="13.140625" customWidth="1"/>
    <col min="10491" max="10492" width="10" customWidth="1"/>
    <col min="10745" max="10745" width="16.28515625" customWidth="1"/>
    <col min="10746" max="10746" width="13.140625" customWidth="1"/>
    <col min="10747" max="10748" width="10" customWidth="1"/>
    <col min="11001" max="11001" width="16.28515625" customWidth="1"/>
    <col min="11002" max="11002" width="13.140625" customWidth="1"/>
    <col min="11003" max="11004" width="10" customWidth="1"/>
    <col min="11257" max="11257" width="16.28515625" customWidth="1"/>
    <col min="11258" max="11258" width="13.140625" customWidth="1"/>
    <col min="11259" max="11260" width="10" customWidth="1"/>
    <col min="11513" max="11513" width="16.28515625" customWidth="1"/>
    <col min="11514" max="11514" width="13.140625" customWidth="1"/>
    <col min="11515" max="11516" width="10" customWidth="1"/>
    <col min="11769" max="11769" width="16.28515625" customWidth="1"/>
    <col min="11770" max="11770" width="13.140625" customWidth="1"/>
    <col min="11771" max="11772" width="10" customWidth="1"/>
    <col min="12025" max="12025" width="16.28515625" customWidth="1"/>
    <col min="12026" max="12026" width="13.140625" customWidth="1"/>
    <col min="12027" max="12028" width="10" customWidth="1"/>
    <col min="12281" max="12281" width="16.28515625" customWidth="1"/>
    <col min="12282" max="12282" width="13.140625" customWidth="1"/>
    <col min="12283" max="12284" width="10" customWidth="1"/>
    <col min="12537" max="12537" width="16.28515625" customWidth="1"/>
    <col min="12538" max="12538" width="13.140625" customWidth="1"/>
    <col min="12539" max="12540" width="10" customWidth="1"/>
    <col min="12793" max="12793" width="16.28515625" customWidth="1"/>
    <col min="12794" max="12794" width="13.140625" customWidth="1"/>
    <col min="12795" max="12796" width="10" customWidth="1"/>
    <col min="13049" max="13049" width="16.28515625" customWidth="1"/>
    <col min="13050" max="13050" width="13.140625" customWidth="1"/>
    <col min="13051" max="13052" width="10" customWidth="1"/>
    <col min="13305" max="13305" width="16.28515625" customWidth="1"/>
    <col min="13306" max="13306" width="13.140625" customWidth="1"/>
    <col min="13307" max="13308" width="10" customWidth="1"/>
    <col min="13561" max="13561" width="16.28515625" customWidth="1"/>
    <col min="13562" max="13562" width="13.140625" customWidth="1"/>
    <col min="13563" max="13564" width="10" customWidth="1"/>
    <col min="13817" max="13817" width="16.28515625" customWidth="1"/>
    <col min="13818" max="13818" width="13.140625" customWidth="1"/>
    <col min="13819" max="13820" width="10" customWidth="1"/>
    <col min="14073" max="14073" width="16.28515625" customWidth="1"/>
    <col min="14074" max="14074" width="13.140625" customWidth="1"/>
    <col min="14075" max="14076" width="10" customWidth="1"/>
    <col min="14329" max="14329" width="16.28515625" customWidth="1"/>
    <col min="14330" max="14330" width="13.140625" customWidth="1"/>
    <col min="14331" max="14332" width="10" customWidth="1"/>
    <col min="14585" max="14585" width="16.28515625" customWidth="1"/>
    <col min="14586" max="14586" width="13.140625" customWidth="1"/>
    <col min="14587" max="14588" width="10" customWidth="1"/>
    <col min="14841" max="14841" width="16.28515625" customWidth="1"/>
    <col min="14842" max="14842" width="13.140625" customWidth="1"/>
    <col min="14843" max="14844" width="10" customWidth="1"/>
    <col min="15097" max="15097" width="16.28515625" customWidth="1"/>
    <col min="15098" max="15098" width="13.140625" customWidth="1"/>
    <col min="15099" max="15100" width="10" customWidth="1"/>
    <col min="15353" max="15353" width="16.28515625" customWidth="1"/>
    <col min="15354" max="15354" width="13.140625" customWidth="1"/>
    <col min="15355" max="15356" width="10" customWidth="1"/>
    <col min="15609" max="15609" width="16.28515625" customWidth="1"/>
    <col min="15610" max="15610" width="13.140625" customWidth="1"/>
    <col min="15611" max="15612" width="10" customWidth="1"/>
    <col min="15865" max="15865" width="16.28515625" customWidth="1"/>
    <col min="15866" max="15866" width="13.140625" customWidth="1"/>
    <col min="15867" max="15868" width="10" customWidth="1"/>
    <col min="16121" max="16121" width="16.28515625" customWidth="1"/>
    <col min="16122" max="16122" width="13.140625" customWidth="1"/>
    <col min="16123" max="16124" width="10" customWidth="1"/>
  </cols>
  <sheetData>
    <row r="1" spans="1:3" ht="14.25">
      <c r="A1" s="51" t="s">
        <v>770</v>
      </c>
      <c r="B1" s="49"/>
      <c r="C1" s="23"/>
    </row>
    <row r="2" spans="1:3" ht="14.25">
      <c r="A2" s="62" t="s">
        <v>771</v>
      </c>
      <c r="B2" s="49"/>
      <c r="C2" s="23"/>
    </row>
    <row r="3" spans="1:3">
      <c r="C3" s="23"/>
    </row>
    <row r="4" spans="1:3" ht="14.25">
      <c r="A4" s="285">
        <v>2016</v>
      </c>
      <c r="B4" s="285" t="s">
        <v>772</v>
      </c>
      <c r="C4" s="23"/>
    </row>
    <row r="5" spans="1:3">
      <c r="A5" s="322" t="s">
        <v>246</v>
      </c>
      <c r="B5" s="658" t="s">
        <v>107</v>
      </c>
      <c r="C5" s="74"/>
    </row>
    <row r="6" spans="1:3">
      <c r="A6" s="50" t="s">
        <v>22</v>
      </c>
      <c r="B6" s="410">
        <v>287281.81</v>
      </c>
      <c r="C6" s="230"/>
    </row>
    <row r="7" spans="1:3">
      <c r="A7" s="55" t="s">
        <v>40</v>
      </c>
      <c r="B7" s="148">
        <v>194275.32</v>
      </c>
      <c r="C7" s="49"/>
    </row>
    <row r="8" spans="1:3">
      <c r="A8" s="55" t="s">
        <v>181</v>
      </c>
      <c r="B8" s="148">
        <v>123323.5</v>
      </c>
      <c r="C8" s="75"/>
    </row>
    <row r="9" spans="1:3">
      <c r="A9" s="55" t="s">
        <v>32</v>
      </c>
      <c r="B9" s="148">
        <v>61763.44</v>
      </c>
      <c r="C9" s="49" t="s">
        <v>131</v>
      </c>
    </row>
    <row r="10" spans="1:3">
      <c r="A10" s="55" t="s">
        <v>24</v>
      </c>
      <c r="B10" s="148">
        <v>41260.400000000001</v>
      </c>
      <c r="C10" s="24" t="s">
        <v>131</v>
      </c>
    </row>
    <row r="11" spans="1:3">
      <c r="A11" s="55" t="s">
        <v>34</v>
      </c>
      <c r="B11" s="148">
        <v>35452.01</v>
      </c>
      <c r="C11" s="49"/>
    </row>
    <row r="12" spans="1:3">
      <c r="A12" s="55" t="s">
        <v>19</v>
      </c>
      <c r="B12" s="148">
        <v>34770.03</v>
      </c>
      <c r="C12" s="230"/>
    </row>
    <row r="13" spans="1:3">
      <c r="A13" s="55" t="s">
        <v>20</v>
      </c>
      <c r="B13" s="148">
        <v>32336.400000000001</v>
      </c>
      <c r="C13" s="75"/>
    </row>
    <row r="14" spans="1:3">
      <c r="A14" s="55" t="s">
        <v>18</v>
      </c>
      <c r="B14" s="148">
        <v>20950.099999999999</v>
      </c>
      <c r="C14" s="75"/>
    </row>
    <row r="15" spans="1:3">
      <c r="A15" s="55" t="s">
        <v>195</v>
      </c>
      <c r="B15" s="148">
        <v>17268.98</v>
      </c>
      <c r="C15" s="75"/>
    </row>
    <row r="16" spans="1:3">
      <c r="A16" s="55" t="s">
        <v>39</v>
      </c>
      <c r="B16" s="148">
        <v>15747</v>
      </c>
      <c r="C16" s="49"/>
    </row>
    <row r="17" spans="1:3">
      <c r="A17" s="55" t="s">
        <v>38</v>
      </c>
      <c r="B17" s="148">
        <v>14413</v>
      </c>
      <c r="C17" s="49"/>
    </row>
    <row r="18" spans="1:3">
      <c r="A18" s="55" t="s">
        <v>105</v>
      </c>
      <c r="B18" s="148">
        <v>12585.48</v>
      </c>
      <c r="C18" s="49"/>
    </row>
    <row r="19" spans="1:3">
      <c r="A19" s="55" t="s">
        <v>31</v>
      </c>
      <c r="B19" s="148">
        <v>12466.49</v>
      </c>
      <c r="C19" s="49"/>
    </row>
    <row r="20" spans="1:3" ht="14.25">
      <c r="A20" s="55" t="s">
        <v>106</v>
      </c>
      <c r="B20" s="148">
        <v>12445.03</v>
      </c>
      <c r="C20" s="98"/>
    </row>
    <row r="21" spans="1:3">
      <c r="A21" s="50" t="s">
        <v>35</v>
      </c>
      <c r="B21" s="410">
        <v>11262.73</v>
      </c>
      <c r="C21" s="49"/>
    </row>
    <row r="22" spans="1:3">
      <c r="A22" s="55" t="s">
        <v>26</v>
      </c>
      <c r="B22" s="148">
        <v>6624.8</v>
      </c>
      <c r="C22" s="75"/>
    </row>
    <row r="23" spans="1:3">
      <c r="A23" s="55" t="s">
        <v>28</v>
      </c>
      <c r="B23" s="148">
        <v>4098.8500000000004</v>
      </c>
      <c r="C23" s="75"/>
    </row>
    <row r="24" spans="1:3" ht="14.25">
      <c r="A24" s="55" t="s">
        <v>33</v>
      </c>
      <c r="B24" s="148">
        <v>3485.5</v>
      </c>
      <c r="C24" s="98"/>
    </row>
    <row r="25" spans="1:3">
      <c r="A25" s="55" t="s">
        <v>37</v>
      </c>
      <c r="B25" s="148">
        <v>1956.59</v>
      </c>
      <c r="C25" s="49"/>
    </row>
    <row r="26" spans="1:3">
      <c r="A26" s="55" t="s">
        <v>36</v>
      </c>
      <c r="B26" s="148">
        <v>1825.9</v>
      </c>
      <c r="C26" s="49"/>
    </row>
    <row r="27" spans="1:3">
      <c r="A27" s="55" t="s">
        <v>21</v>
      </c>
      <c r="B27" s="148">
        <v>867.73</v>
      </c>
      <c r="C27" s="49"/>
    </row>
    <row r="28" spans="1:3">
      <c r="A28" s="55" t="s">
        <v>27</v>
      </c>
      <c r="B28" s="148">
        <v>779</v>
      </c>
      <c r="C28" s="406"/>
    </row>
    <row r="29" spans="1:3">
      <c r="A29" s="55" t="s">
        <v>17</v>
      </c>
      <c r="B29" s="148">
        <v>44</v>
      </c>
      <c r="C29" s="23"/>
    </row>
    <row r="30" spans="1:3">
      <c r="A30" s="55" t="s">
        <v>23</v>
      </c>
      <c r="B30" s="659" t="s">
        <v>107</v>
      </c>
    </row>
    <row r="31" spans="1:3">
      <c r="A31" s="55" t="s">
        <v>30</v>
      </c>
      <c r="B31" s="659" t="s">
        <v>107</v>
      </c>
    </row>
    <row r="32" spans="1:3">
      <c r="A32" s="55" t="s">
        <v>25</v>
      </c>
      <c r="B32" s="659" t="s">
        <v>107</v>
      </c>
    </row>
    <row r="33" spans="1:3">
      <c r="A33" s="178" t="s">
        <v>29</v>
      </c>
      <c r="B33" s="426" t="s">
        <v>107</v>
      </c>
    </row>
    <row r="34" spans="1:3">
      <c r="A34" s="25" t="s">
        <v>261</v>
      </c>
      <c r="B34" s="124"/>
      <c r="C34" s="25"/>
    </row>
    <row r="35" spans="1:3" s="26" customFormat="1" ht="13.5">
      <c r="A35" s="124" t="s">
        <v>298</v>
      </c>
      <c r="B35" s="25"/>
      <c r="C35" s="25"/>
    </row>
    <row r="36" spans="1:3" s="26" customFormat="1" ht="14.25">
      <c r="A36" s="24" t="s">
        <v>773</v>
      </c>
      <c r="B36" s="25"/>
      <c r="C36" s="25"/>
    </row>
    <row r="37" spans="1:3" s="26" customFormat="1" ht="12">
      <c r="A37" s="124" t="s">
        <v>231</v>
      </c>
      <c r="B37" s="25"/>
    </row>
    <row r="38" spans="1:3" s="26" customFormat="1" ht="12">
      <c r="A38" s="25" t="s">
        <v>232</v>
      </c>
      <c r="B38" s="25"/>
    </row>
    <row r="39" spans="1:3" s="26" customFormat="1" ht="12">
      <c r="A39" s="25" t="s">
        <v>241</v>
      </c>
      <c r="B39" s="25"/>
    </row>
    <row r="40" spans="1:3" s="26" customFormat="1" ht="12">
      <c r="A40" s="25"/>
      <c r="B40" s="25"/>
    </row>
    <row r="41" spans="1:3" s="26" customFormat="1" ht="15">
      <c r="A41" s="25"/>
      <c r="B41" s="25"/>
      <c r="C41" s="660"/>
    </row>
    <row r="44" spans="1:3">
      <c r="A44" s="49"/>
      <c r="B44" s="49"/>
    </row>
  </sheetData>
  <phoneticPr fontId="2" type="noConversion"/>
  <pageMargins left="0.75" right="0.75" top="1" bottom="1" header="0.5" footer="0.5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sheetPr codeName="Sheet92"/>
  <dimension ref="A1:K8"/>
  <sheetViews>
    <sheetView showGridLines="0" workbookViewId="0">
      <selection sqref="A1:H1"/>
    </sheetView>
  </sheetViews>
  <sheetFormatPr defaultColWidth="10" defaultRowHeight="12.75"/>
  <sheetData>
    <row r="1" spans="1:11">
      <c r="A1" s="119" t="s">
        <v>774</v>
      </c>
    </row>
    <row r="2" spans="1:11">
      <c r="A2" s="30" t="s">
        <v>775</v>
      </c>
    </row>
    <row r="3" spans="1:11">
      <c r="A3" s="30"/>
    </row>
    <row r="4" spans="1:11">
      <c r="J4" s="27"/>
      <c r="K4" s="174" t="s">
        <v>501</v>
      </c>
    </row>
    <row r="5" spans="1:11" ht="17.25" customHeight="1">
      <c r="A5" s="324"/>
      <c r="B5" s="285">
        <v>2009</v>
      </c>
      <c r="C5" s="285">
        <v>2010</v>
      </c>
      <c r="D5" s="285">
        <v>2011</v>
      </c>
      <c r="E5" s="285">
        <v>2012</v>
      </c>
      <c r="F5" s="285">
        <v>2013</v>
      </c>
      <c r="G5" s="285">
        <v>2014</v>
      </c>
      <c r="H5" s="285">
        <v>2015</v>
      </c>
      <c r="I5" s="285">
        <v>2016</v>
      </c>
      <c r="J5" s="285">
        <v>2017</v>
      </c>
      <c r="K5" s="285">
        <v>2018</v>
      </c>
    </row>
    <row r="6" spans="1:11" ht="17.25" customHeight="1">
      <c r="A6" s="325" t="s">
        <v>42</v>
      </c>
      <c r="B6" s="482">
        <v>1700.9179339635571</v>
      </c>
      <c r="C6" s="482">
        <v>1430.4521046249783</v>
      </c>
      <c r="D6" s="482">
        <v>1200</v>
      </c>
      <c r="E6" s="482">
        <v>1076.6563241467422</v>
      </c>
      <c r="F6" s="482">
        <v>1763.3192794174015</v>
      </c>
      <c r="G6" s="482">
        <v>2065.4401003554253</v>
      </c>
      <c r="H6" s="482">
        <v>2022.8988424760948</v>
      </c>
      <c r="I6" s="482">
        <v>2356.5445026178008</v>
      </c>
      <c r="J6" s="482">
        <v>2076.4979639325188</v>
      </c>
      <c r="K6" s="482">
        <v>2500.2043318349001</v>
      </c>
    </row>
    <row r="7" spans="1:11" s="23" customFormat="1" ht="17.25" customHeight="1">
      <c r="A7" s="327" t="s">
        <v>43</v>
      </c>
      <c r="B7" s="483">
        <v>2692.6375176304655</v>
      </c>
      <c r="C7" s="483">
        <v>3049.782605347857</v>
      </c>
      <c r="D7" s="483">
        <v>3277.6866958035325</v>
      </c>
      <c r="E7" s="483">
        <v>2371.7672758515109</v>
      </c>
      <c r="F7" s="483">
        <v>3644.6632187748537</v>
      </c>
      <c r="G7" s="483">
        <v>2980.5637435519529</v>
      </c>
      <c r="H7" s="483">
        <v>2923.5600891400736</v>
      </c>
      <c r="I7" s="483">
        <v>3488.5526286638456</v>
      </c>
      <c r="J7" s="483">
        <v>2388.3839139606393</v>
      </c>
      <c r="K7" s="483">
        <v>3561.0942633308064</v>
      </c>
    </row>
    <row r="8" spans="1:11" ht="17.25" customHeight="1">
      <c r="A8" s="25" t="s">
        <v>230</v>
      </c>
    </row>
  </sheetData>
  <phoneticPr fontId="2" type="noConversion"/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sheetPr codeName="Sheet93"/>
  <dimension ref="A1:L11"/>
  <sheetViews>
    <sheetView showGridLines="0" workbookViewId="0">
      <selection sqref="A1:H1"/>
    </sheetView>
  </sheetViews>
  <sheetFormatPr defaultColWidth="10" defaultRowHeight="12.75"/>
  <sheetData>
    <row r="1" spans="1:12" ht="14.25">
      <c r="A1" s="51" t="s">
        <v>491</v>
      </c>
      <c r="B1" s="23"/>
      <c r="C1" s="23"/>
      <c r="D1" s="23"/>
      <c r="E1" s="23"/>
      <c r="F1" s="23"/>
      <c r="G1" s="23"/>
      <c r="H1" s="23"/>
      <c r="I1" s="23"/>
      <c r="J1" s="23"/>
    </row>
    <row r="2" spans="1:12" ht="14.25">
      <c r="A2" s="57" t="s">
        <v>492</v>
      </c>
      <c r="B2" s="23"/>
      <c r="C2" s="23"/>
      <c r="D2" s="23"/>
      <c r="E2" s="23"/>
      <c r="F2" s="23"/>
      <c r="G2" s="23"/>
      <c r="H2" s="23"/>
      <c r="I2" s="23"/>
      <c r="J2" s="23"/>
    </row>
    <row r="3" spans="1:12">
      <c r="A3" s="23"/>
      <c r="B3" s="23"/>
      <c r="C3" s="23"/>
      <c r="D3" s="23"/>
      <c r="E3" s="23"/>
      <c r="F3" s="23"/>
      <c r="G3" s="23"/>
      <c r="H3" s="23"/>
      <c r="I3" s="23"/>
      <c r="J3" s="23"/>
      <c r="K3" s="174" t="s">
        <v>209</v>
      </c>
    </row>
    <row r="4" spans="1:12">
      <c r="A4" s="72"/>
      <c r="B4" s="285">
        <v>2007</v>
      </c>
      <c r="C4" s="285">
        <v>2008</v>
      </c>
      <c r="D4" s="285">
        <v>2009</v>
      </c>
      <c r="E4" s="285">
        <v>2010</v>
      </c>
      <c r="F4" s="285">
        <v>2011</v>
      </c>
      <c r="G4" s="285">
        <v>2012</v>
      </c>
      <c r="H4" s="285">
        <v>2013</v>
      </c>
      <c r="I4" s="285">
        <v>2014</v>
      </c>
      <c r="J4" s="285">
        <v>2015</v>
      </c>
      <c r="K4" s="285">
        <v>2016</v>
      </c>
    </row>
    <row r="5" spans="1:12">
      <c r="A5" s="325" t="s">
        <v>42</v>
      </c>
      <c r="B5" s="319">
        <v>7542</v>
      </c>
      <c r="C5" s="319">
        <v>6073</v>
      </c>
      <c r="D5" s="319">
        <v>5620</v>
      </c>
      <c r="E5" s="319">
        <v>5894</v>
      </c>
      <c r="F5" s="319">
        <v>7148</v>
      </c>
      <c r="G5" s="319">
        <v>5622</v>
      </c>
      <c r="H5" s="319">
        <v>6308</v>
      </c>
      <c r="I5" s="319">
        <v>6231</v>
      </c>
      <c r="J5" s="319">
        <v>6206</v>
      </c>
      <c r="K5" s="319">
        <v>7045</v>
      </c>
    </row>
    <row r="6" spans="1:12" ht="14.25">
      <c r="A6" s="327" t="s">
        <v>43</v>
      </c>
      <c r="B6" s="319">
        <v>43676</v>
      </c>
      <c r="C6" s="319">
        <v>42140</v>
      </c>
      <c r="D6" s="319">
        <v>41583</v>
      </c>
      <c r="E6" s="319">
        <v>39259</v>
      </c>
      <c r="F6" s="319">
        <v>40892</v>
      </c>
      <c r="G6" s="319">
        <v>38633</v>
      </c>
      <c r="H6" s="319">
        <v>35778</v>
      </c>
      <c r="I6" s="319">
        <v>53550</v>
      </c>
      <c r="J6" s="319">
        <v>45015</v>
      </c>
      <c r="K6" s="319">
        <v>43284</v>
      </c>
      <c r="L6" s="98"/>
    </row>
    <row r="7" spans="1:12">
      <c r="A7" s="49" t="s">
        <v>228</v>
      </c>
    </row>
    <row r="8" spans="1:12" ht="13.5">
      <c r="A8" s="26" t="s">
        <v>299</v>
      </c>
    </row>
    <row r="9" spans="1:12">
      <c r="A9" s="419"/>
      <c r="B9" s="419"/>
      <c r="C9" s="419"/>
      <c r="D9" s="419"/>
      <c r="E9" s="419"/>
      <c r="F9" s="419"/>
      <c r="G9" s="419"/>
    </row>
    <row r="10" spans="1:12">
      <c r="A10" s="419"/>
      <c r="B10" s="419"/>
      <c r="C10" s="419"/>
      <c r="D10" s="419"/>
      <c r="E10" s="419"/>
      <c r="F10" s="419"/>
      <c r="G10" s="419"/>
    </row>
    <row r="11" spans="1:12">
      <c r="A11" s="419"/>
      <c r="B11" s="419"/>
      <c r="C11" s="419"/>
      <c r="D11" s="419"/>
      <c r="E11" s="419"/>
      <c r="F11" s="419"/>
      <c r="G11" s="419"/>
    </row>
  </sheetData>
  <phoneticPr fontId="2" type="noConversion"/>
  <pageMargins left="0.75" right="0.75" top="1" bottom="1" header="0.5" footer="0.5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sheetPr codeName="Sheet95"/>
  <dimension ref="A1:G11"/>
  <sheetViews>
    <sheetView showGridLines="0" workbookViewId="0">
      <selection sqref="A1:H1"/>
    </sheetView>
  </sheetViews>
  <sheetFormatPr defaultRowHeight="12.75"/>
  <cols>
    <col min="1" max="1" width="18.85546875" customWidth="1"/>
    <col min="2" max="5" width="10.85546875" customWidth="1"/>
    <col min="7" max="7" width="15.42578125" customWidth="1"/>
  </cols>
  <sheetData>
    <row r="1" spans="1:7" ht="14.25">
      <c r="A1" s="59" t="s">
        <v>838</v>
      </c>
    </row>
    <row r="2" spans="1:7" ht="14.25">
      <c r="A2" s="60" t="s">
        <v>839</v>
      </c>
    </row>
    <row r="3" spans="1:7">
      <c r="A3" s="60"/>
    </row>
    <row r="4" spans="1:7">
      <c r="A4" s="60"/>
      <c r="E4" s="174" t="s">
        <v>13</v>
      </c>
      <c r="G4" s="27"/>
    </row>
    <row r="5" spans="1:7" ht="26.25" customHeight="1">
      <c r="A5" s="390"/>
      <c r="B5" s="484" t="s">
        <v>429</v>
      </c>
      <c r="C5" s="484" t="s">
        <v>428</v>
      </c>
      <c r="D5" s="484" t="s">
        <v>430</v>
      </c>
      <c r="E5" s="484" t="s">
        <v>432</v>
      </c>
    </row>
    <row r="6" spans="1:7" ht="19.5" customHeight="1">
      <c r="A6" s="78" t="s">
        <v>42</v>
      </c>
      <c r="B6" s="485">
        <v>26.095408044477292</v>
      </c>
      <c r="C6" s="485">
        <v>5.3073049079093142</v>
      </c>
      <c r="D6" s="485">
        <v>34.762573695206157</v>
      </c>
      <c r="E6" s="485">
        <v>33.834713352407235</v>
      </c>
      <c r="G6" s="157"/>
    </row>
    <row r="7" spans="1:7" ht="20.25" customHeight="1">
      <c r="A7" s="79" t="s">
        <v>43</v>
      </c>
      <c r="B7" s="485">
        <v>11.658055611399949</v>
      </c>
      <c r="C7" s="485">
        <v>5.5199042942285343</v>
      </c>
      <c r="D7" s="485">
        <v>28.782248634867514</v>
      </c>
      <c r="E7" s="485">
        <v>54.039791459503995</v>
      </c>
      <c r="G7" s="157"/>
    </row>
    <row r="8" spans="1:7">
      <c r="A8" s="26" t="s">
        <v>230</v>
      </c>
      <c r="G8" s="157"/>
    </row>
    <row r="9" spans="1:7" ht="13.5">
      <c r="A9" s="26" t="s">
        <v>442</v>
      </c>
      <c r="D9" s="23"/>
      <c r="E9" s="23"/>
    </row>
    <row r="10" spans="1:7">
      <c r="A10" s="412" t="s">
        <v>431</v>
      </c>
    </row>
    <row r="11" spans="1:7" ht="13.5">
      <c r="A11" s="26" t="s">
        <v>443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sheetPr codeName="Sheet94"/>
  <dimension ref="A1:K10"/>
  <sheetViews>
    <sheetView showGridLines="0" workbookViewId="0">
      <selection sqref="A1:H1"/>
    </sheetView>
  </sheetViews>
  <sheetFormatPr defaultColWidth="10" defaultRowHeight="12.75"/>
  <sheetData>
    <row r="1" spans="1:11" ht="14.25">
      <c r="A1" s="119" t="s">
        <v>776</v>
      </c>
    </row>
    <row r="2" spans="1:11" ht="14.25">
      <c r="A2" s="30" t="s">
        <v>777</v>
      </c>
    </row>
    <row r="3" spans="1:11">
      <c r="A3" s="30"/>
    </row>
    <row r="4" spans="1:11">
      <c r="G4" s="174" t="s">
        <v>13</v>
      </c>
    </row>
    <row r="5" spans="1:11">
      <c r="A5" s="324"/>
      <c r="B5" s="285">
        <v>2012</v>
      </c>
      <c r="C5" s="285">
        <v>2013</v>
      </c>
      <c r="D5" s="285">
        <v>2014</v>
      </c>
      <c r="E5" s="285">
        <v>2015</v>
      </c>
      <c r="F5" s="285">
        <v>2016</v>
      </c>
      <c r="G5" s="285">
        <v>2017</v>
      </c>
    </row>
    <row r="6" spans="1:11">
      <c r="A6" s="325" t="s">
        <v>42</v>
      </c>
      <c r="B6" s="326">
        <v>5.48</v>
      </c>
      <c r="C6" s="326">
        <v>5.31</v>
      </c>
      <c r="D6" s="326">
        <v>5.74</v>
      </c>
      <c r="E6" s="326">
        <v>6.52</v>
      </c>
      <c r="F6" s="326">
        <v>6.75</v>
      </c>
      <c r="G6" s="326">
        <v>7.04</v>
      </c>
    </row>
    <row r="7" spans="1:11" s="23" customFormat="1">
      <c r="A7" s="327" t="s">
        <v>43</v>
      </c>
      <c r="B7" s="246">
        <v>7.49</v>
      </c>
      <c r="C7" s="246">
        <v>6.85</v>
      </c>
      <c r="D7" s="246">
        <v>7.26</v>
      </c>
      <c r="E7" s="246">
        <v>8.24</v>
      </c>
      <c r="F7" s="246">
        <v>8.48</v>
      </c>
      <c r="G7" s="246">
        <v>8.9600000000000009</v>
      </c>
    </row>
    <row r="8" spans="1:11">
      <c r="A8" s="25" t="s">
        <v>230</v>
      </c>
    </row>
    <row r="9" spans="1:11" ht="14.25">
      <c r="A9" s="27" t="s">
        <v>778</v>
      </c>
      <c r="K9" t="s">
        <v>179</v>
      </c>
    </row>
    <row r="10" spans="1:11" ht="14.25">
      <c r="A10" s="27" t="s">
        <v>779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sheetPr codeName="Sheet98"/>
  <dimension ref="A1:D40"/>
  <sheetViews>
    <sheetView showGridLines="0" workbookViewId="0">
      <selection sqref="A1:H1"/>
    </sheetView>
  </sheetViews>
  <sheetFormatPr defaultColWidth="10" defaultRowHeight="12.75"/>
  <cols>
    <col min="1" max="1" width="16.28515625" style="23" customWidth="1"/>
    <col min="2" max="2" width="18.7109375" style="23" customWidth="1"/>
    <col min="3" max="3" width="5.140625" style="24" customWidth="1"/>
    <col min="4" max="4" width="13.5703125" style="23" customWidth="1"/>
    <col min="5" max="5" width="12.5703125" customWidth="1"/>
    <col min="257" max="257" width="16.28515625" customWidth="1"/>
    <col min="258" max="258" width="18.7109375" customWidth="1"/>
    <col min="259" max="259" width="5.140625" customWidth="1"/>
    <col min="260" max="260" width="13.5703125" customWidth="1"/>
    <col min="261" max="261" width="12.5703125" customWidth="1"/>
    <col min="513" max="513" width="16.28515625" customWidth="1"/>
    <col min="514" max="514" width="18.7109375" customWidth="1"/>
    <col min="515" max="515" width="5.140625" customWidth="1"/>
    <col min="516" max="516" width="13.5703125" customWidth="1"/>
    <col min="517" max="517" width="12.5703125" customWidth="1"/>
    <col min="769" max="769" width="16.28515625" customWidth="1"/>
    <col min="770" max="770" width="18.7109375" customWidth="1"/>
    <col min="771" max="771" width="5.140625" customWidth="1"/>
    <col min="772" max="772" width="13.5703125" customWidth="1"/>
    <col min="773" max="773" width="12.5703125" customWidth="1"/>
    <col min="1025" max="1025" width="16.28515625" customWidth="1"/>
    <col min="1026" max="1026" width="18.7109375" customWidth="1"/>
    <col min="1027" max="1027" width="5.140625" customWidth="1"/>
    <col min="1028" max="1028" width="13.5703125" customWidth="1"/>
    <col min="1029" max="1029" width="12.5703125" customWidth="1"/>
    <col min="1281" max="1281" width="16.28515625" customWidth="1"/>
    <col min="1282" max="1282" width="18.7109375" customWidth="1"/>
    <col min="1283" max="1283" width="5.140625" customWidth="1"/>
    <col min="1284" max="1284" width="13.5703125" customWidth="1"/>
    <col min="1285" max="1285" width="12.5703125" customWidth="1"/>
    <col min="1537" max="1537" width="16.28515625" customWidth="1"/>
    <col min="1538" max="1538" width="18.7109375" customWidth="1"/>
    <col min="1539" max="1539" width="5.140625" customWidth="1"/>
    <col min="1540" max="1540" width="13.5703125" customWidth="1"/>
    <col min="1541" max="1541" width="12.5703125" customWidth="1"/>
    <col min="1793" max="1793" width="16.28515625" customWidth="1"/>
    <col min="1794" max="1794" width="18.7109375" customWidth="1"/>
    <col min="1795" max="1795" width="5.140625" customWidth="1"/>
    <col min="1796" max="1796" width="13.5703125" customWidth="1"/>
    <col min="1797" max="1797" width="12.5703125" customWidth="1"/>
    <col min="2049" max="2049" width="16.28515625" customWidth="1"/>
    <col min="2050" max="2050" width="18.7109375" customWidth="1"/>
    <col min="2051" max="2051" width="5.140625" customWidth="1"/>
    <col min="2052" max="2052" width="13.5703125" customWidth="1"/>
    <col min="2053" max="2053" width="12.5703125" customWidth="1"/>
    <col min="2305" max="2305" width="16.28515625" customWidth="1"/>
    <col min="2306" max="2306" width="18.7109375" customWidth="1"/>
    <col min="2307" max="2307" width="5.140625" customWidth="1"/>
    <col min="2308" max="2308" width="13.5703125" customWidth="1"/>
    <col min="2309" max="2309" width="12.5703125" customWidth="1"/>
    <col min="2561" max="2561" width="16.28515625" customWidth="1"/>
    <col min="2562" max="2562" width="18.7109375" customWidth="1"/>
    <col min="2563" max="2563" width="5.140625" customWidth="1"/>
    <col min="2564" max="2564" width="13.5703125" customWidth="1"/>
    <col min="2565" max="2565" width="12.5703125" customWidth="1"/>
    <col min="2817" max="2817" width="16.28515625" customWidth="1"/>
    <col min="2818" max="2818" width="18.7109375" customWidth="1"/>
    <col min="2819" max="2819" width="5.140625" customWidth="1"/>
    <col min="2820" max="2820" width="13.5703125" customWidth="1"/>
    <col min="2821" max="2821" width="12.5703125" customWidth="1"/>
    <col min="3073" max="3073" width="16.28515625" customWidth="1"/>
    <col min="3074" max="3074" width="18.7109375" customWidth="1"/>
    <col min="3075" max="3075" width="5.140625" customWidth="1"/>
    <col min="3076" max="3076" width="13.5703125" customWidth="1"/>
    <col min="3077" max="3077" width="12.5703125" customWidth="1"/>
    <col min="3329" max="3329" width="16.28515625" customWidth="1"/>
    <col min="3330" max="3330" width="18.7109375" customWidth="1"/>
    <col min="3331" max="3331" width="5.140625" customWidth="1"/>
    <col min="3332" max="3332" width="13.5703125" customWidth="1"/>
    <col min="3333" max="3333" width="12.5703125" customWidth="1"/>
    <col min="3585" max="3585" width="16.28515625" customWidth="1"/>
    <col min="3586" max="3586" width="18.7109375" customWidth="1"/>
    <col min="3587" max="3587" width="5.140625" customWidth="1"/>
    <col min="3588" max="3588" width="13.5703125" customWidth="1"/>
    <col min="3589" max="3589" width="12.5703125" customWidth="1"/>
    <col min="3841" max="3841" width="16.28515625" customWidth="1"/>
    <col min="3842" max="3842" width="18.7109375" customWidth="1"/>
    <col min="3843" max="3843" width="5.140625" customWidth="1"/>
    <col min="3844" max="3844" width="13.5703125" customWidth="1"/>
    <col min="3845" max="3845" width="12.5703125" customWidth="1"/>
    <col min="4097" max="4097" width="16.28515625" customWidth="1"/>
    <col min="4098" max="4098" width="18.7109375" customWidth="1"/>
    <col min="4099" max="4099" width="5.140625" customWidth="1"/>
    <col min="4100" max="4100" width="13.5703125" customWidth="1"/>
    <col min="4101" max="4101" width="12.5703125" customWidth="1"/>
    <col min="4353" max="4353" width="16.28515625" customWidth="1"/>
    <col min="4354" max="4354" width="18.7109375" customWidth="1"/>
    <col min="4355" max="4355" width="5.140625" customWidth="1"/>
    <col min="4356" max="4356" width="13.5703125" customWidth="1"/>
    <col min="4357" max="4357" width="12.5703125" customWidth="1"/>
    <col min="4609" max="4609" width="16.28515625" customWidth="1"/>
    <col min="4610" max="4610" width="18.7109375" customWidth="1"/>
    <col min="4611" max="4611" width="5.140625" customWidth="1"/>
    <col min="4612" max="4612" width="13.5703125" customWidth="1"/>
    <col min="4613" max="4613" width="12.5703125" customWidth="1"/>
    <col min="4865" max="4865" width="16.28515625" customWidth="1"/>
    <col min="4866" max="4866" width="18.7109375" customWidth="1"/>
    <col min="4867" max="4867" width="5.140625" customWidth="1"/>
    <col min="4868" max="4868" width="13.5703125" customWidth="1"/>
    <col min="4869" max="4869" width="12.5703125" customWidth="1"/>
    <col min="5121" max="5121" width="16.28515625" customWidth="1"/>
    <col min="5122" max="5122" width="18.7109375" customWidth="1"/>
    <col min="5123" max="5123" width="5.140625" customWidth="1"/>
    <col min="5124" max="5124" width="13.5703125" customWidth="1"/>
    <col min="5125" max="5125" width="12.5703125" customWidth="1"/>
    <col min="5377" max="5377" width="16.28515625" customWidth="1"/>
    <col min="5378" max="5378" width="18.7109375" customWidth="1"/>
    <col min="5379" max="5379" width="5.140625" customWidth="1"/>
    <col min="5380" max="5380" width="13.5703125" customWidth="1"/>
    <col min="5381" max="5381" width="12.5703125" customWidth="1"/>
    <col min="5633" max="5633" width="16.28515625" customWidth="1"/>
    <col min="5634" max="5634" width="18.7109375" customWidth="1"/>
    <col min="5635" max="5635" width="5.140625" customWidth="1"/>
    <col min="5636" max="5636" width="13.5703125" customWidth="1"/>
    <col min="5637" max="5637" width="12.5703125" customWidth="1"/>
    <col min="5889" max="5889" width="16.28515625" customWidth="1"/>
    <col min="5890" max="5890" width="18.7109375" customWidth="1"/>
    <col min="5891" max="5891" width="5.140625" customWidth="1"/>
    <col min="5892" max="5892" width="13.5703125" customWidth="1"/>
    <col min="5893" max="5893" width="12.5703125" customWidth="1"/>
    <col min="6145" max="6145" width="16.28515625" customWidth="1"/>
    <col min="6146" max="6146" width="18.7109375" customWidth="1"/>
    <col min="6147" max="6147" width="5.140625" customWidth="1"/>
    <col min="6148" max="6148" width="13.5703125" customWidth="1"/>
    <col min="6149" max="6149" width="12.5703125" customWidth="1"/>
    <col min="6401" max="6401" width="16.28515625" customWidth="1"/>
    <col min="6402" max="6402" width="18.7109375" customWidth="1"/>
    <col min="6403" max="6403" width="5.140625" customWidth="1"/>
    <col min="6404" max="6404" width="13.5703125" customWidth="1"/>
    <col min="6405" max="6405" width="12.5703125" customWidth="1"/>
    <col min="6657" max="6657" width="16.28515625" customWidth="1"/>
    <col min="6658" max="6658" width="18.7109375" customWidth="1"/>
    <col min="6659" max="6659" width="5.140625" customWidth="1"/>
    <col min="6660" max="6660" width="13.5703125" customWidth="1"/>
    <col min="6661" max="6661" width="12.5703125" customWidth="1"/>
    <col min="6913" max="6913" width="16.28515625" customWidth="1"/>
    <col min="6914" max="6914" width="18.7109375" customWidth="1"/>
    <col min="6915" max="6915" width="5.140625" customWidth="1"/>
    <col min="6916" max="6916" width="13.5703125" customWidth="1"/>
    <col min="6917" max="6917" width="12.5703125" customWidth="1"/>
    <col min="7169" max="7169" width="16.28515625" customWidth="1"/>
    <col min="7170" max="7170" width="18.7109375" customWidth="1"/>
    <col min="7171" max="7171" width="5.140625" customWidth="1"/>
    <col min="7172" max="7172" width="13.5703125" customWidth="1"/>
    <col min="7173" max="7173" width="12.5703125" customWidth="1"/>
    <col min="7425" max="7425" width="16.28515625" customWidth="1"/>
    <col min="7426" max="7426" width="18.7109375" customWidth="1"/>
    <col min="7427" max="7427" width="5.140625" customWidth="1"/>
    <col min="7428" max="7428" width="13.5703125" customWidth="1"/>
    <col min="7429" max="7429" width="12.5703125" customWidth="1"/>
    <col min="7681" max="7681" width="16.28515625" customWidth="1"/>
    <col min="7682" max="7682" width="18.7109375" customWidth="1"/>
    <col min="7683" max="7683" width="5.140625" customWidth="1"/>
    <col min="7684" max="7684" width="13.5703125" customWidth="1"/>
    <col min="7685" max="7685" width="12.5703125" customWidth="1"/>
    <col min="7937" max="7937" width="16.28515625" customWidth="1"/>
    <col min="7938" max="7938" width="18.7109375" customWidth="1"/>
    <col min="7939" max="7939" width="5.140625" customWidth="1"/>
    <col min="7940" max="7940" width="13.5703125" customWidth="1"/>
    <col min="7941" max="7941" width="12.5703125" customWidth="1"/>
    <col min="8193" max="8193" width="16.28515625" customWidth="1"/>
    <col min="8194" max="8194" width="18.7109375" customWidth="1"/>
    <col min="8195" max="8195" width="5.140625" customWidth="1"/>
    <col min="8196" max="8196" width="13.5703125" customWidth="1"/>
    <col min="8197" max="8197" width="12.5703125" customWidth="1"/>
    <col min="8449" max="8449" width="16.28515625" customWidth="1"/>
    <col min="8450" max="8450" width="18.7109375" customWidth="1"/>
    <col min="8451" max="8451" width="5.140625" customWidth="1"/>
    <col min="8452" max="8452" width="13.5703125" customWidth="1"/>
    <col min="8453" max="8453" width="12.5703125" customWidth="1"/>
    <col min="8705" max="8705" width="16.28515625" customWidth="1"/>
    <col min="8706" max="8706" width="18.7109375" customWidth="1"/>
    <col min="8707" max="8707" width="5.140625" customWidth="1"/>
    <col min="8708" max="8708" width="13.5703125" customWidth="1"/>
    <col min="8709" max="8709" width="12.5703125" customWidth="1"/>
    <col min="8961" max="8961" width="16.28515625" customWidth="1"/>
    <col min="8962" max="8962" width="18.7109375" customWidth="1"/>
    <col min="8963" max="8963" width="5.140625" customWidth="1"/>
    <col min="8964" max="8964" width="13.5703125" customWidth="1"/>
    <col min="8965" max="8965" width="12.5703125" customWidth="1"/>
    <col min="9217" max="9217" width="16.28515625" customWidth="1"/>
    <col min="9218" max="9218" width="18.7109375" customWidth="1"/>
    <col min="9219" max="9219" width="5.140625" customWidth="1"/>
    <col min="9220" max="9220" width="13.5703125" customWidth="1"/>
    <col min="9221" max="9221" width="12.5703125" customWidth="1"/>
    <col min="9473" max="9473" width="16.28515625" customWidth="1"/>
    <col min="9474" max="9474" width="18.7109375" customWidth="1"/>
    <col min="9475" max="9475" width="5.140625" customWidth="1"/>
    <col min="9476" max="9476" width="13.5703125" customWidth="1"/>
    <col min="9477" max="9477" width="12.5703125" customWidth="1"/>
    <col min="9729" max="9729" width="16.28515625" customWidth="1"/>
    <col min="9730" max="9730" width="18.7109375" customWidth="1"/>
    <col min="9731" max="9731" width="5.140625" customWidth="1"/>
    <col min="9732" max="9732" width="13.5703125" customWidth="1"/>
    <col min="9733" max="9733" width="12.5703125" customWidth="1"/>
    <col min="9985" max="9985" width="16.28515625" customWidth="1"/>
    <col min="9986" max="9986" width="18.7109375" customWidth="1"/>
    <col min="9987" max="9987" width="5.140625" customWidth="1"/>
    <col min="9988" max="9988" width="13.5703125" customWidth="1"/>
    <col min="9989" max="9989" width="12.5703125" customWidth="1"/>
    <col min="10241" max="10241" width="16.28515625" customWidth="1"/>
    <col min="10242" max="10242" width="18.7109375" customWidth="1"/>
    <col min="10243" max="10243" width="5.140625" customWidth="1"/>
    <col min="10244" max="10244" width="13.5703125" customWidth="1"/>
    <col min="10245" max="10245" width="12.5703125" customWidth="1"/>
    <col min="10497" max="10497" width="16.28515625" customWidth="1"/>
    <col min="10498" max="10498" width="18.7109375" customWidth="1"/>
    <col min="10499" max="10499" width="5.140625" customWidth="1"/>
    <col min="10500" max="10500" width="13.5703125" customWidth="1"/>
    <col min="10501" max="10501" width="12.5703125" customWidth="1"/>
    <col min="10753" max="10753" width="16.28515625" customWidth="1"/>
    <col min="10754" max="10754" width="18.7109375" customWidth="1"/>
    <col min="10755" max="10755" width="5.140625" customWidth="1"/>
    <col min="10756" max="10756" width="13.5703125" customWidth="1"/>
    <col min="10757" max="10757" width="12.5703125" customWidth="1"/>
    <col min="11009" max="11009" width="16.28515625" customWidth="1"/>
    <col min="11010" max="11010" width="18.7109375" customWidth="1"/>
    <col min="11011" max="11011" width="5.140625" customWidth="1"/>
    <col min="11012" max="11012" width="13.5703125" customWidth="1"/>
    <col min="11013" max="11013" width="12.5703125" customWidth="1"/>
    <col min="11265" max="11265" width="16.28515625" customWidth="1"/>
    <col min="11266" max="11266" width="18.7109375" customWidth="1"/>
    <col min="11267" max="11267" width="5.140625" customWidth="1"/>
    <col min="11268" max="11268" width="13.5703125" customWidth="1"/>
    <col min="11269" max="11269" width="12.5703125" customWidth="1"/>
    <col min="11521" max="11521" width="16.28515625" customWidth="1"/>
    <col min="11522" max="11522" width="18.7109375" customWidth="1"/>
    <col min="11523" max="11523" width="5.140625" customWidth="1"/>
    <col min="11524" max="11524" width="13.5703125" customWidth="1"/>
    <col min="11525" max="11525" width="12.5703125" customWidth="1"/>
    <col min="11777" max="11777" width="16.28515625" customWidth="1"/>
    <col min="11778" max="11778" width="18.7109375" customWidth="1"/>
    <col min="11779" max="11779" width="5.140625" customWidth="1"/>
    <col min="11780" max="11780" width="13.5703125" customWidth="1"/>
    <col min="11781" max="11781" width="12.5703125" customWidth="1"/>
    <col min="12033" max="12033" width="16.28515625" customWidth="1"/>
    <col min="12034" max="12034" width="18.7109375" customWidth="1"/>
    <col min="12035" max="12035" width="5.140625" customWidth="1"/>
    <col min="12036" max="12036" width="13.5703125" customWidth="1"/>
    <col min="12037" max="12037" width="12.5703125" customWidth="1"/>
    <col min="12289" max="12289" width="16.28515625" customWidth="1"/>
    <col min="12290" max="12290" width="18.7109375" customWidth="1"/>
    <col min="12291" max="12291" width="5.140625" customWidth="1"/>
    <col min="12292" max="12292" width="13.5703125" customWidth="1"/>
    <col min="12293" max="12293" width="12.5703125" customWidth="1"/>
    <col min="12545" max="12545" width="16.28515625" customWidth="1"/>
    <col min="12546" max="12546" width="18.7109375" customWidth="1"/>
    <col min="12547" max="12547" width="5.140625" customWidth="1"/>
    <col min="12548" max="12548" width="13.5703125" customWidth="1"/>
    <col min="12549" max="12549" width="12.5703125" customWidth="1"/>
    <col min="12801" max="12801" width="16.28515625" customWidth="1"/>
    <col min="12802" max="12802" width="18.7109375" customWidth="1"/>
    <col min="12803" max="12803" width="5.140625" customWidth="1"/>
    <col min="12804" max="12804" width="13.5703125" customWidth="1"/>
    <col min="12805" max="12805" width="12.5703125" customWidth="1"/>
    <col min="13057" max="13057" width="16.28515625" customWidth="1"/>
    <col min="13058" max="13058" width="18.7109375" customWidth="1"/>
    <col min="13059" max="13059" width="5.140625" customWidth="1"/>
    <col min="13060" max="13060" width="13.5703125" customWidth="1"/>
    <col min="13061" max="13061" width="12.5703125" customWidth="1"/>
    <col min="13313" max="13313" width="16.28515625" customWidth="1"/>
    <col min="13314" max="13314" width="18.7109375" customWidth="1"/>
    <col min="13315" max="13315" width="5.140625" customWidth="1"/>
    <col min="13316" max="13316" width="13.5703125" customWidth="1"/>
    <col min="13317" max="13317" width="12.5703125" customWidth="1"/>
    <col min="13569" max="13569" width="16.28515625" customWidth="1"/>
    <col min="13570" max="13570" width="18.7109375" customWidth="1"/>
    <col min="13571" max="13571" width="5.140625" customWidth="1"/>
    <col min="13572" max="13572" width="13.5703125" customWidth="1"/>
    <col min="13573" max="13573" width="12.5703125" customWidth="1"/>
    <col min="13825" max="13825" width="16.28515625" customWidth="1"/>
    <col min="13826" max="13826" width="18.7109375" customWidth="1"/>
    <col min="13827" max="13827" width="5.140625" customWidth="1"/>
    <col min="13828" max="13828" width="13.5703125" customWidth="1"/>
    <col min="13829" max="13829" width="12.5703125" customWidth="1"/>
    <col min="14081" max="14081" width="16.28515625" customWidth="1"/>
    <col min="14082" max="14082" width="18.7109375" customWidth="1"/>
    <col min="14083" max="14083" width="5.140625" customWidth="1"/>
    <col min="14084" max="14084" width="13.5703125" customWidth="1"/>
    <col min="14085" max="14085" width="12.5703125" customWidth="1"/>
    <col min="14337" max="14337" width="16.28515625" customWidth="1"/>
    <col min="14338" max="14338" width="18.7109375" customWidth="1"/>
    <col min="14339" max="14339" width="5.140625" customWidth="1"/>
    <col min="14340" max="14340" width="13.5703125" customWidth="1"/>
    <col min="14341" max="14341" width="12.5703125" customWidth="1"/>
    <col min="14593" max="14593" width="16.28515625" customWidth="1"/>
    <col min="14594" max="14594" width="18.7109375" customWidth="1"/>
    <col min="14595" max="14595" width="5.140625" customWidth="1"/>
    <col min="14596" max="14596" width="13.5703125" customWidth="1"/>
    <col min="14597" max="14597" width="12.5703125" customWidth="1"/>
    <col min="14849" max="14849" width="16.28515625" customWidth="1"/>
    <col min="14850" max="14850" width="18.7109375" customWidth="1"/>
    <col min="14851" max="14851" width="5.140625" customWidth="1"/>
    <col min="14852" max="14852" width="13.5703125" customWidth="1"/>
    <col min="14853" max="14853" width="12.5703125" customWidth="1"/>
    <col min="15105" max="15105" width="16.28515625" customWidth="1"/>
    <col min="15106" max="15106" width="18.7109375" customWidth="1"/>
    <col min="15107" max="15107" width="5.140625" customWidth="1"/>
    <col min="15108" max="15108" width="13.5703125" customWidth="1"/>
    <col min="15109" max="15109" width="12.5703125" customWidth="1"/>
    <col min="15361" max="15361" width="16.28515625" customWidth="1"/>
    <col min="15362" max="15362" width="18.7109375" customWidth="1"/>
    <col min="15363" max="15363" width="5.140625" customWidth="1"/>
    <col min="15364" max="15364" width="13.5703125" customWidth="1"/>
    <col min="15365" max="15365" width="12.5703125" customWidth="1"/>
    <col min="15617" max="15617" width="16.28515625" customWidth="1"/>
    <col min="15618" max="15618" width="18.7109375" customWidth="1"/>
    <col min="15619" max="15619" width="5.140625" customWidth="1"/>
    <col min="15620" max="15620" width="13.5703125" customWidth="1"/>
    <col min="15621" max="15621" width="12.5703125" customWidth="1"/>
    <col min="15873" max="15873" width="16.28515625" customWidth="1"/>
    <col min="15874" max="15874" width="18.7109375" customWidth="1"/>
    <col min="15875" max="15875" width="5.140625" customWidth="1"/>
    <col min="15876" max="15876" width="13.5703125" customWidth="1"/>
    <col min="15877" max="15877" width="12.5703125" customWidth="1"/>
    <col min="16129" max="16129" width="16.28515625" customWidth="1"/>
    <col min="16130" max="16130" width="18.7109375" customWidth="1"/>
    <col min="16131" max="16131" width="5.140625" customWidth="1"/>
    <col min="16132" max="16132" width="13.5703125" customWidth="1"/>
    <col min="16133" max="16133" width="12.5703125" customWidth="1"/>
  </cols>
  <sheetData>
    <row r="1" spans="1:3">
      <c r="A1" s="99" t="s">
        <v>780</v>
      </c>
    </row>
    <row r="2" spans="1:3">
      <c r="A2" s="57" t="s">
        <v>781</v>
      </c>
    </row>
    <row r="3" spans="1:3" ht="13.9" customHeight="1"/>
    <row r="4" spans="1:3">
      <c r="A4" s="285">
        <f>'[4]dados de base'!I4</f>
        <v>2017</v>
      </c>
      <c r="B4" s="285" t="s">
        <v>13</v>
      </c>
    </row>
    <row r="5" spans="1:3">
      <c r="A5" s="322" t="s">
        <v>246</v>
      </c>
      <c r="B5" s="107">
        <v>71.239632712763921</v>
      </c>
      <c r="C5" s="75"/>
    </row>
    <row r="6" spans="1:3">
      <c r="A6" s="55" t="s">
        <v>26</v>
      </c>
      <c r="B6" s="63">
        <v>80.746349378042169</v>
      </c>
      <c r="C6" s="75"/>
    </row>
    <row r="7" spans="1:3">
      <c r="A7" s="55" t="s">
        <v>40</v>
      </c>
      <c r="B7" s="63">
        <v>80.207971256955929</v>
      </c>
      <c r="C7" s="75"/>
    </row>
    <row r="8" spans="1:3">
      <c r="A8" s="55" t="s">
        <v>39</v>
      </c>
      <c r="B8" s="63">
        <v>79.647903349262521</v>
      </c>
      <c r="C8" s="75"/>
    </row>
    <row r="9" spans="1:3">
      <c r="A9" s="55" t="s">
        <v>31</v>
      </c>
      <c r="B9" s="63">
        <v>79.08089995213021</v>
      </c>
      <c r="C9" s="75"/>
    </row>
    <row r="10" spans="1:3">
      <c r="A10" s="55" t="s">
        <v>19</v>
      </c>
      <c r="B10" s="63">
        <v>78.215069495245089</v>
      </c>
      <c r="C10" s="75"/>
    </row>
    <row r="11" spans="1:3">
      <c r="A11" s="55" t="s">
        <v>17</v>
      </c>
      <c r="B11" s="63">
        <v>78.047610742936854</v>
      </c>
      <c r="C11" s="75"/>
    </row>
    <row r="12" spans="1:3">
      <c r="A12" s="55" t="s">
        <v>24</v>
      </c>
      <c r="B12" s="63">
        <v>76.413007670949213</v>
      </c>
      <c r="C12" s="75"/>
    </row>
    <row r="13" spans="1:3">
      <c r="A13" s="55" t="s">
        <v>23</v>
      </c>
      <c r="B13" s="63">
        <v>75.843586629349957</v>
      </c>
      <c r="C13" s="75"/>
    </row>
    <row r="14" spans="1:3">
      <c r="A14" s="50" t="s">
        <v>22</v>
      </c>
      <c r="B14" s="64">
        <v>75.538515162077374</v>
      </c>
      <c r="C14" s="75"/>
    </row>
    <row r="15" spans="1:3">
      <c r="A15" s="55" t="s">
        <v>38</v>
      </c>
      <c r="B15" s="63">
        <v>74.032298343461235</v>
      </c>
      <c r="C15" s="75"/>
    </row>
    <row r="16" spans="1:3">
      <c r="A16" s="55" t="s">
        <v>32</v>
      </c>
      <c r="B16" s="63">
        <v>73.360871018576006</v>
      </c>
      <c r="C16" s="75"/>
    </row>
    <row r="17" spans="1:3">
      <c r="A17" s="55" t="s">
        <v>29</v>
      </c>
      <c r="B17" s="63">
        <v>73.212300852167488</v>
      </c>
      <c r="C17" s="75"/>
    </row>
    <row r="18" spans="1:3">
      <c r="A18" s="55" t="s">
        <v>181</v>
      </c>
      <c r="B18" s="63">
        <v>72.957341081271892</v>
      </c>
      <c r="C18" s="75"/>
    </row>
    <row r="19" spans="1:3">
      <c r="A19" s="55" t="s">
        <v>33</v>
      </c>
      <c r="B19" s="63">
        <v>71.371227868969953</v>
      </c>
      <c r="C19" s="75"/>
    </row>
    <row r="20" spans="1:3">
      <c r="A20" s="55" t="s">
        <v>20</v>
      </c>
      <c r="B20" s="63">
        <v>71.118236433342545</v>
      </c>
      <c r="C20" s="75"/>
    </row>
    <row r="21" spans="1:3">
      <c r="A21" s="50" t="s">
        <v>35</v>
      </c>
      <c r="B21" s="64">
        <v>70.328210125348818</v>
      </c>
      <c r="C21" s="75"/>
    </row>
    <row r="22" spans="1:3">
      <c r="A22" s="55" t="s">
        <v>25</v>
      </c>
      <c r="B22" s="63">
        <v>70.127341424726879</v>
      </c>
      <c r="C22" s="75"/>
    </row>
    <row r="23" spans="1:3">
      <c r="A23" s="55" t="s">
        <v>27</v>
      </c>
      <c r="B23" s="63">
        <v>69.532428355957776</v>
      </c>
      <c r="C23" s="75"/>
    </row>
    <row r="24" spans="1:3">
      <c r="A24" s="55" t="s">
        <v>28</v>
      </c>
      <c r="B24" s="63">
        <v>67.018995098039227</v>
      </c>
      <c r="C24" s="75"/>
    </row>
    <row r="25" spans="1:3">
      <c r="A25" s="55" t="s">
        <v>195</v>
      </c>
      <c r="B25" s="63">
        <v>66.768558951965062</v>
      </c>
      <c r="C25" s="75"/>
    </row>
    <row r="26" spans="1:3">
      <c r="A26" s="55" t="s">
        <v>21</v>
      </c>
      <c r="B26" s="63">
        <v>65.728900255754468</v>
      </c>
      <c r="C26" s="75"/>
    </row>
    <row r="27" spans="1:3">
      <c r="A27" s="55" t="s">
        <v>30</v>
      </c>
      <c r="B27" s="63">
        <v>63.307723967622451</v>
      </c>
      <c r="C27" s="75"/>
    </row>
    <row r="28" spans="1:3">
      <c r="A28" s="55" t="s">
        <v>106</v>
      </c>
      <c r="B28" s="63">
        <v>63.03117069044054</v>
      </c>
      <c r="C28" s="75"/>
    </row>
    <row r="29" spans="1:3">
      <c r="A29" s="55" t="s">
        <v>36</v>
      </c>
      <c r="B29" s="63">
        <v>61.303656597774243</v>
      </c>
      <c r="C29" s="38"/>
    </row>
    <row r="30" spans="1:3">
      <c r="A30" s="55" t="s">
        <v>37</v>
      </c>
      <c r="B30" s="63">
        <v>59.861716158426937</v>
      </c>
      <c r="C30" s="38"/>
    </row>
    <row r="31" spans="1:3">
      <c r="A31" s="55" t="s">
        <v>18</v>
      </c>
      <c r="B31" s="63">
        <v>58.715326174443959</v>
      </c>
      <c r="C31" s="38"/>
    </row>
    <row r="32" spans="1:3">
      <c r="A32" s="55" t="s">
        <v>34</v>
      </c>
      <c r="B32" s="63">
        <v>57.791004303803781</v>
      </c>
      <c r="C32" s="38"/>
    </row>
    <row r="33" spans="1:4">
      <c r="A33" s="178" t="s">
        <v>105</v>
      </c>
      <c r="B33" s="39">
        <v>48.577099674765641</v>
      </c>
      <c r="C33" s="63"/>
      <c r="D33" s="74"/>
    </row>
    <row r="34" spans="1:4">
      <c r="A34" s="311" t="s">
        <v>261</v>
      </c>
      <c r="B34" s="332"/>
      <c r="C34" s="332"/>
      <c r="D34" s="124"/>
    </row>
    <row r="35" spans="1:4" ht="30" customHeight="1">
      <c r="A35" s="725" t="s">
        <v>782</v>
      </c>
      <c r="B35" s="725"/>
      <c r="C35" s="725"/>
      <c r="D35" s="725"/>
    </row>
    <row r="36" spans="1:4" ht="24.75" customHeight="1">
      <c r="A36" s="758" t="s">
        <v>783</v>
      </c>
      <c r="B36" s="725"/>
      <c r="C36" s="725"/>
      <c r="D36" s="725"/>
    </row>
    <row r="37" spans="1:4">
      <c r="A37" s="725" t="s">
        <v>784</v>
      </c>
      <c r="B37" s="725"/>
      <c r="C37" s="725"/>
      <c r="D37" s="725"/>
    </row>
    <row r="38" spans="1:4">
      <c r="A38" s="758" t="s">
        <v>785</v>
      </c>
      <c r="B38" s="725"/>
      <c r="C38" s="725"/>
      <c r="D38" s="725"/>
    </row>
    <row r="40" spans="1:4" ht="15">
      <c r="A40" s="331"/>
    </row>
  </sheetData>
  <mergeCells count="4">
    <mergeCell ref="A35:D35"/>
    <mergeCell ref="A37:D37"/>
    <mergeCell ref="A38:D38"/>
    <mergeCell ref="A36:D36"/>
  </mergeCells>
  <phoneticPr fontId="2" type="noConversion"/>
  <pageMargins left="0.75" right="0.75" top="1" bottom="1" header="0.5" footer="0.5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sheetPr codeName="Sheet100"/>
  <dimension ref="A1:J44"/>
  <sheetViews>
    <sheetView showGridLines="0" workbookViewId="0">
      <selection sqref="A1:H1"/>
    </sheetView>
  </sheetViews>
  <sheetFormatPr defaultColWidth="9.140625" defaultRowHeight="12.75"/>
  <cols>
    <col min="1" max="1" width="18.5703125" style="23" customWidth="1"/>
    <col min="2" max="2" width="19.28515625" style="23" customWidth="1"/>
    <col min="3" max="3" width="5.7109375" style="23" customWidth="1"/>
    <col min="4" max="16384" width="9.140625" style="23"/>
  </cols>
  <sheetData>
    <row r="1" spans="1:10" ht="18.75" customHeight="1">
      <c r="A1" s="51" t="s">
        <v>786</v>
      </c>
      <c r="B1" s="176"/>
      <c r="C1" s="176"/>
      <c r="D1" s="176"/>
    </row>
    <row r="2" spans="1:10" ht="14.25">
      <c r="A2" s="62" t="s">
        <v>787</v>
      </c>
      <c r="B2" s="49"/>
    </row>
    <row r="4" spans="1:10" ht="14.25">
      <c r="A4" s="285">
        <f>[5]Sheet1!F4</f>
        <v>2017</v>
      </c>
      <c r="B4" s="333" t="s">
        <v>667</v>
      </c>
      <c r="C4" s="141"/>
    </row>
    <row r="5" spans="1:10">
      <c r="A5" s="322" t="s">
        <v>246</v>
      </c>
      <c r="B5" s="486">
        <v>18</v>
      </c>
      <c r="C5" s="49"/>
    </row>
    <row r="6" spans="1:10">
      <c r="A6" s="55" t="s">
        <v>24</v>
      </c>
      <c r="B6" s="177">
        <v>33</v>
      </c>
      <c r="C6" s="49"/>
      <c r="J6" s="24" t="s">
        <v>179</v>
      </c>
    </row>
    <row r="7" spans="1:10">
      <c r="A7" s="55" t="s">
        <v>17</v>
      </c>
      <c r="B7" s="177">
        <v>31</v>
      </c>
      <c r="C7" s="49"/>
    </row>
    <row r="8" spans="1:10">
      <c r="A8" s="55" t="s">
        <v>18</v>
      </c>
      <c r="B8" s="177">
        <v>31</v>
      </c>
      <c r="C8" s="49"/>
    </row>
    <row r="9" spans="1:10">
      <c r="A9" s="55" t="s">
        <v>19</v>
      </c>
      <c r="B9" s="177">
        <v>23</v>
      </c>
      <c r="C9" s="49"/>
    </row>
    <row r="10" spans="1:10">
      <c r="A10" s="55" t="s">
        <v>37</v>
      </c>
      <c r="B10" s="177">
        <v>22</v>
      </c>
      <c r="C10" s="49"/>
    </row>
    <row r="11" spans="1:10">
      <c r="A11" s="55" t="s">
        <v>20</v>
      </c>
      <c r="B11" s="177">
        <v>21</v>
      </c>
      <c r="C11" s="49"/>
    </row>
    <row r="12" spans="1:10">
      <c r="A12" s="55" t="s">
        <v>38</v>
      </c>
      <c r="B12" s="177">
        <v>21</v>
      </c>
      <c r="C12" s="49"/>
    </row>
    <row r="13" spans="1:10">
      <c r="A13" s="55" t="s">
        <v>30</v>
      </c>
      <c r="B13" s="177">
        <v>20</v>
      </c>
      <c r="C13" s="49"/>
    </row>
    <row r="14" spans="1:10">
      <c r="A14" s="55" t="s">
        <v>23</v>
      </c>
      <c r="B14" s="150">
        <v>19</v>
      </c>
      <c r="C14" s="49"/>
    </row>
    <row r="15" spans="1:10">
      <c r="A15" s="55" t="s">
        <v>39</v>
      </c>
      <c r="B15" s="177">
        <v>19</v>
      </c>
      <c r="C15" s="49"/>
    </row>
    <row r="16" spans="1:10">
      <c r="A16" s="55" t="s">
        <v>40</v>
      </c>
      <c r="B16" s="177">
        <v>18</v>
      </c>
      <c r="C16" s="49"/>
    </row>
    <row r="17" spans="1:3">
      <c r="A17" s="55" t="s">
        <v>21</v>
      </c>
      <c r="B17" s="177">
        <v>16</v>
      </c>
      <c r="C17" s="49"/>
    </row>
    <row r="18" spans="1:3">
      <c r="A18" s="50" t="s">
        <v>22</v>
      </c>
      <c r="B18" s="661">
        <v>16</v>
      </c>
      <c r="C18" s="49"/>
    </row>
    <row r="19" spans="1:3">
      <c r="A19" s="50" t="s">
        <v>35</v>
      </c>
      <c r="B19" s="661">
        <v>16</v>
      </c>
      <c r="C19" s="49"/>
    </row>
    <row r="20" spans="1:3">
      <c r="A20" s="55" t="s">
        <v>36</v>
      </c>
      <c r="B20" s="177">
        <v>16</v>
      </c>
      <c r="C20" s="49"/>
    </row>
    <row r="21" spans="1:3">
      <c r="A21" s="55" t="s">
        <v>32</v>
      </c>
      <c r="B21" s="177">
        <v>15</v>
      </c>
      <c r="C21" s="49"/>
    </row>
    <row r="22" spans="1:3">
      <c r="A22" s="55" t="s">
        <v>34</v>
      </c>
      <c r="B22" s="150">
        <v>15</v>
      </c>
      <c r="C22" s="49"/>
    </row>
    <row r="23" spans="1:3">
      <c r="A23" s="55" t="s">
        <v>33</v>
      </c>
      <c r="B23" s="177">
        <v>14</v>
      </c>
      <c r="C23" s="49"/>
    </row>
    <row r="24" spans="1:3">
      <c r="A24" s="55" t="s">
        <v>29</v>
      </c>
      <c r="B24" s="177">
        <v>14</v>
      </c>
      <c r="C24" s="49"/>
    </row>
    <row r="25" spans="1:3">
      <c r="A25" s="55" t="s">
        <v>28</v>
      </c>
      <c r="B25" s="177">
        <v>13</v>
      </c>
      <c r="C25" s="49"/>
    </row>
    <row r="26" spans="1:3">
      <c r="A26" s="55" t="s">
        <v>31</v>
      </c>
      <c r="B26" s="177">
        <v>13</v>
      </c>
      <c r="C26" s="49"/>
    </row>
    <row r="27" spans="1:3">
      <c r="A27" s="55" t="s">
        <v>195</v>
      </c>
      <c r="B27" s="177">
        <v>11</v>
      </c>
      <c r="C27" s="49"/>
    </row>
    <row r="28" spans="1:3">
      <c r="A28" s="55" t="s">
        <v>25</v>
      </c>
      <c r="B28" s="177">
        <v>10</v>
      </c>
      <c r="C28" s="49"/>
    </row>
    <row r="29" spans="1:3">
      <c r="A29" s="55" t="s">
        <v>27</v>
      </c>
      <c r="B29" s="177">
        <v>9</v>
      </c>
      <c r="C29" s="49"/>
    </row>
    <row r="30" spans="1:3">
      <c r="A30" s="55" t="s">
        <v>105</v>
      </c>
      <c r="B30" s="150">
        <v>8</v>
      </c>
      <c r="C30" s="49"/>
    </row>
    <row r="31" spans="1:3">
      <c r="A31" s="55" t="s">
        <v>106</v>
      </c>
      <c r="B31" s="150">
        <v>5</v>
      </c>
      <c r="C31" s="49"/>
    </row>
    <row r="32" spans="1:3">
      <c r="A32" s="55" t="s">
        <v>26</v>
      </c>
      <c r="B32" s="150">
        <v>5</v>
      </c>
      <c r="C32" s="49"/>
    </row>
    <row r="33" spans="1:4">
      <c r="A33" s="178" t="s">
        <v>181</v>
      </c>
      <c r="B33" s="179">
        <v>4</v>
      </c>
      <c r="C33" s="49"/>
      <c r="D33" s="24"/>
    </row>
    <row r="34" spans="1:4">
      <c r="A34" s="311" t="s">
        <v>261</v>
      </c>
      <c r="B34" s="150"/>
      <c r="C34" s="49"/>
    </row>
    <row r="35" spans="1:4" ht="53.25" customHeight="1">
      <c r="A35" s="759" t="s">
        <v>202</v>
      </c>
      <c r="B35" s="759"/>
      <c r="C35" s="49"/>
    </row>
    <row r="36" spans="1:4" ht="49.5" customHeight="1">
      <c r="A36" s="758" t="s">
        <v>433</v>
      </c>
      <c r="B36" s="758"/>
      <c r="C36" s="573"/>
      <c r="D36" s="573"/>
    </row>
    <row r="37" spans="1:4" ht="15" customHeight="1">
      <c r="A37" s="25" t="s">
        <v>203</v>
      </c>
      <c r="B37" s="49"/>
      <c r="C37" s="400"/>
      <c r="D37" s="400"/>
    </row>
    <row r="38" spans="1:4">
      <c r="A38" s="334" t="s">
        <v>300</v>
      </c>
      <c r="B38" s="49"/>
    </row>
    <row r="39" spans="1:4">
      <c r="A39" s="47"/>
      <c r="B39" s="49"/>
    </row>
    <row r="40" spans="1:4">
      <c r="B40" s="49"/>
    </row>
    <row r="41" spans="1:4">
      <c r="A41" s="49"/>
      <c r="B41" s="49"/>
    </row>
    <row r="42" spans="1:4">
      <c r="A42" s="49"/>
      <c r="B42" s="49"/>
    </row>
    <row r="43" spans="1:4">
      <c r="A43" s="49"/>
      <c r="B43" s="49"/>
    </row>
    <row r="44" spans="1:4">
      <c r="A44" s="49"/>
      <c r="B44" s="49"/>
    </row>
  </sheetData>
  <mergeCells count="2">
    <mergeCell ref="A35:B35"/>
    <mergeCell ref="A36:B36"/>
  </mergeCells>
  <phoneticPr fontId="2" type="noConversion"/>
  <pageMargins left="0.75" right="0.75" top="1" bottom="1" header="0.5" footer="0.5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sheetPr codeName="Sheet101"/>
  <dimension ref="A1:I42"/>
  <sheetViews>
    <sheetView showGridLines="0" workbookViewId="0">
      <selection sqref="A1:H1"/>
    </sheetView>
  </sheetViews>
  <sheetFormatPr defaultColWidth="10" defaultRowHeight="12.75"/>
  <cols>
    <col min="1" max="1" width="12.85546875" style="23" customWidth="1"/>
    <col min="2" max="2" width="22.42578125" style="23" customWidth="1"/>
    <col min="3" max="3" width="5.7109375" style="23" customWidth="1"/>
    <col min="4" max="4" width="10" style="23" customWidth="1"/>
    <col min="257" max="257" width="12.85546875" customWidth="1"/>
    <col min="258" max="258" width="22.42578125" customWidth="1"/>
    <col min="259" max="259" width="5.7109375" customWidth="1"/>
    <col min="260" max="260" width="10" customWidth="1"/>
    <col min="513" max="513" width="12.85546875" customWidth="1"/>
    <col min="514" max="514" width="22.42578125" customWidth="1"/>
    <col min="515" max="515" width="5.7109375" customWidth="1"/>
    <col min="516" max="516" width="10" customWidth="1"/>
    <col min="769" max="769" width="12.85546875" customWidth="1"/>
    <col min="770" max="770" width="22.42578125" customWidth="1"/>
    <col min="771" max="771" width="5.7109375" customWidth="1"/>
    <col min="772" max="772" width="10" customWidth="1"/>
    <col min="1025" max="1025" width="12.85546875" customWidth="1"/>
    <col min="1026" max="1026" width="22.42578125" customWidth="1"/>
    <col min="1027" max="1027" width="5.7109375" customWidth="1"/>
    <col min="1028" max="1028" width="10" customWidth="1"/>
    <col min="1281" max="1281" width="12.85546875" customWidth="1"/>
    <col min="1282" max="1282" width="22.42578125" customWidth="1"/>
    <col min="1283" max="1283" width="5.7109375" customWidth="1"/>
    <col min="1284" max="1284" width="10" customWidth="1"/>
    <col min="1537" max="1537" width="12.85546875" customWidth="1"/>
    <col min="1538" max="1538" width="22.42578125" customWidth="1"/>
    <col min="1539" max="1539" width="5.7109375" customWidth="1"/>
    <col min="1540" max="1540" width="10" customWidth="1"/>
    <col min="1793" max="1793" width="12.85546875" customWidth="1"/>
    <col min="1794" max="1794" width="22.42578125" customWidth="1"/>
    <col min="1795" max="1795" width="5.7109375" customWidth="1"/>
    <col min="1796" max="1796" width="10" customWidth="1"/>
    <col min="2049" max="2049" width="12.85546875" customWidth="1"/>
    <col min="2050" max="2050" width="22.42578125" customWidth="1"/>
    <col min="2051" max="2051" width="5.7109375" customWidth="1"/>
    <col min="2052" max="2052" width="10" customWidth="1"/>
    <col min="2305" max="2305" width="12.85546875" customWidth="1"/>
    <col min="2306" max="2306" width="22.42578125" customWidth="1"/>
    <col min="2307" max="2307" width="5.7109375" customWidth="1"/>
    <col min="2308" max="2308" width="10" customWidth="1"/>
    <col min="2561" max="2561" width="12.85546875" customWidth="1"/>
    <col min="2562" max="2562" width="22.42578125" customWidth="1"/>
    <col min="2563" max="2563" width="5.7109375" customWidth="1"/>
    <col min="2564" max="2564" width="10" customWidth="1"/>
    <col min="2817" max="2817" width="12.85546875" customWidth="1"/>
    <col min="2818" max="2818" width="22.42578125" customWidth="1"/>
    <col min="2819" max="2819" width="5.7109375" customWidth="1"/>
    <col min="2820" max="2820" width="10" customWidth="1"/>
    <col min="3073" max="3073" width="12.85546875" customWidth="1"/>
    <col min="3074" max="3074" width="22.42578125" customWidth="1"/>
    <col min="3075" max="3075" width="5.7109375" customWidth="1"/>
    <col min="3076" max="3076" width="10" customWidth="1"/>
    <col min="3329" max="3329" width="12.85546875" customWidth="1"/>
    <col min="3330" max="3330" width="22.42578125" customWidth="1"/>
    <col min="3331" max="3331" width="5.7109375" customWidth="1"/>
    <col min="3332" max="3332" width="10" customWidth="1"/>
    <col min="3585" max="3585" width="12.85546875" customWidth="1"/>
    <col min="3586" max="3586" width="22.42578125" customWidth="1"/>
    <col min="3587" max="3587" width="5.7109375" customWidth="1"/>
    <col min="3588" max="3588" width="10" customWidth="1"/>
    <col min="3841" max="3841" width="12.85546875" customWidth="1"/>
    <col min="3842" max="3842" width="22.42578125" customWidth="1"/>
    <col min="3843" max="3843" width="5.7109375" customWidth="1"/>
    <col min="3844" max="3844" width="10" customWidth="1"/>
    <col min="4097" max="4097" width="12.85546875" customWidth="1"/>
    <col min="4098" max="4098" width="22.42578125" customWidth="1"/>
    <col min="4099" max="4099" width="5.7109375" customWidth="1"/>
    <col min="4100" max="4100" width="10" customWidth="1"/>
    <col min="4353" max="4353" width="12.85546875" customWidth="1"/>
    <col min="4354" max="4354" width="22.42578125" customWidth="1"/>
    <col min="4355" max="4355" width="5.7109375" customWidth="1"/>
    <col min="4356" max="4356" width="10" customWidth="1"/>
    <col min="4609" max="4609" width="12.85546875" customWidth="1"/>
    <col min="4610" max="4610" width="22.42578125" customWidth="1"/>
    <col min="4611" max="4611" width="5.7109375" customWidth="1"/>
    <col min="4612" max="4612" width="10" customWidth="1"/>
    <col min="4865" max="4865" width="12.85546875" customWidth="1"/>
    <col min="4866" max="4866" width="22.42578125" customWidth="1"/>
    <col min="4867" max="4867" width="5.7109375" customWidth="1"/>
    <col min="4868" max="4868" width="10" customWidth="1"/>
    <col min="5121" max="5121" width="12.85546875" customWidth="1"/>
    <col min="5122" max="5122" width="22.42578125" customWidth="1"/>
    <col min="5123" max="5123" width="5.7109375" customWidth="1"/>
    <col min="5124" max="5124" width="10" customWidth="1"/>
    <col min="5377" max="5377" width="12.85546875" customWidth="1"/>
    <col min="5378" max="5378" width="22.42578125" customWidth="1"/>
    <col min="5379" max="5379" width="5.7109375" customWidth="1"/>
    <col min="5380" max="5380" width="10" customWidth="1"/>
    <col min="5633" max="5633" width="12.85546875" customWidth="1"/>
    <col min="5634" max="5634" width="22.42578125" customWidth="1"/>
    <col min="5635" max="5635" width="5.7109375" customWidth="1"/>
    <col min="5636" max="5636" width="10" customWidth="1"/>
    <col min="5889" max="5889" width="12.85546875" customWidth="1"/>
    <col min="5890" max="5890" width="22.42578125" customWidth="1"/>
    <col min="5891" max="5891" width="5.7109375" customWidth="1"/>
    <col min="5892" max="5892" width="10" customWidth="1"/>
    <col min="6145" max="6145" width="12.85546875" customWidth="1"/>
    <col min="6146" max="6146" width="22.42578125" customWidth="1"/>
    <col min="6147" max="6147" width="5.7109375" customWidth="1"/>
    <col min="6148" max="6148" width="10" customWidth="1"/>
    <col min="6401" max="6401" width="12.85546875" customWidth="1"/>
    <col min="6402" max="6402" width="22.42578125" customWidth="1"/>
    <col min="6403" max="6403" width="5.7109375" customWidth="1"/>
    <col min="6404" max="6404" width="10" customWidth="1"/>
    <col min="6657" max="6657" width="12.85546875" customWidth="1"/>
    <col min="6658" max="6658" width="22.42578125" customWidth="1"/>
    <col min="6659" max="6659" width="5.7109375" customWidth="1"/>
    <col min="6660" max="6660" width="10" customWidth="1"/>
    <col min="6913" max="6913" width="12.85546875" customWidth="1"/>
    <col min="6914" max="6914" width="22.42578125" customWidth="1"/>
    <col min="6915" max="6915" width="5.7109375" customWidth="1"/>
    <col min="6916" max="6916" width="10" customWidth="1"/>
    <col min="7169" max="7169" width="12.85546875" customWidth="1"/>
    <col min="7170" max="7170" width="22.42578125" customWidth="1"/>
    <col min="7171" max="7171" width="5.7109375" customWidth="1"/>
    <col min="7172" max="7172" width="10" customWidth="1"/>
    <col min="7425" max="7425" width="12.85546875" customWidth="1"/>
    <col min="7426" max="7426" width="22.42578125" customWidth="1"/>
    <col min="7427" max="7427" width="5.7109375" customWidth="1"/>
    <col min="7428" max="7428" width="10" customWidth="1"/>
    <col min="7681" max="7681" width="12.85546875" customWidth="1"/>
    <col min="7682" max="7682" width="22.42578125" customWidth="1"/>
    <col min="7683" max="7683" width="5.7109375" customWidth="1"/>
    <col min="7684" max="7684" width="10" customWidth="1"/>
    <col min="7937" max="7937" width="12.85546875" customWidth="1"/>
    <col min="7938" max="7938" width="22.42578125" customWidth="1"/>
    <col min="7939" max="7939" width="5.7109375" customWidth="1"/>
    <col min="7940" max="7940" width="10" customWidth="1"/>
    <col min="8193" max="8193" width="12.85546875" customWidth="1"/>
    <col min="8194" max="8194" width="22.42578125" customWidth="1"/>
    <col min="8195" max="8195" width="5.7109375" customWidth="1"/>
    <col min="8196" max="8196" width="10" customWidth="1"/>
    <col min="8449" max="8449" width="12.85546875" customWidth="1"/>
    <col min="8450" max="8450" width="22.42578125" customWidth="1"/>
    <col min="8451" max="8451" width="5.7109375" customWidth="1"/>
    <col min="8452" max="8452" width="10" customWidth="1"/>
    <col min="8705" max="8705" width="12.85546875" customWidth="1"/>
    <col min="8706" max="8706" width="22.42578125" customWidth="1"/>
    <col min="8707" max="8707" width="5.7109375" customWidth="1"/>
    <col min="8708" max="8708" width="10" customWidth="1"/>
    <col min="8961" max="8961" width="12.85546875" customWidth="1"/>
    <col min="8962" max="8962" width="22.42578125" customWidth="1"/>
    <col min="8963" max="8963" width="5.7109375" customWidth="1"/>
    <col min="8964" max="8964" width="10" customWidth="1"/>
    <col min="9217" max="9217" width="12.85546875" customWidth="1"/>
    <col min="9218" max="9218" width="22.42578125" customWidth="1"/>
    <col min="9219" max="9219" width="5.7109375" customWidth="1"/>
    <col min="9220" max="9220" width="10" customWidth="1"/>
    <col min="9473" max="9473" width="12.85546875" customWidth="1"/>
    <col min="9474" max="9474" width="22.42578125" customWidth="1"/>
    <col min="9475" max="9475" width="5.7109375" customWidth="1"/>
    <col min="9476" max="9476" width="10" customWidth="1"/>
    <col min="9729" max="9729" width="12.85546875" customWidth="1"/>
    <col min="9730" max="9730" width="22.42578125" customWidth="1"/>
    <col min="9731" max="9731" width="5.7109375" customWidth="1"/>
    <col min="9732" max="9732" width="10" customWidth="1"/>
    <col min="9985" max="9985" width="12.85546875" customWidth="1"/>
    <col min="9986" max="9986" width="22.42578125" customWidth="1"/>
    <col min="9987" max="9987" width="5.7109375" customWidth="1"/>
    <col min="9988" max="9988" width="10" customWidth="1"/>
    <col min="10241" max="10241" width="12.85546875" customWidth="1"/>
    <col min="10242" max="10242" width="22.42578125" customWidth="1"/>
    <col min="10243" max="10243" width="5.7109375" customWidth="1"/>
    <col min="10244" max="10244" width="10" customWidth="1"/>
    <col min="10497" max="10497" width="12.85546875" customWidth="1"/>
    <col min="10498" max="10498" width="22.42578125" customWidth="1"/>
    <col min="10499" max="10499" width="5.7109375" customWidth="1"/>
    <col min="10500" max="10500" width="10" customWidth="1"/>
    <col min="10753" max="10753" width="12.85546875" customWidth="1"/>
    <col min="10754" max="10754" width="22.42578125" customWidth="1"/>
    <col min="10755" max="10755" width="5.7109375" customWidth="1"/>
    <col min="10756" max="10756" width="10" customWidth="1"/>
    <col min="11009" max="11009" width="12.85546875" customWidth="1"/>
    <col min="11010" max="11010" width="22.42578125" customWidth="1"/>
    <col min="11011" max="11011" width="5.7109375" customWidth="1"/>
    <col min="11012" max="11012" width="10" customWidth="1"/>
    <col min="11265" max="11265" width="12.85546875" customWidth="1"/>
    <col min="11266" max="11266" width="22.42578125" customWidth="1"/>
    <col min="11267" max="11267" width="5.7109375" customWidth="1"/>
    <col min="11268" max="11268" width="10" customWidth="1"/>
    <col min="11521" max="11521" width="12.85546875" customWidth="1"/>
    <col min="11522" max="11522" width="22.42578125" customWidth="1"/>
    <col min="11523" max="11523" width="5.7109375" customWidth="1"/>
    <col min="11524" max="11524" width="10" customWidth="1"/>
    <col min="11777" max="11777" width="12.85546875" customWidth="1"/>
    <col min="11778" max="11778" width="22.42578125" customWidth="1"/>
    <col min="11779" max="11779" width="5.7109375" customWidth="1"/>
    <col min="11780" max="11780" width="10" customWidth="1"/>
    <col min="12033" max="12033" width="12.85546875" customWidth="1"/>
    <col min="12034" max="12034" width="22.42578125" customWidth="1"/>
    <col min="12035" max="12035" width="5.7109375" customWidth="1"/>
    <col min="12036" max="12036" width="10" customWidth="1"/>
    <col min="12289" max="12289" width="12.85546875" customWidth="1"/>
    <col min="12290" max="12290" width="22.42578125" customWidth="1"/>
    <col min="12291" max="12291" width="5.7109375" customWidth="1"/>
    <col min="12292" max="12292" width="10" customWidth="1"/>
    <col min="12545" max="12545" width="12.85546875" customWidth="1"/>
    <col min="12546" max="12546" width="22.42578125" customWidth="1"/>
    <col min="12547" max="12547" width="5.7109375" customWidth="1"/>
    <col min="12548" max="12548" width="10" customWidth="1"/>
    <col min="12801" max="12801" width="12.85546875" customWidth="1"/>
    <col min="12802" max="12802" width="22.42578125" customWidth="1"/>
    <col min="12803" max="12803" width="5.7109375" customWidth="1"/>
    <col min="12804" max="12804" width="10" customWidth="1"/>
    <col min="13057" max="13057" width="12.85546875" customWidth="1"/>
    <col min="13058" max="13058" width="22.42578125" customWidth="1"/>
    <col min="13059" max="13059" width="5.7109375" customWidth="1"/>
    <col min="13060" max="13060" width="10" customWidth="1"/>
    <col min="13313" max="13313" width="12.85546875" customWidth="1"/>
    <col min="13314" max="13314" width="22.42578125" customWidth="1"/>
    <col min="13315" max="13315" width="5.7109375" customWidth="1"/>
    <col min="13316" max="13316" width="10" customWidth="1"/>
    <col min="13569" max="13569" width="12.85546875" customWidth="1"/>
    <col min="13570" max="13570" width="22.42578125" customWidth="1"/>
    <col min="13571" max="13571" width="5.7109375" customWidth="1"/>
    <col min="13572" max="13572" width="10" customWidth="1"/>
    <col min="13825" max="13825" width="12.85546875" customWidth="1"/>
    <col min="13826" max="13826" width="22.42578125" customWidth="1"/>
    <col min="13827" max="13827" width="5.7109375" customWidth="1"/>
    <col min="13828" max="13828" width="10" customWidth="1"/>
    <col min="14081" max="14081" width="12.85546875" customWidth="1"/>
    <col min="14082" max="14082" width="22.42578125" customWidth="1"/>
    <col min="14083" max="14083" width="5.7109375" customWidth="1"/>
    <col min="14084" max="14084" width="10" customWidth="1"/>
    <col min="14337" max="14337" width="12.85546875" customWidth="1"/>
    <col min="14338" max="14338" width="22.42578125" customWidth="1"/>
    <col min="14339" max="14339" width="5.7109375" customWidth="1"/>
    <col min="14340" max="14340" width="10" customWidth="1"/>
    <col min="14593" max="14593" width="12.85546875" customWidth="1"/>
    <col min="14594" max="14594" width="22.42578125" customWidth="1"/>
    <col min="14595" max="14595" width="5.7109375" customWidth="1"/>
    <col min="14596" max="14596" width="10" customWidth="1"/>
    <col min="14849" max="14849" width="12.85546875" customWidth="1"/>
    <col min="14850" max="14850" width="22.42578125" customWidth="1"/>
    <col min="14851" max="14851" width="5.7109375" customWidth="1"/>
    <col min="14852" max="14852" width="10" customWidth="1"/>
    <col min="15105" max="15105" width="12.85546875" customWidth="1"/>
    <col min="15106" max="15106" width="22.42578125" customWidth="1"/>
    <col min="15107" max="15107" width="5.7109375" customWidth="1"/>
    <col min="15108" max="15108" width="10" customWidth="1"/>
    <col min="15361" max="15361" width="12.85546875" customWidth="1"/>
    <col min="15362" max="15362" width="22.42578125" customWidth="1"/>
    <col min="15363" max="15363" width="5.7109375" customWidth="1"/>
    <col min="15364" max="15364" width="10" customWidth="1"/>
    <col min="15617" max="15617" width="12.85546875" customWidth="1"/>
    <col min="15618" max="15618" width="22.42578125" customWidth="1"/>
    <col min="15619" max="15619" width="5.7109375" customWidth="1"/>
    <col min="15620" max="15620" width="10" customWidth="1"/>
    <col min="15873" max="15873" width="12.85546875" customWidth="1"/>
    <col min="15874" max="15874" width="22.42578125" customWidth="1"/>
    <col min="15875" max="15875" width="5.7109375" customWidth="1"/>
    <col min="15876" max="15876" width="10" customWidth="1"/>
    <col min="16129" max="16129" width="12.85546875" customWidth="1"/>
    <col min="16130" max="16130" width="22.42578125" customWidth="1"/>
    <col min="16131" max="16131" width="5.7109375" customWidth="1"/>
    <col min="16132" max="16132" width="10" customWidth="1"/>
  </cols>
  <sheetData>
    <row r="1" spans="1:9">
      <c r="A1" s="51" t="s">
        <v>788</v>
      </c>
      <c r="B1" s="49"/>
    </row>
    <row r="2" spans="1:9">
      <c r="A2" s="62" t="s">
        <v>789</v>
      </c>
      <c r="B2" s="49"/>
    </row>
    <row r="3" spans="1:9" ht="15.75" customHeight="1"/>
    <row r="4" spans="1:9" ht="26.25" customHeight="1">
      <c r="A4" s="304">
        <f>'[6]dados de base'!F4</f>
        <v>2016</v>
      </c>
      <c r="B4" s="335" t="s">
        <v>320</v>
      </c>
      <c r="C4" s="141"/>
      <c r="D4" s="98"/>
    </row>
    <row r="5" spans="1:9" ht="14.25">
      <c r="A5" s="322" t="s">
        <v>246</v>
      </c>
      <c r="B5" s="362" t="s">
        <v>107</v>
      </c>
      <c r="C5" s="49"/>
      <c r="G5" s="235"/>
      <c r="H5" s="235"/>
      <c r="I5" s="235"/>
    </row>
    <row r="6" spans="1:9">
      <c r="A6" s="55" t="s">
        <v>29</v>
      </c>
      <c r="B6" s="44">
        <v>102.2</v>
      </c>
      <c r="C6" s="49"/>
      <c r="H6" s="598"/>
    </row>
    <row r="7" spans="1:9">
      <c r="A7" s="55" t="s">
        <v>17</v>
      </c>
      <c r="B7" s="44">
        <v>69.2</v>
      </c>
      <c r="C7" s="49"/>
      <c r="H7" s="598"/>
    </row>
    <row r="8" spans="1:9" ht="14.25">
      <c r="A8" s="55" t="s">
        <v>19</v>
      </c>
      <c r="B8" s="44">
        <v>59.9</v>
      </c>
      <c r="C8" s="49" t="s">
        <v>148</v>
      </c>
      <c r="H8" s="598"/>
      <c r="I8" s="235"/>
    </row>
    <row r="9" spans="1:9">
      <c r="A9" s="55" t="s">
        <v>33</v>
      </c>
      <c r="B9" s="44">
        <v>54.2</v>
      </c>
      <c r="C9" s="49"/>
      <c r="H9" s="598"/>
    </row>
    <row r="10" spans="1:9">
      <c r="A10" s="55" t="s">
        <v>32</v>
      </c>
      <c r="B10" s="44">
        <v>53</v>
      </c>
      <c r="C10" s="49"/>
    </row>
    <row r="11" spans="1:9">
      <c r="A11" s="55" t="s">
        <v>38</v>
      </c>
      <c r="B11" s="44">
        <v>52.8</v>
      </c>
      <c r="C11" s="49"/>
      <c r="H11" s="598"/>
    </row>
    <row r="12" spans="1:9" ht="14.25">
      <c r="A12" s="55" t="s">
        <v>23</v>
      </c>
      <c r="B12" s="44">
        <v>51.3</v>
      </c>
      <c r="C12" s="49" t="s">
        <v>737</v>
      </c>
      <c r="H12" s="598"/>
      <c r="I12" s="235"/>
    </row>
    <row r="13" spans="1:9">
      <c r="A13" s="55" t="s">
        <v>20</v>
      </c>
      <c r="B13" s="44">
        <v>48.3</v>
      </c>
      <c r="C13" s="49"/>
      <c r="H13" s="598"/>
    </row>
    <row r="14" spans="1:9">
      <c r="A14" s="55" t="s">
        <v>25</v>
      </c>
      <c r="B14" s="44">
        <v>39.5</v>
      </c>
      <c r="C14" s="49"/>
      <c r="H14" s="598"/>
    </row>
    <row r="15" spans="1:9">
      <c r="A15" s="55" t="s">
        <v>36</v>
      </c>
      <c r="B15" s="44">
        <v>34</v>
      </c>
      <c r="C15" s="49"/>
    </row>
    <row r="16" spans="1:9">
      <c r="A16" s="50" t="s">
        <v>22</v>
      </c>
      <c r="B16" s="244">
        <v>33.5</v>
      </c>
      <c r="C16" s="49"/>
      <c r="H16" s="598"/>
    </row>
    <row r="17" spans="1:8">
      <c r="A17" s="55" t="s">
        <v>31</v>
      </c>
      <c r="B17" s="44">
        <v>30.3</v>
      </c>
      <c r="C17" s="49"/>
      <c r="H17" s="598"/>
    </row>
    <row r="18" spans="1:8">
      <c r="A18" s="55" t="s">
        <v>26</v>
      </c>
      <c r="B18" s="44">
        <v>26.8</v>
      </c>
      <c r="C18" s="49"/>
      <c r="H18" s="598"/>
    </row>
    <row r="19" spans="1:8">
      <c r="A19" s="55" t="s">
        <v>21</v>
      </c>
      <c r="B19" s="44">
        <v>24.1</v>
      </c>
      <c r="C19" s="49"/>
      <c r="H19" s="598"/>
    </row>
    <row r="20" spans="1:8">
      <c r="A20" s="50" t="s">
        <v>35</v>
      </c>
      <c r="B20" s="244">
        <v>21.9</v>
      </c>
      <c r="C20" s="49"/>
      <c r="H20" s="598"/>
    </row>
    <row r="21" spans="1:8">
      <c r="A21" s="55" t="s">
        <v>18</v>
      </c>
      <c r="B21" s="44">
        <v>21.2</v>
      </c>
      <c r="C21" s="49"/>
      <c r="H21" s="598"/>
    </row>
    <row r="22" spans="1:8">
      <c r="A22" s="55" t="s">
        <v>195</v>
      </c>
      <c r="B22" s="44">
        <v>19.5</v>
      </c>
      <c r="C22" s="49"/>
      <c r="H22" s="598"/>
    </row>
    <row r="23" spans="1:8">
      <c r="A23" s="55" t="s">
        <v>37</v>
      </c>
      <c r="B23" s="44">
        <v>17.899999999999999</v>
      </c>
      <c r="C23" s="49"/>
      <c r="H23" s="598"/>
    </row>
    <row r="24" spans="1:8">
      <c r="A24" s="55" t="s">
        <v>34</v>
      </c>
      <c r="B24" s="44">
        <v>17</v>
      </c>
      <c r="C24" s="49"/>
    </row>
    <row r="25" spans="1:8">
      <c r="A25" s="55" t="s">
        <v>30</v>
      </c>
      <c r="B25" s="44">
        <v>16.5</v>
      </c>
      <c r="C25" s="49"/>
      <c r="H25" s="598"/>
    </row>
    <row r="26" spans="1:8">
      <c r="A26" s="55" t="s">
        <v>27</v>
      </c>
      <c r="B26" s="44">
        <v>15.9</v>
      </c>
      <c r="C26" s="49"/>
      <c r="H26" s="598"/>
    </row>
    <row r="27" spans="1:8">
      <c r="A27" s="55" t="s">
        <v>28</v>
      </c>
      <c r="B27" s="44">
        <v>15.7</v>
      </c>
      <c r="C27" s="49"/>
      <c r="H27" s="598"/>
    </row>
    <row r="28" spans="1:8">
      <c r="A28" s="55" t="s">
        <v>105</v>
      </c>
      <c r="B28" s="44">
        <v>15.6</v>
      </c>
      <c r="C28" s="49"/>
      <c r="H28" s="598"/>
    </row>
    <row r="29" spans="1:8">
      <c r="A29" s="55" t="s">
        <v>181</v>
      </c>
      <c r="B29" s="44">
        <v>14.7</v>
      </c>
      <c r="C29" s="49"/>
      <c r="H29" s="598"/>
    </row>
    <row r="30" spans="1:8">
      <c r="A30" s="55" t="s">
        <v>106</v>
      </c>
      <c r="B30" s="44">
        <v>10.4</v>
      </c>
      <c r="C30" s="49"/>
      <c r="H30" s="598"/>
    </row>
    <row r="31" spans="1:8" ht="14.25">
      <c r="A31" s="55" t="s">
        <v>24</v>
      </c>
      <c r="B31" s="44" t="s">
        <v>107</v>
      </c>
      <c r="C31" s="49"/>
      <c r="H31" s="235"/>
    </row>
    <row r="32" spans="1:8" ht="14.25">
      <c r="A32" s="55" t="s">
        <v>39</v>
      </c>
      <c r="B32" s="44" t="s">
        <v>107</v>
      </c>
      <c r="C32" s="49"/>
      <c r="H32" s="235"/>
    </row>
    <row r="33" spans="1:8" ht="14.25">
      <c r="A33" s="178" t="s">
        <v>40</v>
      </c>
      <c r="B33" s="175" t="s">
        <v>107</v>
      </c>
      <c r="C33" s="49"/>
      <c r="H33" s="235"/>
    </row>
    <row r="34" spans="1:8">
      <c r="A34" s="47" t="s">
        <v>261</v>
      </c>
    </row>
    <row r="35" spans="1:8">
      <c r="A35" s="47" t="s">
        <v>241</v>
      </c>
    </row>
    <row r="36" spans="1:8">
      <c r="A36" s="47" t="s">
        <v>237</v>
      </c>
      <c r="B36" s="49"/>
    </row>
    <row r="37" spans="1:8">
      <c r="A37" s="47" t="s">
        <v>231</v>
      </c>
      <c r="B37" s="49"/>
    </row>
    <row r="38" spans="1:8">
      <c r="A38" s="49"/>
      <c r="B38" s="49"/>
    </row>
    <row r="39" spans="1:8">
      <c r="A39" s="49"/>
      <c r="B39" s="49"/>
    </row>
    <row r="40" spans="1:8">
      <c r="A40" s="49"/>
      <c r="B40" s="49"/>
    </row>
    <row r="41" spans="1:8">
      <c r="A41" s="49"/>
      <c r="B41" s="49"/>
    </row>
    <row r="42" spans="1:8">
      <c r="A42" s="49"/>
      <c r="B42" s="49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sheetPr codeName="Sheet97"/>
  <dimension ref="A1:J44"/>
  <sheetViews>
    <sheetView showGridLines="0" workbookViewId="0">
      <selection sqref="A1:H1"/>
    </sheetView>
  </sheetViews>
  <sheetFormatPr defaultColWidth="10" defaultRowHeight="12.75"/>
  <cols>
    <col min="1" max="1" width="16.85546875" style="23" customWidth="1"/>
    <col min="2" max="2" width="22.85546875" style="23" customWidth="1"/>
    <col min="3" max="3" width="10" style="23"/>
    <col min="5" max="5" width="10" style="597"/>
    <col min="257" max="257" width="16.85546875" customWidth="1"/>
    <col min="258" max="258" width="22.85546875" customWidth="1"/>
    <col min="513" max="513" width="16.85546875" customWidth="1"/>
    <col min="514" max="514" width="22.85546875" customWidth="1"/>
    <col min="769" max="769" width="16.85546875" customWidth="1"/>
    <col min="770" max="770" width="22.85546875" customWidth="1"/>
    <col min="1025" max="1025" width="16.85546875" customWidth="1"/>
    <col min="1026" max="1026" width="22.85546875" customWidth="1"/>
    <col min="1281" max="1281" width="16.85546875" customWidth="1"/>
    <col min="1282" max="1282" width="22.85546875" customWidth="1"/>
    <col min="1537" max="1537" width="16.85546875" customWidth="1"/>
    <col min="1538" max="1538" width="22.85546875" customWidth="1"/>
    <col min="1793" max="1793" width="16.85546875" customWidth="1"/>
    <col min="1794" max="1794" width="22.85546875" customWidth="1"/>
    <col min="2049" max="2049" width="16.85546875" customWidth="1"/>
    <col min="2050" max="2050" width="22.85546875" customWidth="1"/>
    <col min="2305" max="2305" width="16.85546875" customWidth="1"/>
    <col min="2306" max="2306" width="22.85546875" customWidth="1"/>
    <col min="2561" max="2561" width="16.85546875" customWidth="1"/>
    <col min="2562" max="2562" width="22.85546875" customWidth="1"/>
    <col min="2817" max="2817" width="16.85546875" customWidth="1"/>
    <col min="2818" max="2818" width="22.85546875" customWidth="1"/>
    <col min="3073" max="3073" width="16.85546875" customWidth="1"/>
    <col min="3074" max="3074" width="22.85546875" customWidth="1"/>
    <col min="3329" max="3329" width="16.85546875" customWidth="1"/>
    <col min="3330" max="3330" width="22.85546875" customWidth="1"/>
    <col min="3585" max="3585" width="16.85546875" customWidth="1"/>
    <col min="3586" max="3586" width="22.85546875" customWidth="1"/>
    <col min="3841" max="3841" width="16.85546875" customWidth="1"/>
    <col min="3842" max="3842" width="22.85546875" customWidth="1"/>
    <col min="4097" max="4097" width="16.85546875" customWidth="1"/>
    <col min="4098" max="4098" width="22.85546875" customWidth="1"/>
    <col min="4353" max="4353" width="16.85546875" customWidth="1"/>
    <col min="4354" max="4354" width="22.85546875" customWidth="1"/>
    <col min="4609" max="4609" width="16.85546875" customWidth="1"/>
    <col min="4610" max="4610" width="22.85546875" customWidth="1"/>
    <col min="4865" max="4865" width="16.85546875" customWidth="1"/>
    <col min="4866" max="4866" width="22.85546875" customWidth="1"/>
    <col min="5121" max="5121" width="16.85546875" customWidth="1"/>
    <col min="5122" max="5122" width="22.85546875" customWidth="1"/>
    <col min="5377" max="5377" width="16.85546875" customWidth="1"/>
    <col min="5378" max="5378" width="22.85546875" customWidth="1"/>
    <col min="5633" max="5633" width="16.85546875" customWidth="1"/>
    <col min="5634" max="5634" width="22.85546875" customWidth="1"/>
    <col min="5889" max="5889" width="16.85546875" customWidth="1"/>
    <col min="5890" max="5890" width="22.85546875" customWidth="1"/>
    <col min="6145" max="6145" width="16.85546875" customWidth="1"/>
    <col min="6146" max="6146" width="22.85546875" customWidth="1"/>
    <col min="6401" max="6401" width="16.85546875" customWidth="1"/>
    <col min="6402" max="6402" width="22.85546875" customWidth="1"/>
    <col min="6657" max="6657" width="16.85546875" customWidth="1"/>
    <col min="6658" max="6658" width="22.85546875" customWidth="1"/>
    <col min="6913" max="6913" width="16.85546875" customWidth="1"/>
    <col min="6914" max="6914" width="22.85546875" customWidth="1"/>
    <col min="7169" max="7169" width="16.85546875" customWidth="1"/>
    <col min="7170" max="7170" width="22.85546875" customWidth="1"/>
    <col min="7425" max="7425" width="16.85546875" customWidth="1"/>
    <col min="7426" max="7426" width="22.85546875" customWidth="1"/>
    <col min="7681" max="7681" width="16.85546875" customWidth="1"/>
    <col min="7682" max="7682" width="22.85546875" customWidth="1"/>
    <col min="7937" max="7937" width="16.85546875" customWidth="1"/>
    <col min="7938" max="7938" width="22.85546875" customWidth="1"/>
    <col min="8193" max="8193" width="16.85546875" customWidth="1"/>
    <col min="8194" max="8194" width="22.85546875" customWidth="1"/>
    <col min="8449" max="8449" width="16.85546875" customWidth="1"/>
    <col min="8450" max="8450" width="22.85546875" customWidth="1"/>
    <col min="8705" max="8705" width="16.85546875" customWidth="1"/>
    <col min="8706" max="8706" width="22.85546875" customWidth="1"/>
    <col min="8961" max="8961" width="16.85546875" customWidth="1"/>
    <col min="8962" max="8962" width="22.85546875" customWidth="1"/>
    <col min="9217" max="9217" width="16.85546875" customWidth="1"/>
    <col min="9218" max="9218" width="22.85546875" customWidth="1"/>
    <col min="9473" max="9473" width="16.85546875" customWidth="1"/>
    <col min="9474" max="9474" width="22.85546875" customWidth="1"/>
    <col min="9729" max="9729" width="16.85546875" customWidth="1"/>
    <col min="9730" max="9730" width="22.85546875" customWidth="1"/>
    <col min="9985" max="9985" width="16.85546875" customWidth="1"/>
    <col min="9986" max="9986" width="22.85546875" customWidth="1"/>
    <col min="10241" max="10241" width="16.85546875" customWidth="1"/>
    <col min="10242" max="10242" width="22.85546875" customWidth="1"/>
    <col min="10497" max="10497" width="16.85546875" customWidth="1"/>
    <col min="10498" max="10498" width="22.85546875" customWidth="1"/>
    <col min="10753" max="10753" width="16.85546875" customWidth="1"/>
    <col min="10754" max="10754" width="22.85546875" customWidth="1"/>
    <col min="11009" max="11009" width="16.85546875" customWidth="1"/>
    <col min="11010" max="11010" width="22.85546875" customWidth="1"/>
    <col min="11265" max="11265" width="16.85546875" customWidth="1"/>
    <col min="11266" max="11266" width="22.85546875" customWidth="1"/>
    <col min="11521" max="11521" width="16.85546875" customWidth="1"/>
    <col min="11522" max="11522" width="22.85546875" customWidth="1"/>
    <col min="11777" max="11777" width="16.85546875" customWidth="1"/>
    <col min="11778" max="11778" width="22.85546875" customWidth="1"/>
    <col min="12033" max="12033" width="16.85546875" customWidth="1"/>
    <col min="12034" max="12034" width="22.85546875" customWidth="1"/>
    <col min="12289" max="12289" width="16.85546875" customWidth="1"/>
    <col min="12290" max="12290" width="22.85546875" customWidth="1"/>
    <col min="12545" max="12545" width="16.85546875" customWidth="1"/>
    <col min="12546" max="12546" width="22.85546875" customWidth="1"/>
    <col min="12801" max="12801" width="16.85546875" customWidth="1"/>
    <col min="12802" max="12802" width="22.85546875" customWidth="1"/>
    <col min="13057" max="13057" width="16.85546875" customWidth="1"/>
    <col min="13058" max="13058" width="22.85546875" customWidth="1"/>
    <col min="13313" max="13313" width="16.85546875" customWidth="1"/>
    <col min="13314" max="13314" width="22.85546875" customWidth="1"/>
    <col min="13569" max="13569" width="16.85546875" customWidth="1"/>
    <col min="13570" max="13570" width="22.85546875" customWidth="1"/>
    <col min="13825" max="13825" width="16.85546875" customWidth="1"/>
    <col min="13826" max="13826" width="22.85546875" customWidth="1"/>
    <col min="14081" max="14081" width="16.85546875" customWidth="1"/>
    <col min="14082" max="14082" width="22.85546875" customWidth="1"/>
    <col min="14337" max="14337" width="16.85546875" customWidth="1"/>
    <col min="14338" max="14338" width="22.85546875" customWidth="1"/>
    <col min="14593" max="14593" width="16.85546875" customWidth="1"/>
    <col min="14594" max="14594" width="22.85546875" customWidth="1"/>
    <col min="14849" max="14849" width="16.85546875" customWidth="1"/>
    <col min="14850" max="14850" width="22.85546875" customWidth="1"/>
    <col min="15105" max="15105" width="16.85546875" customWidth="1"/>
    <col min="15106" max="15106" width="22.85546875" customWidth="1"/>
    <col min="15361" max="15361" width="16.85546875" customWidth="1"/>
    <col min="15362" max="15362" width="22.85546875" customWidth="1"/>
    <col min="15617" max="15617" width="16.85546875" customWidth="1"/>
    <col min="15618" max="15618" width="22.85546875" customWidth="1"/>
    <col min="15873" max="15873" width="16.85546875" customWidth="1"/>
    <col min="15874" max="15874" width="22.85546875" customWidth="1"/>
    <col min="16129" max="16129" width="16.85546875" customWidth="1"/>
    <col min="16130" max="16130" width="22.85546875" customWidth="1"/>
  </cols>
  <sheetData>
    <row r="1" spans="1:10">
      <c r="A1" s="51" t="s">
        <v>790</v>
      </c>
      <c r="B1" s="49"/>
    </row>
    <row r="2" spans="1:10">
      <c r="A2" s="62" t="s">
        <v>791</v>
      </c>
      <c r="B2" s="49"/>
    </row>
    <row r="4" spans="1:10" ht="25.5">
      <c r="A4" s="339">
        <f>'[7]dados de base'!F4</f>
        <v>2016</v>
      </c>
      <c r="B4" s="335" t="s">
        <v>320</v>
      </c>
      <c r="C4" s="141"/>
    </row>
    <row r="5" spans="1:10" ht="14.25">
      <c r="A5" s="322" t="s">
        <v>246</v>
      </c>
      <c r="B5" s="340" t="s">
        <v>107</v>
      </c>
      <c r="C5" s="49"/>
      <c r="G5" s="235"/>
      <c r="H5" s="235"/>
    </row>
    <row r="6" spans="1:10">
      <c r="A6" s="55" t="s">
        <v>32</v>
      </c>
      <c r="B6" s="40">
        <v>233.3</v>
      </c>
      <c r="C6" s="49"/>
      <c r="H6" s="598"/>
    </row>
    <row r="7" spans="1:10">
      <c r="A7" s="55" t="s">
        <v>29</v>
      </c>
      <c r="B7" s="40">
        <v>207.8</v>
      </c>
      <c r="C7" s="49"/>
      <c r="H7" s="598"/>
    </row>
    <row r="8" spans="1:10" ht="14.25">
      <c r="A8" s="55" t="s">
        <v>19</v>
      </c>
      <c r="B8" s="40">
        <v>199.6</v>
      </c>
      <c r="C8" s="49" t="s">
        <v>148</v>
      </c>
      <c r="H8" s="598"/>
      <c r="I8" s="235"/>
    </row>
    <row r="9" spans="1:10" ht="14.25">
      <c r="A9" s="55" t="s">
        <v>33</v>
      </c>
      <c r="B9" s="40">
        <v>191.5</v>
      </c>
      <c r="C9" s="49"/>
      <c r="H9" s="598"/>
      <c r="J9" s="235" t="s">
        <v>179</v>
      </c>
    </row>
    <row r="10" spans="1:10" ht="14.25">
      <c r="A10" s="55" t="s">
        <v>38</v>
      </c>
      <c r="B10" s="40">
        <v>189.4</v>
      </c>
      <c r="C10" s="49"/>
      <c r="H10" s="598"/>
      <c r="J10" s="235" t="s">
        <v>179</v>
      </c>
    </row>
    <row r="11" spans="1:10">
      <c r="A11" s="55" t="s">
        <v>20</v>
      </c>
      <c r="B11" s="40">
        <v>157.80000000000001</v>
      </c>
      <c r="C11" s="49"/>
      <c r="H11" s="598"/>
    </row>
    <row r="12" spans="1:10">
      <c r="A12" s="55" t="s">
        <v>31</v>
      </c>
      <c r="B12" s="40">
        <v>128.19999999999999</v>
      </c>
      <c r="C12" s="49"/>
      <c r="H12" s="598"/>
    </row>
    <row r="13" spans="1:10" ht="14.25">
      <c r="A13" s="55" t="s">
        <v>23</v>
      </c>
      <c r="B13" s="40">
        <v>122.1</v>
      </c>
      <c r="C13" s="49" t="s">
        <v>737</v>
      </c>
      <c r="H13" s="598"/>
      <c r="I13" s="235"/>
    </row>
    <row r="14" spans="1:10">
      <c r="A14" s="55" t="s">
        <v>17</v>
      </c>
      <c r="B14" s="40">
        <v>95</v>
      </c>
      <c r="C14" s="49"/>
    </row>
    <row r="15" spans="1:10">
      <c r="A15" s="55" t="s">
        <v>21</v>
      </c>
      <c r="B15" s="40">
        <v>69.8</v>
      </c>
      <c r="C15" s="49"/>
      <c r="H15" s="598"/>
    </row>
    <row r="16" spans="1:10">
      <c r="A16" s="55" t="s">
        <v>25</v>
      </c>
      <c r="B16" s="40">
        <v>61.5</v>
      </c>
      <c r="C16" s="49"/>
      <c r="H16" s="598"/>
    </row>
    <row r="17" spans="1:8">
      <c r="A17" s="50" t="s">
        <v>22</v>
      </c>
      <c r="B17" s="41">
        <v>58.3</v>
      </c>
      <c r="C17" s="51"/>
      <c r="H17" s="598"/>
    </row>
    <row r="18" spans="1:8">
      <c r="A18" s="55" t="s">
        <v>18</v>
      </c>
      <c r="B18" s="40">
        <v>56.3</v>
      </c>
      <c r="C18" s="49"/>
      <c r="H18" s="598"/>
    </row>
    <row r="19" spans="1:8">
      <c r="A19" s="55" t="s">
        <v>36</v>
      </c>
      <c r="B19" s="40">
        <v>55</v>
      </c>
      <c r="C19" s="49"/>
    </row>
    <row r="20" spans="1:8">
      <c r="A20" s="55" t="s">
        <v>195</v>
      </c>
      <c r="B20" s="40">
        <v>45.4</v>
      </c>
      <c r="C20" s="49"/>
      <c r="D20" s="26"/>
      <c r="H20" s="598"/>
    </row>
    <row r="21" spans="1:8">
      <c r="A21" s="55" t="s">
        <v>37</v>
      </c>
      <c r="B21" s="40">
        <v>42.4</v>
      </c>
      <c r="C21" s="49"/>
      <c r="H21" s="598"/>
    </row>
    <row r="22" spans="1:8">
      <c r="A22" s="55" t="s">
        <v>26</v>
      </c>
      <c r="B22" s="40">
        <v>40.299999999999997</v>
      </c>
      <c r="C22" s="49"/>
      <c r="H22" s="598"/>
    </row>
    <row r="23" spans="1:8">
      <c r="A23" s="50" t="s">
        <v>35</v>
      </c>
      <c r="B23" s="41">
        <v>30.9</v>
      </c>
      <c r="C23" s="51"/>
      <c r="H23" s="598"/>
    </row>
    <row r="24" spans="1:8">
      <c r="A24" s="55" t="s">
        <v>181</v>
      </c>
      <c r="B24" s="40">
        <v>29.8</v>
      </c>
      <c r="C24" s="49"/>
      <c r="H24" s="598"/>
    </row>
    <row r="25" spans="1:8">
      <c r="A25" s="55" t="s">
        <v>28</v>
      </c>
      <c r="B25" s="40">
        <v>29.6</v>
      </c>
      <c r="C25" s="49"/>
      <c r="H25" s="598"/>
    </row>
    <row r="26" spans="1:8">
      <c r="A26" s="55" t="s">
        <v>105</v>
      </c>
      <c r="B26" s="40">
        <v>29.3</v>
      </c>
      <c r="C26" s="49"/>
      <c r="H26" s="598"/>
    </row>
    <row r="27" spans="1:8">
      <c r="A27" s="55" t="s">
        <v>30</v>
      </c>
      <c r="B27" s="40">
        <v>27.7</v>
      </c>
      <c r="C27" s="49"/>
      <c r="H27" s="598"/>
    </row>
    <row r="28" spans="1:8">
      <c r="A28" s="55" t="s">
        <v>34</v>
      </c>
      <c r="B28" s="40">
        <v>25.9</v>
      </c>
      <c r="C28" s="49"/>
      <c r="H28" s="598"/>
    </row>
    <row r="29" spans="1:8">
      <c r="A29" s="55" t="s">
        <v>27</v>
      </c>
      <c r="B29" s="40">
        <v>22.2</v>
      </c>
      <c r="C29" s="49"/>
      <c r="H29" s="598"/>
    </row>
    <row r="30" spans="1:8">
      <c r="A30" s="55" t="s">
        <v>106</v>
      </c>
      <c r="B30" s="42">
        <v>17.5</v>
      </c>
      <c r="C30" s="49"/>
      <c r="H30" s="598"/>
    </row>
    <row r="31" spans="1:8" ht="14.25">
      <c r="A31" s="55" t="s">
        <v>24</v>
      </c>
      <c r="B31" s="44" t="s">
        <v>107</v>
      </c>
      <c r="C31" s="49"/>
      <c r="H31" s="235"/>
    </row>
    <row r="32" spans="1:8" ht="14.25">
      <c r="A32" s="55" t="s">
        <v>39</v>
      </c>
      <c r="B32" s="42" t="s">
        <v>107</v>
      </c>
      <c r="C32" s="49"/>
      <c r="H32" s="235"/>
    </row>
    <row r="33" spans="1:8" ht="14.25">
      <c r="A33" s="178" t="s">
        <v>40</v>
      </c>
      <c r="B33" s="83" t="s">
        <v>107</v>
      </c>
      <c r="C33" s="341"/>
      <c r="H33" s="235"/>
    </row>
    <row r="34" spans="1:8" s="27" customFormat="1">
      <c r="A34" s="47" t="s">
        <v>261</v>
      </c>
      <c r="B34" s="24"/>
      <c r="C34" s="24"/>
      <c r="D34" s="100"/>
    </row>
    <row r="35" spans="1:8" ht="14.25">
      <c r="A35" s="47" t="s">
        <v>241</v>
      </c>
      <c r="B35" s="49"/>
      <c r="D35" s="23"/>
      <c r="E35" s="126"/>
      <c r="F35" s="23"/>
    </row>
    <row r="36" spans="1:8">
      <c r="A36" s="47" t="s">
        <v>237</v>
      </c>
      <c r="B36" s="49"/>
    </row>
    <row r="37" spans="1:8">
      <c r="A37" s="47" t="s">
        <v>231</v>
      </c>
    </row>
    <row r="40" spans="1:8">
      <c r="A40" s="49"/>
      <c r="B40" s="49"/>
    </row>
    <row r="41" spans="1:8">
      <c r="A41" s="49"/>
      <c r="B41" s="49"/>
    </row>
    <row r="42" spans="1:8">
      <c r="A42" s="49"/>
      <c r="B42" s="49"/>
    </row>
    <row r="43" spans="1:8">
      <c r="A43" s="49"/>
      <c r="B43" s="49"/>
    </row>
    <row r="44" spans="1:8">
      <c r="A44" s="49"/>
      <c r="B44" s="49"/>
    </row>
  </sheetData>
  <phoneticPr fontId="2" type="noConversion"/>
  <pageMargins left="0.75" right="0.75" top="1" bottom="1" header="0.5" footer="0.5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sheetPr codeName="Sheet96"/>
  <dimension ref="A1:K8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2" width="21.140625" customWidth="1"/>
    <col min="3" max="3" width="17.7109375" customWidth="1"/>
    <col min="4" max="4" width="16" customWidth="1"/>
    <col min="5" max="5" width="18.42578125" customWidth="1"/>
    <col min="6" max="6" width="21.140625" customWidth="1"/>
    <col min="257" max="257" width="10" customWidth="1"/>
    <col min="258" max="258" width="14.5703125" customWidth="1"/>
    <col min="259" max="259" width="15.85546875" customWidth="1"/>
    <col min="260" max="262" width="14.5703125" customWidth="1"/>
    <col min="513" max="513" width="10" customWidth="1"/>
    <col min="514" max="514" width="14.5703125" customWidth="1"/>
    <col min="515" max="515" width="15.85546875" customWidth="1"/>
    <col min="516" max="518" width="14.5703125" customWidth="1"/>
    <col min="769" max="769" width="10" customWidth="1"/>
    <col min="770" max="770" width="14.5703125" customWidth="1"/>
    <col min="771" max="771" width="15.85546875" customWidth="1"/>
    <col min="772" max="774" width="14.5703125" customWidth="1"/>
    <col min="1025" max="1025" width="10" customWidth="1"/>
    <col min="1026" max="1026" width="14.5703125" customWidth="1"/>
    <col min="1027" max="1027" width="15.85546875" customWidth="1"/>
    <col min="1028" max="1030" width="14.5703125" customWidth="1"/>
    <col min="1281" max="1281" width="10" customWidth="1"/>
    <col min="1282" max="1282" width="14.5703125" customWidth="1"/>
    <col min="1283" max="1283" width="15.85546875" customWidth="1"/>
    <col min="1284" max="1286" width="14.5703125" customWidth="1"/>
    <col min="1537" max="1537" width="10" customWidth="1"/>
    <col min="1538" max="1538" width="14.5703125" customWidth="1"/>
    <col min="1539" max="1539" width="15.85546875" customWidth="1"/>
    <col min="1540" max="1542" width="14.5703125" customWidth="1"/>
    <col min="1793" max="1793" width="10" customWidth="1"/>
    <col min="1794" max="1794" width="14.5703125" customWidth="1"/>
    <col min="1795" max="1795" width="15.85546875" customWidth="1"/>
    <col min="1796" max="1798" width="14.5703125" customWidth="1"/>
    <col min="2049" max="2049" width="10" customWidth="1"/>
    <col min="2050" max="2050" width="14.5703125" customWidth="1"/>
    <col min="2051" max="2051" width="15.85546875" customWidth="1"/>
    <col min="2052" max="2054" width="14.5703125" customWidth="1"/>
    <col min="2305" max="2305" width="10" customWidth="1"/>
    <col min="2306" max="2306" width="14.5703125" customWidth="1"/>
    <col min="2307" max="2307" width="15.85546875" customWidth="1"/>
    <col min="2308" max="2310" width="14.5703125" customWidth="1"/>
    <col min="2561" max="2561" width="10" customWidth="1"/>
    <col min="2562" max="2562" width="14.5703125" customWidth="1"/>
    <col min="2563" max="2563" width="15.85546875" customWidth="1"/>
    <col min="2564" max="2566" width="14.5703125" customWidth="1"/>
    <col min="2817" max="2817" width="10" customWidth="1"/>
    <col min="2818" max="2818" width="14.5703125" customWidth="1"/>
    <col min="2819" max="2819" width="15.85546875" customWidth="1"/>
    <col min="2820" max="2822" width="14.5703125" customWidth="1"/>
    <col min="3073" max="3073" width="10" customWidth="1"/>
    <col min="3074" max="3074" width="14.5703125" customWidth="1"/>
    <col min="3075" max="3075" width="15.85546875" customWidth="1"/>
    <col min="3076" max="3078" width="14.5703125" customWidth="1"/>
    <col min="3329" max="3329" width="10" customWidth="1"/>
    <col min="3330" max="3330" width="14.5703125" customWidth="1"/>
    <col min="3331" max="3331" width="15.85546875" customWidth="1"/>
    <col min="3332" max="3334" width="14.5703125" customWidth="1"/>
    <col min="3585" max="3585" width="10" customWidth="1"/>
    <col min="3586" max="3586" width="14.5703125" customWidth="1"/>
    <col min="3587" max="3587" width="15.85546875" customWidth="1"/>
    <col min="3588" max="3590" width="14.5703125" customWidth="1"/>
    <col min="3841" max="3841" width="10" customWidth="1"/>
    <col min="3842" max="3842" width="14.5703125" customWidth="1"/>
    <col min="3843" max="3843" width="15.85546875" customWidth="1"/>
    <col min="3844" max="3846" width="14.5703125" customWidth="1"/>
    <col min="4097" max="4097" width="10" customWidth="1"/>
    <col min="4098" max="4098" width="14.5703125" customWidth="1"/>
    <col min="4099" max="4099" width="15.85546875" customWidth="1"/>
    <col min="4100" max="4102" width="14.5703125" customWidth="1"/>
    <col min="4353" max="4353" width="10" customWidth="1"/>
    <col min="4354" max="4354" width="14.5703125" customWidth="1"/>
    <col min="4355" max="4355" width="15.85546875" customWidth="1"/>
    <col min="4356" max="4358" width="14.5703125" customWidth="1"/>
    <col min="4609" max="4609" width="10" customWidth="1"/>
    <col min="4610" max="4610" width="14.5703125" customWidth="1"/>
    <col min="4611" max="4611" width="15.85546875" customWidth="1"/>
    <col min="4612" max="4614" width="14.5703125" customWidth="1"/>
    <col min="4865" max="4865" width="10" customWidth="1"/>
    <col min="4866" max="4866" width="14.5703125" customWidth="1"/>
    <col min="4867" max="4867" width="15.85546875" customWidth="1"/>
    <col min="4868" max="4870" width="14.5703125" customWidth="1"/>
    <col min="5121" max="5121" width="10" customWidth="1"/>
    <col min="5122" max="5122" width="14.5703125" customWidth="1"/>
    <col min="5123" max="5123" width="15.85546875" customWidth="1"/>
    <col min="5124" max="5126" width="14.5703125" customWidth="1"/>
    <col min="5377" max="5377" width="10" customWidth="1"/>
    <col min="5378" max="5378" width="14.5703125" customWidth="1"/>
    <col min="5379" max="5379" width="15.85546875" customWidth="1"/>
    <col min="5380" max="5382" width="14.5703125" customWidth="1"/>
    <col min="5633" max="5633" width="10" customWidth="1"/>
    <col min="5634" max="5634" width="14.5703125" customWidth="1"/>
    <col min="5635" max="5635" width="15.85546875" customWidth="1"/>
    <col min="5636" max="5638" width="14.5703125" customWidth="1"/>
    <col min="5889" max="5889" width="10" customWidth="1"/>
    <col min="5890" max="5890" width="14.5703125" customWidth="1"/>
    <col min="5891" max="5891" width="15.85546875" customWidth="1"/>
    <col min="5892" max="5894" width="14.5703125" customWidth="1"/>
    <col min="6145" max="6145" width="10" customWidth="1"/>
    <col min="6146" max="6146" width="14.5703125" customWidth="1"/>
    <col min="6147" max="6147" width="15.85546875" customWidth="1"/>
    <col min="6148" max="6150" width="14.5703125" customWidth="1"/>
    <col min="6401" max="6401" width="10" customWidth="1"/>
    <col min="6402" max="6402" width="14.5703125" customWidth="1"/>
    <col min="6403" max="6403" width="15.85546875" customWidth="1"/>
    <col min="6404" max="6406" width="14.5703125" customWidth="1"/>
    <col min="6657" max="6657" width="10" customWidth="1"/>
    <col min="6658" max="6658" width="14.5703125" customWidth="1"/>
    <col min="6659" max="6659" width="15.85546875" customWidth="1"/>
    <col min="6660" max="6662" width="14.5703125" customWidth="1"/>
    <col min="6913" max="6913" width="10" customWidth="1"/>
    <col min="6914" max="6914" width="14.5703125" customWidth="1"/>
    <col min="6915" max="6915" width="15.85546875" customWidth="1"/>
    <col min="6916" max="6918" width="14.5703125" customWidth="1"/>
    <col min="7169" max="7169" width="10" customWidth="1"/>
    <col min="7170" max="7170" width="14.5703125" customWidth="1"/>
    <col min="7171" max="7171" width="15.85546875" customWidth="1"/>
    <col min="7172" max="7174" width="14.5703125" customWidth="1"/>
    <col min="7425" max="7425" width="10" customWidth="1"/>
    <col min="7426" max="7426" width="14.5703125" customWidth="1"/>
    <col min="7427" max="7427" width="15.85546875" customWidth="1"/>
    <col min="7428" max="7430" width="14.5703125" customWidth="1"/>
    <col min="7681" max="7681" width="10" customWidth="1"/>
    <col min="7682" max="7682" width="14.5703125" customWidth="1"/>
    <col min="7683" max="7683" width="15.85546875" customWidth="1"/>
    <col min="7684" max="7686" width="14.5703125" customWidth="1"/>
    <col min="7937" max="7937" width="10" customWidth="1"/>
    <col min="7938" max="7938" width="14.5703125" customWidth="1"/>
    <col min="7939" max="7939" width="15.85546875" customWidth="1"/>
    <col min="7940" max="7942" width="14.5703125" customWidth="1"/>
    <col min="8193" max="8193" width="10" customWidth="1"/>
    <col min="8194" max="8194" width="14.5703125" customWidth="1"/>
    <col min="8195" max="8195" width="15.85546875" customWidth="1"/>
    <col min="8196" max="8198" width="14.5703125" customWidth="1"/>
    <col min="8449" max="8449" width="10" customWidth="1"/>
    <col min="8450" max="8450" width="14.5703125" customWidth="1"/>
    <col min="8451" max="8451" width="15.85546875" customWidth="1"/>
    <col min="8452" max="8454" width="14.5703125" customWidth="1"/>
    <col min="8705" max="8705" width="10" customWidth="1"/>
    <col min="8706" max="8706" width="14.5703125" customWidth="1"/>
    <col min="8707" max="8707" width="15.85546875" customWidth="1"/>
    <col min="8708" max="8710" width="14.5703125" customWidth="1"/>
    <col min="8961" max="8961" width="10" customWidth="1"/>
    <col min="8962" max="8962" width="14.5703125" customWidth="1"/>
    <col min="8963" max="8963" width="15.85546875" customWidth="1"/>
    <col min="8964" max="8966" width="14.5703125" customWidth="1"/>
    <col min="9217" max="9217" width="10" customWidth="1"/>
    <col min="9218" max="9218" width="14.5703125" customWidth="1"/>
    <col min="9219" max="9219" width="15.85546875" customWidth="1"/>
    <col min="9220" max="9222" width="14.5703125" customWidth="1"/>
    <col min="9473" max="9473" width="10" customWidth="1"/>
    <col min="9474" max="9474" width="14.5703125" customWidth="1"/>
    <col min="9475" max="9475" width="15.85546875" customWidth="1"/>
    <col min="9476" max="9478" width="14.5703125" customWidth="1"/>
    <col min="9729" max="9729" width="10" customWidth="1"/>
    <col min="9730" max="9730" width="14.5703125" customWidth="1"/>
    <col min="9731" max="9731" width="15.85546875" customWidth="1"/>
    <col min="9732" max="9734" width="14.5703125" customWidth="1"/>
    <col min="9985" max="9985" width="10" customWidth="1"/>
    <col min="9986" max="9986" width="14.5703125" customWidth="1"/>
    <col min="9987" max="9987" width="15.85546875" customWidth="1"/>
    <col min="9988" max="9990" width="14.5703125" customWidth="1"/>
    <col min="10241" max="10241" width="10" customWidth="1"/>
    <col min="10242" max="10242" width="14.5703125" customWidth="1"/>
    <col min="10243" max="10243" width="15.85546875" customWidth="1"/>
    <col min="10244" max="10246" width="14.5703125" customWidth="1"/>
    <col min="10497" max="10497" width="10" customWidth="1"/>
    <col min="10498" max="10498" width="14.5703125" customWidth="1"/>
    <col min="10499" max="10499" width="15.85546875" customWidth="1"/>
    <col min="10500" max="10502" width="14.5703125" customWidth="1"/>
    <col min="10753" max="10753" width="10" customWidth="1"/>
    <col min="10754" max="10754" width="14.5703125" customWidth="1"/>
    <col min="10755" max="10755" width="15.85546875" customWidth="1"/>
    <col min="10756" max="10758" width="14.5703125" customWidth="1"/>
    <col min="11009" max="11009" width="10" customWidth="1"/>
    <col min="11010" max="11010" width="14.5703125" customWidth="1"/>
    <col min="11011" max="11011" width="15.85546875" customWidth="1"/>
    <col min="11012" max="11014" width="14.5703125" customWidth="1"/>
    <col min="11265" max="11265" width="10" customWidth="1"/>
    <col min="11266" max="11266" width="14.5703125" customWidth="1"/>
    <col min="11267" max="11267" width="15.85546875" customWidth="1"/>
    <col min="11268" max="11270" width="14.5703125" customWidth="1"/>
    <col min="11521" max="11521" width="10" customWidth="1"/>
    <col min="11522" max="11522" width="14.5703125" customWidth="1"/>
    <col min="11523" max="11523" width="15.85546875" customWidth="1"/>
    <col min="11524" max="11526" width="14.5703125" customWidth="1"/>
    <col min="11777" max="11777" width="10" customWidth="1"/>
    <col min="11778" max="11778" width="14.5703125" customWidth="1"/>
    <col min="11779" max="11779" width="15.85546875" customWidth="1"/>
    <col min="11780" max="11782" width="14.5703125" customWidth="1"/>
    <col min="12033" max="12033" width="10" customWidth="1"/>
    <col min="12034" max="12034" width="14.5703125" customWidth="1"/>
    <col min="12035" max="12035" width="15.85546875" customWidth="1"/>
    <col min="12036" max="12038" width="14.5703125" customWidth="1"/>
    <col min="12289" max="12289" width="10" customWidth="1"/>
    <col min="12290" max="12290" width="14.5703125" customWidth="1"/>
    <col min="12291" max="12291" width="15.85546875" customWidth="1"/>
    <col min="12292" max="12294" width="14.5703125" customWidth="1"/>
    <col min="12545" max="12545" width="10" customWidth="1"/>
    <col min="12546" max="12546" width="14.5703125" customWidth="1"/>
    <col min="12547" max="12547" width="15.85546875" customWidth="1"/>
    <col min="12548" max="12550" width="14.5703125" customWidth="1"/>
    <col min="12801" max="12801" width="10" customWidth="1"/>
    <col min="12802" max="12802" width="14.5703125" customWidth="1"/>
    <col min="12803" max="12803" width="15.85546875" customWidth="1"/>
    <col min="12804" max="12806" width="14.5703125" customWidth="1"/>
    <col min="13057" max="13057" width="10" customWidth="1"/>
    <col min="13058" max="13058" width="14.5703125" customWidth="1"/>
    <col min="13059" max="13059" width="15.85546875" customWidth="1"/>
    <col min="13060" max="13062" width="14.5703125" customWidth="1"/>
    <col min="13313" max="13313" width="10" customWidth="1"/>
    <col min="13314" max="13314" width="14.5703125" customWidth="1"/>
    <col min="13315" max="13315" width="15.85546875" customWidth="1"/>
    <col min="13316" max="13318" width="14.5703125" customWidth="1"/>
    <col min="13569" max="13569" width="10" customWidth="1"/>
    <col min="13570" max="13570" width="14.5703125" customWidth="1"/>
    <col min="13571" max="13571" width="15.85546875" customWidth="1"/>
    <col min="13572" max="13574" width="14.5703125" customWidth="1"/>
    <col min="13825" max="13825" width="10" customWidth="1"/>
    <col min="13826" max="13826" width="14.5703125" customWidth="1"/>
    <col min="13827" max="13827" width="15.85546875" customWidth="1"/>
    <col min="13828" max="13830" width="14.5703125" customWidth="1"/>
    <col min="14081" max="14081" width="10" customWidth="1"/>
    <col min="14082" max="14082" width="14.5703125" customWidth="1"/>
    <col min="14083" max="14083" width="15.85546875" customWidth="1"/>
    <col min="14084" max="14086" width="14.5703125" customWidth="1"/>
    <col min="14337" max="14337" width="10" customWidth="1"/>
    <col min="14338" max="14338" width="14.5703125" customWidth="1"/>
    <col min="14339" max="14339" width="15.85546875" customWidth="1"/>
    <col min="14340" max="14342" width="14.5703125" customWidth="1"/>
    <col min="14593" max="14593" width="10" customWidth="1"/>
    <col min="14594" max="14594" width="14.5703125" customWidth="1"/>
    <col min="14595" max="14595" width="15.85546875" customWidth="1"/>
    <col min="14596" max="14598" width="14.5703125" customWidth="1"/>
    <col min="14849" max="14849" width="10" customWidth="1"/>
    <col min="14850" max="14850" width="14.5703125" customWidth="1"/>
    <col min="14851" max="14851" width="15.85546875" customWidth="1"/>
    <col min="14852" max="14854" width="14.5703125" customWidth="1"/>
    <col min="15105" max="15105" width="10" customWidth="1"/>
    <col min="15106" max="15106" width="14.5703125" customWidth="1"/>
    <col min="15107" max="15107" width="15.85546875" customWidth="1"/>
    <col min="15108" max="15110" width="14.5703125" customWidth="1"/>
    <col min="15361" max="15361" width="10" customWidth="1"/>
    <col min="15362" max="15362" width="14.5703125" customWidth="1"/>
    <col min="15363" max="15363" width="15.85546875" customWidth="1"/>
    <col min="15364" max="15366" width="14.5703125" customWidth="1"/>
    <col min="15617" max="15617" width="10" customWidth="1"/>
    <col min="15618" max="15618" width="14.5703125" customWidth="1"/>
    <col min="15619" max="15619" width="15.85546875" customWidth="1"/>
    <col min="15620" max="15622" width="14.5703125" customWidth="1"/>
    <col min="15873" max="15873" width="10" customWidth="1"/>
    <col min="15874" max="15874" width="14.5703125" customWidth="1"/>
    <col min="15875" max="15875" width="15.85546875" customWidth="1"/>
    <col min="15876" max="15878" width="14.5703125" customWidth="1"/>
    <col min="16129" max="16129" width="10" customWidth="1"/>
    <col min="16130" max="16130" width="14.5703125" customWidth="1"/>
    <col min="16131" max="16131" width="15.85546875" customWidth="1"/>
    <col min="16132" max="16134" width="14.5703125" customWidth="1"/>
  </cols>
  <sheetData>
    <row r="1" spans="1:11">
      <c r="A1" s="173" t="str">
        <f>'[8]dados para gráfico'!A1</f>
        <v>96 - Proporção dos custos com o pessoal na produção, 2016</v>
      </c>
    </row>
    <row r="2" spans="1:11">
      <c r="A2" s="120" t="s">
        <v>792</v>
      </c>
    </row>
    <row r="3" spans="1:11">
      <c r="A3" s="49"/>
      <c r="B3" s="49"/>
      <c r="C3" s="23"/>
      <c r="D3" s="23"/>
      <c r="E3" s="23"/>
      <c r="F3" s="23"/>
    </row>
    <row r="4" spans="1:11" ht="14.25">
      <c r="A4" s="71"/>
      <c r="B4" s="380"/>
      <c r="C4" s="380"/>
      <c r="D4" s="380"/>
      <c r="E4" s="380"/>
      <c r="F4" s="674" t="s">
        <v>13</v>
      </c>
    </row>
    <row r="5" spans="1:11" ht="128.25" customHeight="1">
      <c r="A5" s="71"/>
      <c r="B5" s="336" t="s">
        <v>852</v>
      </c>
      <c r="C5" s="336" t="s">
        <v>853</v>
      </c>
      <c r="D5" s="336" t="s">
        <v>854</v>
      </c>
      <c r="E5" s="336" t="s">
        <v>855</v>
      </c>
      <c r="F5" s="336" t="s">
        <v>856</v>
      </c>
    </row>
    <row r="6" spans="1:11" ht="19.5" customHeight="1">
      <c r="A6" s="310" t="s">
        <v>42</v>
      </c>
      <c r="B6" s="277">
        <f>'[8]dados para gráfico'!B7</f>
        <v>32.299999999999997</v>
      </c>
      <c r="C6" s="277">
        <f>'[8]dados para gráfico'!C7</f>
        <v>26.3</v>
      </c>
      <c r="D6" s="277">
        <f>'[8]dados para gráfico'!D7</f>
        <v>12.1</v>
      </c>
      <c r="E6" s="277">
        <f>'[8]dados para gráfico'!E7</f>
        <v>30.9</v>
      </c>
      <c r="F6" s="277">
        <f>'[8]dados para gráfico'!F7</f>
        <v>36.9</v>
      </c>
      <c r="G6" s="675"/>
      <c r="H6" s="122"/>
      <c r="I6" s="122"/>
      <c r="J6" s="122"/>
      <c r="K6" s="122"/>
    </row>
    <row r="7" spans="1:11" ht="19.5" customHeight="1">
      <c r="A7" s="302" t="s">
        <v>43</v>
      </c>
      <c r="B7" s="277">
        <f>'[8]dados para gráfico'!B8</f>
        <v>34.5</v>
      </c>
      <c r="C7" s="277">
        <f>'[8]dados para gráfico'!C8</f>
        <v>30.8</v>
      </c>
      <c r="D7" s="277">
        <f>'[8]dados para gráfico'!D8</f>
        <v>16.5</v>
      </c>
      <c r="E7" s="277">
        <f>'[8]dados para gráfico'!E8</f>
        <v>38.200000000000003</v>
      </c>
      <c r="F7" s="277">
        <f>'[8]dados para gráfico'!F8</f>
        <v>52.7</v>
      </c>
      <c r="G7" s="675"/>
      <c r="H7" s="122"/>
      <c r="I7" s="122"/>
      <c r="J7" s="122"/>
      <c r="K7" s="122"/>
    </row>
    <row r="8" spans="1:11" ht="19.5" customHeight="1">
      <c r="A8" s="25" t="s">
        <v>230</v>
      </c>
      <c r="B8" s="23"/>
      <c r="C8" s="23"/>
      <c r="D8" s="23"/>
      <c r="E8" s="23"/>
      <c r="F8" s="23"/>
      <c r="K8" s="235" t="s">
        <v>179</v>
      </c>
    </row>
  </sheetData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115</vt:i4>
      </vt:variant>
      <vt:variant>
        <vt:lpstr>Named Ranges</vt:lpstr>
      </vt:variant>
      <vt:variant>
        <vt:i4>1</vt:i4>
      </vt:variant>
    </vt:vector>
  </HeadingPairs>
  <TitlesOfParts>
    <vt:vector size="116" baseType="lpstr">
      <vt:lpstr>Indice</vt:lpstr>
      <vt:lpstr>Index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'Siglas Abreviaturas'!Print_Area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olga.mendes</cp:lastModifiedBy>
  <cp:lastPrinted>2014-12-01T10:42:55Z</cp:lastPrinted>
  <dcterms:created xsi:type="dcterms:W3CDTF">2009-11-30T11:02:59Z</dcterms:created>
  <dcterms:modified xsi:type="dcterms:W3CDTF">2019-04-15T14:35:11Z</dcterms:modified>
</cp:coreProperties>
</file>