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6" windowWidth="15480" windowHeight="11508" tabRatio="950"/>
  </bookViews>
  <sheets>
    <sheet name="ÍNDICE" sheetId="16" r:id="rId1"/>
    <sheet name="Quadro1" sheetId="1" r:id="rId2"/>
    <sheet name="Quadro2" sheetId="2" r:id="rId3"/>
    <sheet name="Quadro3" sheetId="3" r:id="rId4"/>
    <sheet name="Quadro4" sheetId="4" r:id="rId5"/>
    <sheet name="Quadro5" sheetId="5" r:id="rId6"/>
    <sheet name="Quadro6" sheetId="6" r:id="rId7"/>
    <sheet name="Quadro7" sheetId="7" r:id="rId8"/>
    <sheet name="Quadro8" sheetId="8" r:id="rId9"/>
    <sheet name="Quadro9" sheetId="9" r:id="rId10"/>
    <sheet name="Quadro10" sheetId="10" r:id="rId11"/>
    <sheet name="Quadro11" sheetId="11" r:id="rId12"/>
    <sheet name="Quadro12" sheetId="12" r:id="rId13"/>
    <sheet name="Quadro13" sheetId="13" r:id="rId14"/>
    <sheet name="Quadro14" sheetId="14" r:id="rId15"/>
    <sheet name="Quadro15" sheetId="15" r:id="rId16"/>
  </sheets>
  <externalReferences>
    <externalReference r:id="rId17"/>
    <externalReference r:id="rId18"/>
  </externalReferences>
  <definedNames>
    <definedName name="_xlnm.Print_Area" localSheetId="1">Quadro1!#REF!</definedName>
    <definedName name="_xlnm.Print_Area" localSheetId="5">Quadro5!$A$1:$L$17</definedName>
  </definedNames>
  <calcPr calcId="125725"/>
</workbook>
</file>

<file path=xl/calcChain.xml><?xml version="1.0" encoding="utf-8"?>
<calcChain xmlns="http://schemas.openxmlformats.org/spreadsheetml/2006/main">
  <c r="H23" i="3"/>
  <c r="G23"/>
  <c r="F23"/>
  <c r="E23"/>
  <c r="D23"/>
  <c r="C23"/>
  <c r="B23"/>
  <c r="H22"/>
  <c r="H32" s="1"/>
  <c r="G22"/>
  <c r="G32" s="1"/>
  <c r="F22"/>
  <c r="F32" s="1"/>
  <c r="E22"/>
  <c r="E32" s="1"/>
  <c r="D22"/>
  <c r="D32" s="1"/>
  <c r="C22"/>
  <c r="C32" s="1"/>
  <c r="B22"/>
  <c r="B32" s="1"/>
  <c r="H8"/>
  <c r="G8"/>
  <c r="F8"/>
  <c r="E8"/>
  <c r="D8"/>
  <c r="C8"/>
  <c r="B8"/>
  <c r="H7"/>
  <c r="H17" s="1"/>
  <c r="G7"/>
  <c r="G17" s="1"/>
  <c r="F7"/>
  <c r="F17" s="1"/>
  <c r="E7"/>
  <c r="E17" s="1"/>
  <c r="D7"/>
  <c r="D17" s="1"/>
  <c r="C7"/>
  <c r="C17" s="1"/>
  <c r="B7"/>
  <c r="B17" s="1"/>
</calcChain>
</file>

<file path=xl/sharedStrings.xml><?xml version="1.0" encoding="utf-8"?>
<sst xmlns="http://schemas.openxmlformats.org/spreadsheetml/2006/main" count="605" uniqueCount="118">
  <si>
    <t>Região NUTSII</t>
  </si>
  <si>
    <t>Indicadores Económicos</t>
  </si>
  <si>
    <t>Portugal</t>
  </si>
  <si>
    <t>Indicadores Economicos</t>
  </si>
  <si>
    <t>Centro</t>
  </si>
  <si>
    <t>Lisboa</t>
  </si>
  <si>
    <t>Alentejo</t>
  </si>
  <si>
    <t>Algarve</t>
  </si>
  <si>
    <t>Gastos com pessoal</t>
  </si>
  <si>
    <t>R.A. Açores</t>
  </si>
  <si>
    <t>R.A. Madeira</t>
  </si>
  <si>
    <t>Informática</t>
  </si>
  <si>
    <t>Contabilidade, auditoria e consultadoria</t>
  </si>
  <si>
    <t>Publicidade</t>
  </si>
  <si>
    <t>Estudos de mercado e sondagens de opinião</t>
  </si>
  <si>
    <t>Atividades de emprego</t>
  </si>
  <si>
    <t>Quadro 3- Principais indicadores economicos, segundo a forma juridica da empresa</t>
  </si>
  <si>
    <t>Forma Juridica</t>
  </si>
  <si>
    <t>Sociedades</t>
  </si>
  <si>
    <t>Empresas Individuais</t>
  </si>
  <si>
    <t>Tipo de Serviço</t>
  </si>
  <si>
    <t>Serviço prestado</t>
  </si>
  <si>
    <t>Total da prestação de serviços</t>
  </si>
  <si>
    <t>Edição de jogos de computador</t>
  </si>
  <si>
    <t>Outra edição de programas informáticos (software)</t>
  </si>
  <si>
    <t>Serviços de programação informática</t>
  </si>
  <si>
    <t>Serviços de consultoria informática</t>
  </si>
  <si>
    <t>Serviços de gestão e exploração de equipamento informático</t>
  </si>
  <si>
    <t>Outros serviços relacionados com as tecnologias da informação e informática</t>
  </si>
  <si>
    <t>Serviços de processamento de dados, domiciliação de informação e serviços relacionados</t>
  </si>
  <si>
    <t>Conteúdos de portais Web</t>
  </si>
  <si>
    <t>Serviços de reparação de computadores e equipamento periférico</t>
  </si>
  <si>
    <t>Outros serviços</t>
  </si>
  <si>
    <t>%</t>
  </si>
  <si>
    <t>Serviços jurídicos e dos cartórios notariais</t>
  </si>
  <si>
    <t>Serviços de auditoria financeira</t>
  </si>
  <si>
    <t>Serviços de contabilidade</t>
  </si>
  <si>
    <t>Serviços de consultoria fiscal</t>
  </si>
  <si>
    <t>Serviços de insolvência e administração judicial</t>
  </si>
  <si>
    <t>Serviços de consultoria em relações públicas e comunicação</t>
  </si>
  <si>
    <t>Serviços de consultoria em gestão de empresas</t>
  </si>
  <si>
    <t>Outros serviços de gestão de projetos, exceto para construção</t>
  </si>
  <si>
    <t>Outros serviços de consultoria para os negócios</t>
  </si>
  <si>
    <t>Marcas comerciais e franquias (franchises)</t>
  </si>
  <si>
    <t>Arquitetura e Engenharia</t>
  </si>
  <si>
    <t>Serviços de preparação de planos e de desenhos de arquitetura</t>
  </si>
  <si>
    <t>Serviços de arquitetura para edifícios</t>
  </si>
  <si>
    <t xml:space="preserve">Serviços de urbanismo
</t>
  </si>
  <si>
    <t>Serviços de arquitetura paisagística (inclui consultoria)</t>
  </si>
  <si>
    <t>Outros serviços de arquitetura</t>
  </si>
  <si>
    <t>Serviços de engenharia</t>
  </si>
  <si>
    <t>Serviços de gestão de projetos de construção</t>
  </si>
  <si>
    <t>Serviços de consultoria e prospeção geológica, geofísica e similares</t>
  </si>
  <si>
    <t>Ensaios e análises técnicas</t>
  </si>
  <si>
    <t>Serviços de ensaios e análises técnicas</t>
  </si>
  <si>
    <t>Serviços fornecidos por agências de publicidade</t>
  </si>
  <si>
    <t>Venda de espaço ou tempo publicitário por conta de terceiros</t>
  </si>
  <si>
    <t xml:space="preserve">Quadro 11- Repartição da venda e custo de espaço ou tempo publicitário por conta de terceiros por tipo de suporte publicitário - Publicidade </t>
  </si>
  <si>
    <t>Gestão suportes publicitários</t>
  </si>
  <si>
    <t>Tipo de Suporte Publicitário</t>
  </si>
  <si>
    <t>Venda</t>
  </si>
  <si>
    <t xml:space="preserve">Total da gestão  de suportes publicitários
</t>
  </si>
  <si>
    <t xml:space="preserve">  Imprensa escrita
</t>
  </si>
  <si>
    <t xml:space="preserve">  Televisão
</t>
  </si>
  <si>
    <t xml:space="preserve">  Rádio
</t>
  </si>
  <si>
    <t xml:space="preserve">  Internet
</t>
  </si>
  <si>
    <t xml:space="preserve">  Eventos
</t>
  </si>
  <si>
    <t xml:space="preserve">  Outdoors
</t>
  </si>
  <si>
    <t xml:space="preserve">  Outros
</t>
  </si>
  <si>
    <t>Custo</t>
  </si>
  <si>
    <t>Serviços de estudos de mercado</t>
  </si>
  <si>
    <t>Serviços de sondagens de opinião</t>
  </si>
  <si>
    <t>Quadro 13- Repartição da prestação de serviços, por tipo de serviço prestado - Atividades de emprego</t>
  </si>
  <si>
    <t>Serviços fornecidos pelas agências de seleção e colocação de pessoal</t>
  </si>
  <si>
    <t>Serviços das empresas de trabalho temporário</t>
  </si>
  <si>
    <t>Serviços de outro fornecimento de recursos humanos</t>
  </si>
  <si>
    <t xml:space="preserve">Quadro 14 - Distribuição dos clientes por proveniência, por atividade principal da empresa </t>
  </si>
  <si>
    <t>Empresas Privadas</t>
  </si>
  <si>
    <t>Empresas Públicas</t>
  </si>
  <si>
    <t>Consumidores Finais</t>
  </si>
  <si>
    <t xml:space="preserve">Quadro 15 - Distribuição dos clientes por residência, por atividade principal da empresa </t>
  </si>
  <si>
    <t>Mercado Nacional</t>
  </si>
  <si>
    <t>União Europeia</t>
  </si>
  <si>
    <t>Países Terceiros</t>
  </si>
  <si>
    <t>Norte</t>
  </si>
  <si>
    <t>Quadro 1- Principais indicadores económicos, por região NUTS II</t>
  </si>
  <si>
    <t>Pessoal ao serviço</t>
  </si>
  <si>
    <t>Prestação de serviços</t>
  </si>
  <si>
    <t>Volume de negócios</t>
  </si>
  <si>
    <t>VABpm</t>
  </si>
  <si>
    <t>Excedente bruto exploração</t>
  </si>
  <si>
    <t>Empresas</t>
  </si>
  <si>
    <t>Setor atividade economica</t>
  </si>
  <si>
    <t>Ensaios e analises técnicas</t>
  </si>
  <si>
    <t>Setor da atividade economica (CAE Rev.3)</t>
  </si>
  <si>
    <t>Atividades jurídicas</t>
  </si>
  <si>
    <t xml:space="preserve">Quadro 5- Repartição da prestação de serviços, por tipo de serviço prestado - Informática </t>
  </si>
  <si>
    <t>Nº</t>
  </si>
  <si>
    <r>
      <t>10</t>
    </r>
    <r>
      <rPr>
        <b/>
        <vertAlign val="superscript"/>
        <sz val="6"/>
        <color theme="0"/>
        <rFont val="Arial"/>
        <family val="2"/>
      </rPr>
      <t xml:space="preserve">3 </t>
    </r>
    <r>
      <rPr>
        <b/>
        <sz val="6"/>
        <color theme="0"/>
        <rFont val="Arial"/>
        <family val="2"/>
      </rPr>
      <t xml:space="preserve">Euros
</t>
    </r>
  </si>
  <si>
    <r>
      <t>10</t>
    </r>
    <r>
      <rPr>
        <b/>
        <vertAlign val="superscript"/>
        <sz val="6"/>
        <color theme="0"/>
        <rFont val="Arial"/>
        <family val="2"/>
      </rPr>
      <t>3</t>
    </r>
    <r>
      <rPr>
        <b/>
        <sz val="6"/>
        <color theme="0"/>
        <rFont val="Arial"/>
        <family val="2"/>
      </rPr>
      <t xml:space="preserve"> Euros
</t>
    </r>
  </si>
  <si>
    <r>
      <t>10</t>
    </r>
    <r>
      <rPr>
        <b/>
        <vertAlign val="superscript"/>
        <sz val="6"/>
        <color theme="0"/>
        <rFont val="Arial"/>
        <family val="2"/>
      </rPr>
      <t>3</t>
    </r>
    <r>
      <rPr>
        <b/>
        <sz val="6"/>
        <color theme="0"/>
        <rFont val="Arial"/>
        <family val="2"/>
      </rPr>
      <t xml:space="preserve"> Euros</t>
    </r>
  </si>
  <si>
    <t xml:space="preserve">Quadro 7- Repartição da prestação de serviços, por tipo de serviço prestado - Contabilidade, auditoria e consultadoria </t>
  </si>
  <si>
    <t xml:space="preserve">Quadro 8- Repartição da prestação de serviços, por tipo de serviço prestado - Arquitetura e Engenharia </t>
  </si>
  <si>
    <t xml:space="preserve">Quadro 9 - Repartição da prestação de serviços, por tipo de serviço prestado - Ensaios e análises técnicas </t>
  </si>
  <si>
    <t>Quadro 6- Repartição da prestação de serviços, por tipo de serviço prestado - Atividades jurídicas</t>
  </si>
  <si>
    <t>Quadro 10 - Repartição da prestação de serviços, por tipo de serviço prestado - Publicidade</t>
  </si>
  <si>
    <t xml:space="preserve">Quadro 12 - Repartição da prestação de serviços, por tipo de serviço prestado - Estudos de mercado e sondagens de opinião </t>
  </si>
  <si>
    <t>Setor da atividade económica</t>
  </si>
  <si>
    <t xml:space="preserve">Quadro 2- Principais indicadores económicos, segundo a atividade principal da empresa </t>
  </si>
  <si>
    <t>Quadro 4- Principais indicadores económicos, segundo a forma juridica e a atividade principal da empresa</t>
  </si>
  <si>
    <t>ÍNDICE</t>
  </si>
  <si>
    <t>VOLTAR 
AO ÍNDICE</t>
  </si>
  <si>
    <t>Quadro 7- Repartição da prestação de serviços, por tipo de serviço prestado - Contabilidade, auditoria e consultadoria</t>
  </si>
  <si>
    <t>Quadro 9 - Repartição da prestação de serviços, por tipo de serviço prestado - Ensaios e análises técnicas</t>
  </si>
  <si>
    <t>Quadro 14 - Distribuição dos clientes por proveniência, por atividade principal da empresa</t>
  </si>
  <si>
    <t>2017 Po</t>
  </si>
  <si>
    <t>Tx. Var. 
17/16 (%)</t>
  </si>
  <si>
    <t>Tx. Var. 17/16 (%)</t>
  </si>
</sst>
</file>

<file path=xl/styles.xml><?xml version="1.0" encoding="utf-8"?>
<styleSheet xmlns="http://schemas.openxmlformats.org/spreadsheetml/2006/main">
  <numFmts count="10">
    <numFmt numFmtId="43" formatCode="_-* #,##0.00\ _€_-;\-* #,##0.00\ _€_-;_-* &quot;-&quot;??\ _€_-;_-@_-"/>
    <numFmt numFmtId="164" formatCode="_(* #,##0.00_);_(* \(#,##0.00\);_(* &quot;-&quot;??_);_(@_)"/>
    <numFmt numFmtId="165" formatCode="_-* #,##0.00\ &quot;Esc.&quot;_-;\-* #,##0.00\ &quot;Esc.&quot;_-;_-* &quot;-&quot;??\ &quot;Esc.&quot;_-;_-@_-"/>
    <numFmt numFmtId="166" formatCode="_-* #,##0.00\ [$€-1]_-;\-* #,##0.00\ [$€-1]_-;_-* &quot;-&quot;??\ [$€-1]_-"/>
    <numFmt numFmtId="167" formatCode="0_)"/>
    <numFmt numFmtId="168" formatCode="_-* #,##0.00\ _P_t_s_-;\-* #,##0.00\ _P_t_s_-;_-* &quot;-&quot;??\ _P_t_s_-;_-@_-"/>
    <numFmt numFmtId="169" formatCode="_-* #,##0\ &quot;Esc.&quot;_-;\-* #,##0\ &quot;Esc.&quot;_-;_-* &quot;-&quot;\ &quot;Esc.&quot;_-;_-@_-"/>
    <numFmt numFmtId="170" formatCode="_-* #,##0\ _E_s_c_._-;\-* #,##0\ _E_s_c_._-;_-* &quot;-&quot;\ _E_s_c_._-;_-@_-"/>
    <numFmt numFmtId="171" formatCode="_-* #,##0.00\ _E_s_c_._-;\-* #,##0.00\ _E_s_c_._-;_-* &quot;-&quot;??\ _E_s_c_._-;_-@_-"/>
    <numFmt numFmtId="172" formatCode="###\ ###\ ###"/>
  </numFmts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9B3300"/>
      <name val="Arial"/>
      <family val="2"/>
    </font>
    <font>
      <sz val="10"/>
      <color theme="1"/>
      <name val="Arial"/>
      <family val="2"/>
    </font>
    <font>
      <b/>
      <sz val="7"/>
      <color theme="0"/>
      <name val="Arial"/>
      <family val="2"/>
    </font>
    <font>
      <sz val="7"/>
      <color theme="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b/>
      <sz val="8"/>
      <name val="Times New Roman"/>
      <family val="1"/>
    </font>
    <font>
      <b/>
      <sz val="15"/>
      <color indexed="24"/>
      <name val="Calibri"/>
      <family val="2"/>
    </font>
    <font>
      <b/>
      <sz val="13"/>
      <color indexed="24"/>
      <name val="Calibri"/>
      <family val="2"/>
    </font>
    <font>
      <b/>
      <sz val="11"/>
      <color indexed="24"/>
      <name val="Calibri"/>
      <family val="2"/>
    </font>
    <font>
      <sz val="11"/>
      <color indexed="24"/>
      <name val="Calibri"/>
      <family val="2"/>
    </font>
    <font>
      <sz val="10"/>
      <color indexed="8"/>
      <name val="Arial"/>
      <family val="2"/>
    </font>
    <font>
      <sz val="8"/>
      <name val="Times New Roman"/>
      <family val="1"/>
    </font>
    <font>
      <sz val="11"/>
      <color indexed="16"/>
      <name val="Calibri"/>
      <family val="2"/>
    </font>
    <font>
      <sz val="8"/>
      <name val="NewCenturySchlbk"/>
      <family val="1"/>
    </font>
    <font>
      <sz val="9"/>
      <name val="UniversCondLight"/>
    </font>
    <font>
      <sz val="12"/>
      <name val="Helv"/>
    </font>
    <font>
      <b/>
      <sz val="16"/>
      <name val="Times New Roman"/>
      <family val="1"/>
    </font>
    <font>
      <b/>
      <sz val="11"/>
      <color indexed="16"/>
      <name val="Calibri"/>
      <family val="2"/>
    </font>
    <font>
      <sz val="11"/>
      <name val="Times"/>
      <family val="1"/>
    </font>
    <font>
      <i/>
      <sz val="11"/>
      <color indexed="10"/>
      <name val="Calibri"/>
      <family val="2"/>
    </font>
    <font>
      <b/>
      <sz val="18"/>
      <color indexed="24"/>
      <name val="Cambria"/>
      <family val="2"/>
    </font>
    <font>
      <b/>
      <sz val="11"/>
      <color indexed="9"/>
      <name val="Calibri"/>
      <family val="2"/>
    </font>
    <font>
      <sz val="14"/>
      <name val="ZapfHumnst BT"/>
    </font>
    <font>
      <sz val="7"/>
      <name val="Arial"/>
      <family val="2"/>
    </font>
    <font>
      <b/>
      <sz val="8"/>
      <color theme="1"/>
      <name val="Arial"/>
      <family val="2"/>
    </font>
    <font>
      <b/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7"/>
      <color theme="1"/>
      <name val="Arial"/>
      <family val="2"/>
    </font>
    <font>
      <b/>
      <sz val="7"/>
      <color indexed="47"/>
      <name val="Arial"/>
      <family val="2"/>
    </font>
    <font>
      <sz val="7"/>
      <color theme="1"/>
      <name val="Calibri"/>
      <family val="2"/>
      <scheme val="minor"/>
    </font>
    <font>
      <sz val="7"/>
      <color theme="5" tint="-0.249977111117893"/>
      <name val="Arial"/>
      <family val="2"/>
    </font>
    <font>
      <b/>
      <sz val="6"/>
      <color theme="0"/>
      <name val="Arial"/>
      <family val="2"/>
    </font>
    <font>
      <b/>
      <vertAlign val="superscript"/>
      <sz val="6"/>
      <color theme="0"/>
      <name val="Arial"/>
      <family val="2"/>
    </font>
    <font>
      <b/>
      <sz val="10"/>
      <color theme="4" tint="-0.499984740745262"/>
      <name val="Arial"/>
      <family val="2"/>
    </font>
    <font>
      <u/>
      <sz val="11"/>
      <color theme="10"/>
      <name val="Calibri"/>
      <family val="2"/>
    </font>
    <font>
      <b/>
      <u/>
      <sz val="11"/>
      <color theme="4" tint="-0.249977111117893"/>
      <name val="Calibri"/>
      <family val="2"/>
      <scheme val="minor"/>
    </font>
    <font>
      <b/>
      <sz val="10"/>
      <color theme="3" tint="-0.499984740745262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28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36"/>
      </patternFill>
    </fill>
    <fill>
      <patternFill patternType="solid">
        <fgColor indexed="26"/>
      </patternFill>
    </fill>
    <fill>
      <patternFill patternType="solid">
        <fgColor indexed="22"/>
        <bgColor indexed="9"/>
      </patternFill>
    </fill>
    <fill>
      <patternFill patternType="solid">
        <fgColor indexed="24"/>
      </patternFill>
    </fill>
    <fill>
      <patternFill patternType="solid">
        <fgColor indexed="25"/>
      </patternFill>
    </fill>
    <fill>
      <patternFill patternType="solid">
        <fgColor indexed="10"/>
      </patternFill>
    </fill>
    <fill>
      <patternFill patternType="mediumGray"/>
    </fill>
    <fill>
      <patternFill patternType="solid">
        <fgColor indexed="1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249977111117893"/>
        <bgColor theme="0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24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6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uble">
        <color indexed="24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36"/>
      </left>
      <right style="thin">
        <color indexed="36"/>
      </right>
      <top style="thin">
        <color indexed="36"/>
      </top>
      <bottom style="thin">
        <color indexed="3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16"/>
      </left>
      <right style="double">
        <color indexed="16"/>
      </right>
      <top style="double">
        <color indexed="16"/>
      </top>
      <bottom style="double">
        <color indexed="16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7">
    <xf numFmtId="0" fontId="0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4" borderId="0" applyNumberFormat="0" applyBorder="0" applyAlignment="0" applyProtection="0"/>
    <xf numFmtId="0" fontId="6" fillId="2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9" fillId="7" borderId="8">
      <alignment horizontal="center" vertical="center"/>
    </xf>
    <xf numFmtId="0" fontId="9" fillId="0" borderId="9" applyNumberFormat="0" applyBorder="0" applyProtection="0">
      <alignment horizontal="center"/>
    </xf>
    <xf numFmtId="0" fontId="10" fillId="0" borderId="10" applyNumberFormat="0" applyFill="0" applyAlignment="0" applyProtection="0"/>
    <xf numFmtId="0" fontId="11" fillId="0" borderId="11" applyNumberFormat="0" applyFill="0" applyAlignment="0" applyProtection="0"/>
    <xf numFmtId="0" fontId="12" fillId="0" borderId="12" applyNumberFormat="0" applyFill="0" applyAlignment="0" applyProtection="0"/>
    <xf numFmtId="0" fontId="12" fillId="0" borderId="0" applyNumberFormat="0" applyFill="0" applyBorder="0" applyAlignment="0" applyProtection="0"/>
    <xf numFmtId="0" fontId="12" fillId="3" borderId="13" applyNumberFormat="0" applyAlignment="0" applyProtection="0"/>
    <xf numFmtId="0" fontId="13" fillId="0" borderId="14" applyNumberFormat="0" applyFill="0" applyAlignment="0" applyProtection="0"/>
    <xf numFmtId="43" fontId="7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13" fillId="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5" fillId="0" borderId="0" applyFill="0" applyBorder="0" applyProtection="0"/>
    <xf numFmtId="0" fontId="16" fillId="4" borderId="13" applyNumberFormat="0" applyAlignment="0" applyProtection="0"/>
    <xf numFmtId="166" fontId="7" fillId="0" borderId="0" applyFont="0" applyFill="0" applyBorder="0" applyAlignment="0" applyProtection="0"/>
    <xf numFmtId="0" fontId="17" fillId="0" borderId="0" applyFont="0" applyAlignment="0">
      <alignment vertical="center"/>
    </xf>
    <xf numFmtId="0" fontId="16" fillId="3" borderId="0" applyNumberFormat="0" applyBorder="0" applyAlignment="0" applyProtection="0"/>
    <xf numFmtId="167" fontId="18" fillId="0" borderId="15" applyNumberFormat="0" applyFont="0" applyFill="0" applyAlignment="0" applyProtection="0"/>
    <xf numFmtId="167" fontId="18" fillId="0" borderId="16" applyNumberFormat="0" applyFont="0" applyFill="0" applyAlignment="0" applyProtection="0"/>
    <xf numFmtId="16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3" fillId="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6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2" borderId="17" applyNumberFormat="0" applyFont="0" applyAlignment="0" applyProtection="0"/>
    <xf numFmtId="0" fontId="9" fillId="11" borderId="8" applyNumberFormat="0" applyBorder="0" applyProtection="0">
      <alignment horizontal="center"/>
    </xf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0" fillId="0" borderId="0" applyNumberFormat="0" applyFill="0" applyProtection="0"/>
    <xf numFmtId="0" fontId="21" fillId="3" borderId="18" applyNumberFormat="0" applyAlignment="0" applyProtection="0"/>
    <xf numFmtId="170" fontId="7" fillId="0" borderId="0" applyFont="0" applyFill="0" applyBorder="0" applyAlignment="0" applyProtection="0"/>
    <xf numFmtId="0" fontId="22" fillId="0" borderId="0"/>
    <xf numFmtId="0" fontId="14" fillId="0" borderId="0">
      <alignment vertical="top"/>
    </xf>
    <xf numFmtId="0" fontId="1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5" fillId="0" borderId="0" applyNumberFormat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9" fillId="0" borderId="19" applyBorder="0">
      <alignment horizontal="left"/>
    </xf>
    <xf numFmtId="0" fontId="25" fillId="12" borderId="20" applyNumberFormat="0" applyAlignment="0" applyProtection="0"/>
    <xf numFmtId="171" fontId="7" fillId="0" borderId="0" applyFont="0" applyFill="0" applyBorder="0" applyAlignment="0" applyProtection="0"/>
    <xf numFmtId="167" fontId="26" fillId="0" borderId="0" applyNumberFormat="0" applyFont="0" applyFill="0" applyAlignment="0" applyProtection="0"/>
    <xf numFmtId="9" fontId="1" fillId="0" borderId="0" applyFont="0" applyFill="0" applyBorder="0" applyAlignment="0" applyProtection="0"/>
    <xf numFmtId="0" fontId="6" fillId="0" borderId="0"/>
    <xf numFmtId="0" fontId="39" fillId="0" borderId="0" applyNumberFormat="0" applyFill="0" applyBorder="0" applyAlignment="0" applyProtection="0">
      <alignment vertical="top"/>
      <protection locked="0"/>
    </xf>
  </cellStyleXfs>
  <cellXfs count="158">
    <xf numFmtId="0" fontId="0" fillId="0" borderId="0" xfId="0"/>
    <xf numFmtId="0" fontId="3" fillId="0" borderId="0" xfId="0" applyFont="1"/>
    <xf numFmtId="0" fontId="5" fillId="0" borderId="4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Alignment="1">
      <alignment horizontal="center" wrapText="1"/>
    </xf>
    <xf numFmtId="0" fontId="27" fillId="0" borderId="0" xfId="1" applyFont="1" applyFill="1" applyBorder="1" applyAlignment="1">
      <alignment horizontal="center" vertical="center" wrapText="1"/>
    </xf>
    <xf numFmtId="0" fontId="0" fillId="0" borderId="0" xfId="0" applyFill="1" applyBorder="1"/>
    <xf numFmtId="0" fontId="3" fillId="0" borderId="0" xfId="0" applyFont="1" applyFill="1" applyBorder="1" applyAlignment="1">
      <alignment horizontal="center"/>
    </xf>
    <xf numFmtId="0" fontId="29" fillId="0" borderId="0" xfId="1" applyNumberFormat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 wrapText="1"/>
    </xf>
    <xf numFmtId="0" fontId="31" fillId="0" borderId="0" xfId="0" applyFont="1"/>
    <xf numFmtId="0" fontId="4" fillId="0" borderId="2" xfId="0" applyFont="1" applyFill="1" applyBorder="1" applyAlignment="1">
      <alignment horizontal="center" vertical="center" wrapText="1"/>
    </xf>
    <xf numFmtId="0" fontId="30" fillId="0" borderId="0" xfId="0" applyFont="1"/>
    <xf numFmtId="0" fontId="31" fillId="13" borderId="0" xfId="0" applyFont="1" applyFill="1"/>
    <xf numFmtId="0" fontId="3" fillId="13" borderId="0" xfId="0" applyFont="1" applyFill="1"/>
    <xf numFmtId="0" fontId="0" fillId="13" borderId="0" xfId="0" applyFill="1"/>
    <xf numFmtId="0" fontId="5" fillId="13" borderId="5" xfId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 vertical="center" wrapText="1"/>
    </xf>
    <xf numFmtId="10" fontId="29" fillId="13" borderId="0" xfId="0" applyNumberFormat="1" applyFont="1" applyFill="1" applyBorder="1" applyAlignment="1">
      <alignment horizontal="center" vertical="center" wrapText="1"/>
    </xf>
    <xf numFmtId="10" fontId="29" fillId="0" borderId="0" xfId="0" applyNumberFormat="1" applyFont="1" applyFill="1" applyBorder="1" applyAlignment="1">
      <alignment horizontal="center" vertical="center" wrapText="1"/>
    </xf>
    <xf numFmtId="0" fontId="33" fillId="0" borderId="0" xfId="0" applyNumberFormat="1" applyFont="1" applyFill="1" applyBorder="1" applyAlignment="1">
      <alignment horizontal="center" vertical="center" wrapText="1"/>
    </xf>
    <xf numFmtId="172" fontId="29" fillId="0" borderId="0" xfId="115" applyNumberFormat="1" applyFont="1" applyFill="1" applyBorder="1" applyAlignment="1">
      <alignment horizontal="right" vertical="center"/>
    </xf>
    <xf numFmtId="10" fontId="32" fillId="13" borderId="0" xfId="114" applyNumberFormat="1" applyFont="1" applyFill="1" applyBorder="1" applyAlignment="1">
      <alignment horizontal="center"/>
    </xf>
    <xf numFmtId="0" fontId="30" fillId="0" borderId="0" xfId="0" applyFont="1" applyAlignment="1">
      <alignment horizontal="center" wrapText="1"/>
    </xf>
    <xf numFmtId="10" fontId="32" fillId="0" borderId="0" xfId="114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3" fontId="32" fillId="0" borderId="0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3" fontId="34" fillId="13" borderId="0" xfId="0" applyNumberFormat="1" applyFont="1" applyFill="1"/>
    <xf numFmtId="0" fontId="3" fillId="0" borderId="0" xfId="0" applyFont="1" applyFill="1"/>
    <xf numFmtId="0" fontId="4" fillId="0" borderId="0" xfId="1" applyFont="1" applyFill="1" applyBorder="1" applyAlignment="1">
      <alignment horizontal="center" vertical="center" wrapText="1"/>
    </xf>
    <xf numFmtId="3" fontId="34" fillId="0" borderId="0" xfId="0" applyNumberFormat="1" applyFont="1" applyFill="1"/>
    <xf numFmtId="0" fontId="5" fillId="13" borderId="6" xfId="1" applyFont="1" applyFill="1" applyBorder="1" applyAlignment="1">
      <alignment horizontal="center" vertical="center" wrapText="1"/>
    </xf>
    <xf numFmtId="0" fontId="5" fillId="13" borderId="0" xfId="1" applyFont="1" applyFill="1" applyBorder="1" applyAlignment="1">
      <alignment horizontal="center" vertical="center" wrapText="1"/>
    </xf>
    <xf numFmtId="3" fontId="32" fillId="14" borderId="6" xfId="0" applyNumberFormat="1" applyFont="1" applyFill="1" applyBorder="1" applyAlignment="1">
      <alignment horizontal="right"/>
    </xf>
    <xf numFmtId="3" fontId="32" fillId="13" borderId="6" xfId="0" applyNumberFormat="1" applyFont="1" applyFill="1" applyBorder="1" applyAlignment="1">
      <alignment horizontal="right"/>
    </xf>
    <xf numFmtId="3" fontId="32" fillId="0" borderId="6" xfId="0" applyNumberFormat="1" applyFont="1" applyFill="1" applyBorder="1" applyAlignment="1">
      <alignment horizontal="right"/>
    </xf>
    <xf numFmtId="10" fontId="32" fillId="13" borderId="0" xfId="114" applyNumberFormat="1" applyFont="1" applyFill="1" applyBorder="1" applyAlignment="1">
      <alignment horizontal="right"/>
    </xf>
    <xf numFmtId="10" fontId="32" fillId="14" borderId="6" xfId="114" applyNumberFormat="1" applyFont="1" applyFill="1" applyBorder="1" applyAlignment="1">
      <alignment horizontal="right"/>
    </xf>
    <xf numFmtId="10" fontId="32" fillId="14" borderId="0" xfId="114" applyNumberFormat="1" applyFont="1" applyFill="1" applyBorder="1" applyAlignment="1">
      <alignment horizontal="right"/>
    </xf>
    <xf numFmtId="10" fontId="32" fillId="14" borderId="0" xfId="114" applyNumberFormat="1" applyFont="1" applyFill="1" applyBorder="1" applyAlignment="1"/>
    <xf numFmtId="0" fontId="5" fillId="0" borderId="2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32" fillId="14" borderId="26" xfId="0" applyNumberFormat="1" applyFont="1" applyFill="1" applyBorder="1" applyAlignment="1">
      <alignment horizontal="right"/>
    </xf>
    <xf numFmtId="10" fontId="32" fillId="14" borderId="26" xfId="114" applyNumberFormat="1" applyFont="1" applyFill="1" applyBorder="1" applyAlignment="1">
      <alignment horizontal="right"/>
    </xf>
    <xf numFmtId="0" fontId="4" fillId="15" borderId="2" xfId="1" applyFont="1" applyFill="1" applyBorder="1" applyAlignment="1">
      <alignment horizontal="center" vertical="center" wrapText="1"/>
    </xf>
    <xf numFmtId="0" fontId="4" fillId="15" borderId="21" xfId="1" applyNumberFormat="1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horizontal="center" vertical="center" wrapText="1"/>
    </xf>
    <xf numFmtId="0" fontId="36" fillId="15" borderId="3" xfId="1" applyFont="1" applyFill="1" applyBorder="1" applyAlignment="1">
      <alignment horizontal="center" vertical="center" wrapText="1"/>
    </xf>
    <xf numFmtId="0" fontId="4" fillId="15" borderId="3" xfId="1" applyFont="1" applyFill="1" applyBorder="1" applyAlignment="1">
      <alignment horizontal="center" vertical="center" wrapText="1"/>
    </xf>
    <xf numFmtId="0" fontId="4" fillId="15" borderId="0" xfId="1" applyFont="1" applyFill="1" applyBorder="1" applyAlignment="1">
      <alignment horizontal="center" vertical="center" wrapText="1"/>
    </xf>
    <xf numFmtId="0" fontId="4" fillId="15" borderId="24" xfId="1" applyFont="1" applyFill="1" applyBorder="1" applyAlignment="1">
      <alignment horizontal="center" vertical="center" wrapText="1"/>
    </xf>
    <xf numFmtId="0" fontId="4" fillId="15" borderId="1" xfId="1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/>
    </xf>
    <xf numFmtId="0" fontId="4" fillId="13" borderId="0" xfId="1" applyNumberFormat="1" applyFont="1" applyFill="1" applyBorder="1" applyAlignment="1">
      <alignment horizontal="center" vertical="center" wrapText="1"/>
    </xf>
    <xf numFmtId="0" fontId="3" fillId="13" borderId="0" xfId="0" applyFont="1" applyFill="1" applyBorder="1" applyAlignment="1">
      <alignment horizontal="center"/>
    </xf>
    <xf numFmtId="0" fontId="4" fillId="0" borderId="28" xfId="1" applyNumberFormat="1" applyFont="1" applyFill="1" applyBorder="1" applyAlignment="1">
      <alignment horizontal="center" vertical="center" wrapText="1"/>
    </xf>
    <xf numFmtId="0" fontId="39" fillId="0" borderId="0" xfId="116" applyAlignment="1" applyProtection="1"/>
    <xf numFmtId="3" fontId="0" fillId="13" borderId="0" xfId="0" applyNumberFormat="1" applyFill="1"/>
    <xf numFmtId="3" fontId="32" fillId="13" borderId="0" xfId="0" applyNumberFormat="1" applyFont="1" applyFill="1" applyAlignment="1">
      <alignment horizontal="right"/>
    </xf>
    <xf numFmtId="0" fontId="5" fillId="13" borderId="0" xfId="1" applyNumberFormat="1" applyFont="1" applyFill="1" applyBorder="1" applyAlignment="1">
      <alignment horizontal="center" vertical="center" wrapText="1"/>
    </xf>
    <xf numFmtId="0" fontId="0" fillId="13" borderId="0" xfId="0" applyFill="1" applyBorder="1"/>
    <xf numFmtId="0" fontId="5" fillId="13" borderId="28" xfId="1" applyNumberFormat="1" applyFont="1" applyFill="1" applyBorder="1" applyAlignment="1">
      <alignment horizontal="center" vertical="center" wrapText="1"/>
    </xf>
    <xf numFmtId="0" fontId="3" fillId="13" borderId="28" xfId="0" applyFont="1" applyFill="1" applyBorder="1" applyAlignment="1">
      <alignment horizontal="center"/>
    </xf>
    <xf numFmtId="0" fontId="2" fillId="13" borderId="0" xfId="0" applyFont="1" applyFill="1" applyAlignment="1">
      <alignment vertical="center" wrapText="1"/>
    </xf>
    <xf numFmtId="0" fontId="29" fillId="13" borderId="0" xfId="1" applyNumberFormat="1" applyFont="1" applyFill="1" applyBorder="1" applyAlignment="1">
      <alignment horizontal="center" vertical="center" wrapText="1"/>
    </xf>
    <xf numFmtId="0" fontId="40" fillId="0" borderId="0" xfId="0" applyFont="1"/>
    <xf numFmtId="0" fontId="2" fillId="13" borderId="0" xfId="0" applyFont="1" applyFill="1" applyAlignment="1">
      <alignment horizontal="center" vertical="center" wrapText="1"/>
    </xf>
    <xf numFmtId="0" fontId="5" fillId="13" borderId="2" xfId="0" applyFont="1" applyFill="1" applyBorder="1" applyAlignment="1">
      <alignment horizontal="center" vertical="center" wrapText="1"/>
    </xf>
    <xf numFmtId="0" fontId="5" fillId="13" borderId="4" xfId="1" applyFont="1" applyFill="1" applyBorder="1" applyAlignment="1">
      <alignment horizontal="center" vertical="center" wrapText="1"/>
    </xf>
    <xf numFmtId="0" fontId="4" fillId="13" borderId="0" xfId="0" applyFont="1" applyFill="1" applyBorder="1" applyAlignment="1">
      <alignment horizontal="center" vertical="center" wrapText="1"/>
    </xf>
    <xf numFmtId="0" fontId="5" fillId="13" borderId="0" xfId="0" applyFont="1" applyFill="1" applyBorder="1" applyAlignment="1">
      <alignment horizontal="center" vertical="center" wrapText="1"/>
    </xf>
    <xf numFmtId="10" fontId="32" fillId="13" borderId="0" xfId="114" applyNumberFormat="1" applyFont="1" applyFill="1" applyAlignment="1">
      <alignment horizontal="center"/>
    </xf>
    <xf numFmtId="10" fontId="32" fillId="13" borderId="0" xfId="114" applyNumberFormat="1" applyFont="1" applyFill="1" applyAlignment="1">
      <alignment horizontal="right"/>
    </xf>
    <xf numFmtId="10" fontId="32" fillId="13" borderId="6" xfId="114" applyNumberFormat="1" applyFont="1" applyFill="1" applyBorder="1" applyAlignment="1">
      <alignment horizontal="right"/>
    </xf>
    <xf numFmtId="0" fontId="4" fillId="13" borderId="0" xfId="0" applyFont="1" applyFill="1" applyBorder="1" applyAlignment="1">
      <alignment vertical="center" wrapText="1"/>
    </xf>
    <xf numFmtId="0" fontId="4" fillId="13" borderId="7" xfId="0" applyFont="1" applyFill="1" applyBorder="1" applyAlignment="1">
      <alignment vertical="center"/>
    </xf>
    <xf numFmtId="3" fontId="32" fillId="13" borderId="0" xfId="0" applyNumberFormat="1" applyFont="1" applyFill="1" applyAlignment="1">
      <alignment horizontal="center"/>
    </xf>
    <xf numFmtId="3" fontId="32" fillId="13" borderId="0" xfId="0" applyNumberFormat="1" applyFont="1" applyFill="1" applyBorder="1" applyAlignment="1">
      <alignment horizontal="right"/>
    </xf>
    <xf numFmtId="3" fontId="34" fillId="13" borderId="0" xfId="0" applyNumberFormat="1" applyFont="1" applyFill="1" applyBorder="1" applyAlignment="1">
      <alignment horizontal="right"/>
    </xf>
    <xf numFmtId="10" fontId="32" fillId="13" borderId="6" xfId="114" applyNumberFormat="1" applyFont="1" applyFill="1" applyBorder="1" applyAlignment="1"/>
    <xf numFmtId="0" fontId="4" fillId="13" borderId="23" xfId="1" applyFont="1" applyFill="1" applyBorder="1" applyAlignment="1">
      <alignment vertical="center" wrapText="1"/>
    </xf>
    <xf numFmtId="0" fontId="35" fillId="13" borderId="0" xfId="0" applyFont="1" applyFill="1" applyBorder="1" applyAlignment="1">
      <alignment horizontal="center" vertical="center" wrapText="1"/>
    </xf>
    <xf numFmtId="0" fontId="28" fillId="13" borderId="0" xfId="0" applyFont="1" applyFill="1" applyAlignment="1">
      <alignment vertical="center" wrapText="1"/>
    </xf>
    <xf numFmtId="0" fontId="4" fillId="13" borderId="1" xfId="0" applyFont="1" applyFill="1" applyBorder="1" applyAlignment="1">
      <alignment horizontal="center" vertical="center" wrapText="1"/>
    </xf>
    <xf numFmtId="0" fontId="4" fillId="13" borderId="2" xfId="0" applyFont="1" applyFill="1" applyBorder="1" applyAlignment="1">
      <alignment horizontal="center" vertical="center" wrapText="1"/>
    </xf>
    <xf numFmtId="0" fontId="4" fillId="15" borderId="2" xfId="1" applyFont="1" applyFill="1" applyBorder="1" applyAlignment="1">
      <alignment horizontal="center" vertical="center" wrapText="1"/>
    </xf>
    <xf numFmtId="0" fontId="4" fillId="15" borderId="4" xfId="1" applyFont="1" applyFill="1" applyBorder="1" applyAlignment="1">
      <alignment horizontal="center" vertical="center" wrapText="1"/>
    </xf>
    <xf numFmtId="0" fontId="36" fillId="15" borderId="3" xfId="1" applyFont="1" applyFill="1" applyBorder="1" applyAlignment="1">
      <alignment horizontal="center" vertical="center" wrapText="1"/>
    </xf>
    <xf numFmtId="0" fontId="4" fillId="15" borderId="21" xfId="0" applyFont="1" applyFill="1" applyBorder="1" applyAlignment="1">
      <alignment horizontal="center" vertical="center" wrapText="1"/>
    </xf>
    <xf numFmtId="0" fontId="4" fillId="16" borderId="1" xfId="1" applyFont="1" applyFill="1" applyBorder="1" applyAlignment="1">
      <alignment horizontal="center" vertical="center" wrapText="1"/>
    </xf>
    <xf numFmtId="0" fontId="4" fillId="15" borderId="2" xfId="1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horizontal="center" vertical="center" wrapText="1"/>
    </xf>
    <xf numFmtId="0" fontId="30" fillId="13" borderId="0" xfId="0" applyFont="1" applyFill="1"/>
    <xf numFmtId="10" fontId="32" fillId="0" borderId="0" xfId="114" applyNumberFormat="1" applyFont="1" applyFill="1" applyBorder="1" applyAlignment="1">
      <alignment horizontal="right"/>
    </xf>
    <xf numFmtId="0" fontId="30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3" fontId="32" fillId="0" borderId="6" xfId="0" applyNumberFormat="1" applyFont="1" applyBorder="1" applyAlignment="1">
      <alignment horizontal="right"/>
    </xf>
    <xf numFmtId="3" fontId="32" fillId="0" borderId="0" xfId="0" applyNumberFormat="1" applyFont="1" applyAlignment="1">
      <alignment horizontal="right"/>
    </xf>
    <xf numFmtId="0" fontId="5" fillId="0" borderId="0" xfId="1" applyNumberFormat="1" applyFont="1" applyFill="1" applyBorder="1" applyAlignment="1">
      <alignment horizontal="center" vertical="center" wrapText="1"/>
    </xf>
    <xf numFmtId="0" fontId="5" fillId="0" borderId="28" xfId="1" applyNumberFormat="1" applyFont="1" applyFill="1" applyBorder="1" applyAlignment="1">
      <alignment horizontal="center" vertical="center" wrapText="1"/>
    </xf>
    <xf numFmtId="3" fontId="32" fillId="14" borderId="0" xfId="0" applyNumberFormat="1" applyFont="1" applyFill="1" applyBorder="1" applyAlignment="1">
      <alignment horizontal="right"/>
    </xf>
    <xf numFmtId="3" fontId="32" fillId="0" borderId="0" xfId="0" applyNumberFormat="1" applyFont="1" applyBorder="1" applyAlignment="1">
      <alignment horizontal="right"/>
    </xf>
    <xf numFmtId="3" fontId="32" fillId="0" borderId="0" xfId="0" applyNumberFormat="1" applyFont="1"/>
    <xf numFmtId="10" fontId="32" fillId="0" borderId="0" xfId="114" applyNumberFormat="1" applyFont="1"/>
    <xf numFmtId="0" fontId="5" fillId="0" borderId="2" xfId="0" applyFont="1" applyFill="1" applyBorder="1" applyAlignment="1">
      <alignment horizontal="center" vertical="center" wrapText="1"/>
    </xf>
    <xf numFmtId="10" fontId="32" fillId="0" borderId="0" xfId="114" applyNumberFormat="1" applyFont="1" applyAlignment="1">
      <alignment horizontal="right"/>
    </xf>
    <xf numFmtId="10" fontId="32" fillId="0" borderId="6" xfId="114" applyNumberFormat="1" applyFont="1" applyBorder="1" applyAlignment="1">
      <alignment horizontal="right"/>
    </xf>
    <xf numFmtId="10" fontId="32" fillId="0" borderId="0" xfId="114" applyNumberFormat="1" applyFont="1" applyFill="1" applyBorder="1" applyAlignment="1"/>
    <xf numFmtId="10" fontId="32" fillId="0" borderId="0" xfId="114" applyNumberFormat="1" applyFont="1" applyBorder="1" applyAlignment="1"/>
    <xf numFmtId="0" fontId="4" fillId="15" borderId="26" xfId="0" applyFont="1" applyFill="1" applyBorder="1" applyAlignment="1">
      <alignment horizontal="center" vertical="center" wrapText="1"/>
    </xf>
    <xf numFmtId="0" fontId="4" fillId="15" borderId="22" xfId="0" applyFont="1" applyFill="1" applyBorder="1" applyAlignment="1">
      <alignment horizontal="center" vertical="center" wrapText="1"/>
    </xf>
    <xf numFmtId="0" fontId="36" fillId="15" borderId="4" xfId="1" applyFont="1" applyFill="1" applyBorder="1" applyAlignment="1">
      <alignment horizontal="center" vertical="center" wrapText="1"/>
    </xf>
    <xf numFmtId="0" fontId="36" fillId="15" borderId="25" xfId="1" applyFont="1" applyFill="1" applyBorder="1" applyAlignment="1">
      <alignment horizontal="center" vertical="center" wrapText="1"/>
    </xf>
    <xf numFmtId="0" fontId="36" fillId="15" borderId="2" xfId="1" applyFont="1" applyFill="1" applyBorder="1" applyAlignment="1">
      <alignment horizontal="center" vertical="center" wrapText="1"/>
    </xf>
    <xf numFmtId="0" fontId="36" fillId="15" borderId="3" xfId="1" applyFont="1" applyFill="1" applyBorder="1" applyAlignment="1">
      <alignment horizontal="center" vertical="center" wrapText="1"/>
    </xf>
    <xf numFmtId="0" fontId="39" fillId="17" borderId="29" xfId="116" applyNumberFormat="1" applyFill="1" applyBorder="1" applyAlignment="1" applyProtection="1">
      <alignment horizontal="center" vertical="center" wrapText="1"/>
    </xf>
    <xf numFmtId="0" fontId="39" fillId="17" borderId="30" xfId="116" applyNumberFormat="1" applyFill="1" applyBorder="1" applyAlignment="1" applyProtection="1">
      <alignment horizontal="center" vertical="center" wrapText="1"/>
    </xf>
    <xf numFmtId="0" fontId="39" fillId="17" borderId="31" xfId="116" applyNumberFormat="1" applyFill="1" applyBorder="1" applyAlignment="1" applyProtection="1">
      <alignment horizontal="center" vertical="center" wrapText="1"/>
    </xf>
    <xf numFmtId="0" fontId="39" fillId="17" borderId="32" xfId="116" applyNumberFormat="1" applyFill="1" applyBorder="1" applyAlignment="1" applyProtection="1">
      <alignment horizontal="center" vertical="center" wrapText="1"/>
    </xf>
    <xf numFmtId="0" fontId="39" fillId="17" borderId="33" xfId="116" applyNumberFormat="1" applyFill="1" applyBorder="1" applyAlignment="1" applyProtection="1">
      <alignment horizontal="center" vertical="center" wrapText="1"/>
    </xf>
    <xf numFmtId="0" fontId="39" fillId="17" borderId="34" xfId="116" applyNumberFormat="1" applyFill="1" applyBorder="1" applyAlignment="1" applyProtection="1">
      <alignment horizontal="center" vertical="center" wrapText="1"/>
    </xf>
    <xf numFmtId="0" fontId="38" fillId="13" borderId="0" xfId="0" applyFont="1" applyFill="1" applyAlignment="1">
      <alignment horizontal="center" vertical="center" wrapText="1"/>
    </xf>
    <xf numFmtId="0" fontId="4" fillId="15" borderId="4" xfId="0" applyFont="1" applyFill="1" applyBorder="1" applyAlignment="1">
      <alignment horizontal="center" vertical="center" wrapText="1"/>
    </xf>
    <xf numFmtId="0" fontId="4" fillId="15" borderId="5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0" fontId="4" fillId="15" borderId="2" xfId="0" applyFont="1" applyFill="1" applyBorder="1" applyAlignment="1">
      <alignment horizontal="center" vertical="center" wrapText="1"/>
    </xf>
    <xf numFmtId="0" fontId="4" fillId="15" borderId="3" xfId="0" applyFont="1" applyFill="1" applyBorder="1" applyAlignment="1">
      <alignment horizontal="center" vertical="center" wrapText="1"/>
    </xf>
    <xf numFmtId="0" fontId="4" fillId="15" borderId="21" xfId="0" applyFont="1" applyFill="1" applyBorder="1" applyAlignment="1">
      <alignment horizontal="center" vertical="center" wrapText="1"/>
    </xf>
    <xf numFmtId="0" fontId="36" fillId="15" borderId="23" xfId="1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" fillId="16" borderId="21" xfId="0" applyFont="1" applyFill="1" applyBorder="1" applyAlignment="1">
      <alignment horizontal="center" vertical="center" wrapText="1"/>
    </xf>
    <xf numFmtId="0" fontId="4" fillId="16" borderId="26" xfId="0" applyFont="1" applyFill="1" applyBorder="1" applyAlignment="1">
      <alignment horizontal="center" vertical="center" wrapText="1"/>
    </xf>
    <xf numFmtId="0" fontId="4" fillId="16" borderId="1" xfId="1" applyFont="1" applyFill="1" applyBorder="1" applyAlignment="1">
      <alignment horizontal="center" vertical="center" wrapText="1"/>
    </xf>
    <xf numFmtId="0" fontId="4" fillId="15" borderId="25" xfId="0" applyFont="1" applyFill="1" applyBorder="1" applyAlignment="1">
      <alignment horizontal="center" vertical="center" wrapText="1"/>
    </xf>
    <xf numFmtId="0" fontId="4" fillId="15" borderId="24" xfId="0" applyFont="1" applyFill="1" applyBorder="1" applyAlignment="1">
      <alignment horizontal="center" vertical="center" wrapText="1"/>
    </xf>
    <xf numFmtId="0" fontId="4" fillId="15" borderId="7" xfId="0" applyFont="1" applyFill="1" applyBorder="1" applyAlignment="1">
      <alignment horizontal="center" vertical="center" wrapText="1"/>
    </xf>
    <xf numFmtId="0" fontId="4" fillId="15" borderId="27" xfId="0" applyFont="1" applyFill="1" applyBorder="1" applyAlignment="1">
      <alignment horizontal="center" vertical="center" wrapText="1"/>
    </xf>
    <xf numFmtId="0" fontId="36" fillId="16" borderId="4" xfId="1" applyFont="1" applyFill="1" applyBorder="1" applyAlignment="1">
      <alignment horizontal="center" vertical="center" wrapText="1"/>
    </xf>
    <xf numFmtId="0" fontId="36" fillId="16" borderId="5" xfId="1" applyFont="1" applyFill="1" applyBorder="1" applyAlignment="1">
      <alignment horizontal="center" vertical="center" wrapText="1"/>
    </xf>
    <xf numFmtId="0" fontId="36" fillId="16" borderId="25" xfId="1" applyFont="1" applyFill="1" applyBorder="1" applyAlignment="1">
      <alignment horizontal="center" vertical="center" wrapText="1"/>
    </xf>
    <xf numFmtId="0" fontId="36" fillId="16" borderId="25" xfId="1" quotePrefix="1" applyFont="1" applyFill="1" applyBorder="1" applyAlignment="1">
      <alignment horizontal="center" vertical="center" wrapText="1"/>
    </xf>
    <xf numFmtId="0" fontId="4" fillId="15" borderId="2" xfId="1" applyFont="1" applyFill="1" applyBorder="1" applyAlignment="1">
      <alignment horizontal="center" vertical="center" wrapText="1"/>
    </xf>
    <xf numFmtId="0" fontId="4" fillId="15" borderId="3" xfId="1" applyFont="1" applyFill="1" applyBorder="1" applyAlignment="1">
      <alignment horizontal="center" vertical="center" wrapText="1"/>
    </xf>
    <xf numFmtId="0" fontId="30" fillId="15" borderId="22" xfId="0" applyFont="1" applyFill="1" applyBorder="1" applyAlignment="1"/>
    <xf numFmtId="0" fontId="4" fillId="15" borderId="24" xfId="0" applyFont="1" applyFill="1" applyBorder="1" applyAlignment="1">
      <alignment horizontal="center" vertical="center"/>
    </xf>
    <xf numFmtId="0" fontId="4" fillId="15" borderId="7" xfId="0" applyFont="1" applyFill="1" applyBorder="1" applyAlignment="1">
      <alignment horizontal="center" vertical="center"/>
    </xf>
    <xf numFmtId="0" fontId="4" fillId="15" borderId="4" xfId="1" applyFont="1" applyFill="1" applyBorder="1" applyAlignment="1">
      <alignment horizontal="center" vertical="center" wrapText="1"/>
    </xf>
    <xf numFmtId="0" fontId="4" fillId="15" borderId="5" xfId="1" applyFont="1" applyFill="1" applyBorder="1" applyAlignment="1">
      <alignment horizontal="center" vertical="center" wrapText="1"/>
    </xf>
    <xf numFmtId="0" fontId="4" fillId="15" borderId="0" xfId="0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center" vertical="center" wrapText="1"/>
    </xf>
    <xf numFmtId="0" fontId="4" fillId="15" borderId="21" xfId="1" applyFont="1" applyFill="1" applyBorder="1" applyAlignment="1">
      <alignment horizontal="center" vertical="center" wrapText="1"/>
    </xf>
    <xf numFmtId="0" fontId="4" fillId="15" borderId="22" xfId="1" applyFont="1" applyFill="1" applyBorder="1" applyAlignment="1">
      <alignment horizontal="center" vertical="center" wrapText="1"/>
    </xf>
    <xf numFmtId="0" fontId="4" fillId="15" borderId="23" xfId="1" applyFont="1" applyFill="1" applyBorder="1" applyAlignment="1">
      <alignment horizontal="center" vertical="center" wrapText="1"/>
    </xf>
  </cellXfs>
  <cellStyles count="117">
    <cellStyle name="%" xfId="2"/>
    <cellStyle name="% 2" xfId="3"/>
    <cellStyle name="% 3" xfId="4"/>
    <cellStyle name="% 4" xfId="5"/>
    <cellStyle name="% 5" xfId="6"/>
    <cellStyle name="% 6" xfId="7"/>
    <cellStyle name="% 7" xfId="8"/>
    <cellStyle name="% 8" xfId="9"/>
    <cellStyle name="% 9" xfId="10"/>
    <cellStyle name="20% - Cor1" xfId="11"/>
    <cellStyle name="20% - Cor2" xfId="12"/>
    <cellStyle name="20% - Cor3" xfId="13"/>
    <cellStyle name="20% - Cor4" xfId="14"/>
    <cellStyle name="20% - Cor5" xfId="15"/>
    <cellStyle name="20% - Cor6" xfId="16"/>
    <cellStyle name="40% - Cor1" xfId="17"/>
    <cellStyle name="40% - Cor2" xfId="18"/>
    <cellStyle name="40% - Cor3" xfId="19"/>
    <cellStyle name="40% - Cor4" xfId="20"/>
    <cellStyle name="40% - Cor5" xfId="21"/>
    <cellStyle name="40% - Cor6" xfId="22"/>
    <cellStyle name="60% - Cor1" xfId="23"/>
    <cellStyle name="60% - Cor2" xfId="24"/>
    <cellStyle name="60% - Cor3" xfId="25"/>
    <cellStyle name="60% - Cor4" xfId="26"/>
    <cellStyle name="60% - Cor5" xfId="27"/>
    <cellStyle name="60% - Cor6" xfId="28"/>
    <cellStyle name="aaa" xfId="29"/>
    <cellStyle name="CABECALHO" xfId="30"/>
    <cellStyle name="Cabeçalho 1" xfId="31"/>
    <cellStyle name="Cabeçalho 2" xfId="32"/>
    <cellStyle name="Cabeçalho 3" xfId="33"/>
    <cellStyle name="Cabeçalho 4" xfId="34"/>
    <cellStyle name="Cálculo" xfId="35"/>
    <cellStyle name="Célula Ligada" xfId="36"/>
    <cellStyle name="Comma 2" xfId="37"/>
    <cellStyle name="Comma 2 2" xfId="38"/>
    <cellStyle name="Comma 3" xfId="39"/>
    <cellStyle name="Comma 4" xfId="40"/>
    <cellStyle name="Comma 5" xfId="41"/>
    <cellStyle name="Cor1" xfId="42"/>
    <cellStyle name="Cor2" xfId="43"/>
    <cellStyle name="Cor3" xfId="44"/>
    <cellStyle name="Cor4" xfId="45"/>
    <cellStyle name="Cor5" xfId="46"/>
    <cellStyle name="Cor6" xfId="47"/>
    <cellStyle name="Correcto" xfId="48"/>
    <cellStyle name="Currency 2" xfId="49"/>
    <cellStyle name="Currency 3" xfId="50"/>
    <cellStyle name="DADOS" xfId="51"/>
    <cellStyle name="Entrada" xfId="52"/>
    <cellStyle name="Euro" xfId="53"/>
    <cellStyle name="franja" xfId="54"/>
    <cellStyle name="Hyperlink" xfId="116" builtinId="8"/>
    <cellStyle name="Incorrecto" xfId="55"/>
    <cellStyle name="LineBottom2" xfId="56"/>
    <cellStyle name="LineBottom3" xfId="57"/>
    <cellStyle name="Millares_pirámides" xfId="58"/>
    <cellStyle name="Moeda [0]_Cap11 b" xfId="59"/>
    <cellStyle name="Moeda_Cap11 b" xfId="60"/>
    <cellStyle name="Neutro" xfId="61"/>
    <cellStyle name="Normal" xfId="0" builtinId="0"/>
    <cellStyle name="Normal - Style1" xfId="62"/>
    <cellStyle name="Normal - Style2" xfId="63"/>
    <cellStyle name="Normal - Style3" xfId="64"/>
    <cellStyle name="Normal - Style4" xfId="65"/>
    <cellStyle name="Normal - Style5" xfId="66"/>
    <cellStyle name="Normal - Style6" xfId="67"/>
    <cellStyle name="Normal - Style7" xfId="68"/>
    <cellStyle name="Normal - Style8" xfId="69"/>
    <cellStyle name="Normal 2" xfId="70"/>
    <cellStyle name="Normal 2 2" xfId="71"/>
    <cellStyle name="Normal 2 2 2" xfId="72"/>
    <cellStyle name="Normal 2 3" xfId="73"/>
    <cellStyle name="Normal 2_Material_2007-2008-2009" xfId="74"/>
    <cellStyle name="Normal 3" xfId="75"/>
    <cellStyle name="Normal 3 2" xfId="76"/>
    <cellStyle name="Normal 3 2 2" xfId="77"/>
    <cellStyle name="Normal 3 3" xfId="78"/>
    <cellStyle name="Normal 3 6" xfId="79"/>
    <cellStyle name="Normal 4" xfId="80"/>
    <cellStyle name="Normal 4 2" xfId="81"/>
    <cellStyle name="Normal 4 3" xfId="82"/>
    <cellStyle name="Normal 5" xfId="83"/>
    <cellStyle name="Normal 6" xfId="84"/>
    <cellStyle name="Normal 7" xfId="85"/>
    <cellStyle name="Normal 8" xfId="86"/>
    <cellStyle name="Normal_SPE2008_quadros_finais_past values" xfId="115"/>
    <cellStyle name="Normal_SPE2009_Quadros" xfId="1"/>
    <cellStyle name="Nota" xfId="87"/>
    <cellStyle name="NUMLINHA" xfId="88"/>
    <cellStyle name="Percent" xfId="114" builtinId="5"/>
    <cellStyle name="Percent 2" xfId="89"/>
    <cellStyle name="Percent 2 2" xfId="90"/>
    <cellStyle name="Percent 3" xfId="91"/>
    <cellStyle name="Percent 3 2" xfId="92"/>
    <cellStyle name="Percent 4" xfId="93"/>
    <cellStyle name="Percent 5" xfId="94"/>
    <cellStyle name="Percent 6" xfId="95"/>
    <cellStyle name="Percent 6 2" xfId="96"/>
    <cellStyle name="Percent 7" xfId="97"/>
    <cellStyle name="Percent 8" xfId="98"/>
    <cellStyle name="Percent 9" xfId="99"/>
    <cellStyle name="QDTITULO" xfId="100"/>
    <cellStyle name="Saída" xfId="101"/>
    <cellStyle name="Separador de milhares [0]_Cap11 b" xfId="102"/>
    <cellStyle name="Standard_1.4 Crops and Forage" xfId="103"/>
    <cellStyle name="Style 1" xfId="104"/>
    <cellStyle name="Texto de Aviso" xfId="105"/>
    <cellStyle name="Texto Explicativo" xfId="106"/>
    <cellStyle name="tit de conc" xfId="107"/>
    <cellStyle name="TITCOLUNA" xfId="108"/>
    <cellStyle name="Título" xfId="109"/>
    <cellStyle name="titulos d a coluna" xfId="110"/>
    <cellStyle name="Verificar Célula" xfId="111"/>
    <cellStyle name="Vírgula_Cap11 b" xfId="112"/>
    <cellStyle name="WithoutLine" xfId="113"/>
  </cellStyles>
  <dxfs count="0"/>
  <tableStyles count="0" defaultTableStyle="TableStyleMedium9" defaultPivotStyle="PivotStyleLight16"/>
  <colors>
    <mruColors>
      <color rgb="FFFF9900"/>
      <color rgb="FFFF99FF"/>
      <color rgb="FFFF66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E_EP_GERAL/PRODU&#199;&#195;O/SPE/2017/7_Publica&#231;&#227;o/Inputs%20iniciais/1_Ficheiro_dados_2017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E_EP_GERAL/PRODU&#199;&#195;O/SPE/2017/7_Publica&#231;&#227;o/Inputs%20iniciais/1_Ficheiro_dados_2016D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NQ_ECON"/>
      <sheetName val="ENPS1"/>
      <sheetName val="SECTOR_NUT"/>
      <sheetName val="sector_EFJR0"/>
      <sheetName val="EFJR0"/>
      <sheetName val="PME"/>
      <sheetName val="fjr _sector"/>
      <sheetName val="SECTOR_NUT_NEMP"/>
      <sheetName val="SECTOR_NUT_NPS"/>
      <sheetName val="SECTOR_NUT_PSERV"/>
      <sheetName val="SECTOR_NUT_VVN"/>
      <sheetName val="VVN_RES_PROV_SECTOR%"/>
      <sheetName val="VVN_RES_PROV_SECTOR_abs"/>
      <sheetName val="VVN_RES_PROV_SECTOR_%"/>
      <sheetName val="VVN_RES_PROV_NUT"/>
      <sheetName val="nps12"/>
      <sheetName val="UNIV_NPS13P"/>
      <sheetName val="Q20"/>
      <sheetName val="Q20_nut"/>
      <sheetName val="Q21"/>
    </sheetNames>
    <sheetDataSet>
      <sheetData sheetId="0">
        <row r="20">
          <cell r="N20">
            <v>1212532</v>
          </cell>
        </row>
      </sheetData>
      <sheetData sheetId="1">
        <row r="2">
          <cell r="N2">
            <v>112360</v>
          </cell>
        </row>
      </sheetData>
      <sheetData sheetId="2">
        <row r="3">
          <cell r="Q3">
            <v>115266</v>
          </cell>
        </row>
      </sheetData>
      <sheetData sheetId="3">
        <row r="2">
          <cell r="O2">
            <v>4803</v>
          </cell>
        </row>
      </sheetData>
      <sheetData sheetId="4">
        <row r="2">
          <cell r="M2">
            <v>74290</v>
          </cell>
          <cell r="N2">
            <v>77365</v>
          </cell>
          <cell r="O2">
            <v>1237353.142</v>
          </cell>
          <cell r="P2">
            <v>1237353.142</v>
          </cell>
          <cell r="Q2">
            <v>1005321.541</v>
          </cell>
          <cell r="R2">
            <v>114439.38800000001</v>
          </cell>
          <cell r="T2">
            <v>884815.11300000001</v>
          </cell>
        </row>
        <row r="3">
          <cell r="M3">
            <v>40976</v>
          </cell>
          <cell r="N3">
            <v>314786</v>
          </cell>
          <cell r="O3">
            <v>15293261.060000001</v>
          </cell>
          <cell r="P3">
            <v>13925318.346999999</v>
          </cell>
          <cell r="Q3">
            <v>7716806.6449999996</v>
          </cell>
          <cell r="R3">
            <v>6109658.2980000004</v>
          </cell>
          <cell r="T3">
            <v>1616286.7949999999</v>
          </cell>
        </row>
      </sheetData>
      <sheetData sheetId="5">
        <row r="2">
          <cell r="K2">
            <v>130</v>
          </cell>
        </row>
      </sheetData>
      <sheetData sheetId="6"/>
      <sheetData sheetId="7"/>
      <sheetData sheetId="8"/>
      <sheetData sheetId="9">
        <row r="2">
          <cell r="T2">
            <v>4046325.88</v>
          </cell>
        </row>
      </sheetData>
      <sheetData sheetId="10"/>
      <sheetData sheetId="11">
        <row r="2">
          <cell r="J2">
            <v>0.88019999999999998</v>
          </cell>
        </row>
      </sheetData>
      <sheetData sheetId="12"/>
      <sheetData sheetId="13">
        <row r="2">
          <cell r="J2">
            <v>0.88019999999999998</v>
          </cell>
        </row>
      </sheetData>
      <sheetData sheetId="14"/>
      <sheetData sheetId="15"/>
      <sheetData sheetId="16"/>
      <sheetData sheetId="17"/>
      <sheetData sheetId="18"/>
      <sheetData sheetId="19">
        <row r="2">
          <cell r="C2">
            <v>119075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ENQ_ECON"/>
      <sheetName val="ENPS1"/>
      <sheetName val="EVVN"/>
      <sheetName val="EFJR0"/>
      <sheetName val="Sector_EFJRO"/>
      <sheetName val="fjr _sector"/>
      <sheetName val="SECTOR_NUT"/>
      <sheetName val="SECTOR_NUT_NEMP"/>
      <sheetName val="SECTOR_NUT_NPS"/>
      <sheetName val="SECTOR_NUT_PSERV"/>
      <sheetName val="SECTOR_NUT_VVN"/>
      <sheetName val="VVN_AE_SECTOR"/>
      <sheetName val="VVN_AE_NUT"/>
      <sheetName val="VVN_AE_NUT_2"/>
      <sheetName val="VVN_RES_PROV_SECTOR_abs"/>
      <sheetName val="VVN_RES_PROV_SECTOR_%"/>
      <sheetName val="VVN_RES_PROV_NUT"/>
      <sheetName val="UNIV_NPS12D"/>
      <sheetName val="Q21"/>
    </sheetNames>
    <sheetDataSet>
      <sheetData sheetId="0">
        <row r="6">
          <cell r="O6">
            <v>12343</v>
          </cell>
        </row>
      </sheetData>
      <sheetData sheetId="1">
        <row r="2">
          <cell r="N2">
            <v>110160</v>
          </cell>
        </row>
      </sheetData>
      <sheetData sheetId="2"/>
      <sheetData sheetId="3">
        <row r="2">
          <cell r="M2">
            <v>73918</v>
          </cell>
          <cell r="N2">
            <v>76982</v>
          </cell>
          <cell r="O2">
            <v>1217692.4180000001</v>
          </cell>
          <cell r="P2">
            <v>1217692.4180000001</v>
          </cell>
          <cell r="Q2">
            <v>988502.57200000004</v>
          </cell>
          <cell r="R2">
            <v>113071.41099999999</v>
          </cell>
          <cell r="T2">
            <v>869522.09</v>
          </cell>
        </row>
        <row r="3">
          <cell r="M3">
            <v>39036</v>
          </cell>
          <cell r="N3">
            <v>294212</v>
          </cell>
          <cell r="O3">
            <v>13905999.545</v>
          </cell>
          <cell r="P3">
            <v>12692303.960999999</v>
          </cell>
          <cell r="Q3">
            <v>6982741.2769999998</v>
          </cell>
          <cell r="R3">
            <v>5553498.3300000001</v>
          </cell>
          <cell r="T3">
            <v>1440796.054</v>
          </cell>
        </row>
      </sheetData>
      <sheetData sheetId="4">
        <row r="2">
          <cell r="P2">
            <v>4395</v>
          </cell>
        </row>
      </sheetData>
      <sheetData sheetId="5"/>
      <sheetData sheetId="6">
        <row r="3">
          <cell r="Q3">
            <v>112954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2">
          <cell r="J2">
            <v>0.84750000000000003</v>
          </cell>
        </row>
      </sheetData>
      <sheetData sheetId="16"/>
      <sheetData sheetId="17"/>
      <sheetData sheetId="18">
        <row r="2">
          <cell r="C2">
            <v>110416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32"/>
  <sheetViews>
    <sheetView tabSelected="1" workbookViewId="0">
      <selection activeCell="A6" sqref="A6"/>
    </sheetView>
  </sheetViews>
  <sheetFormatPr defaultRowHeight="14.4"/>
  <sheetData>
    <row r="2" spans="1:1">
      <c r="A2" s="68" t="s">
        <v>110</v>
      </c>
    </row>
    <row r="4" spans="1:1">
      <c r="A4" s="59" t="s">
        <v>85</v>
      </c>
    </row>
    <row r="5" spans="1:1" ht="9" customHeight="1"/>
    <row r="6" spans="1:1">
      <c r="A6" s="59" t="s">
        <v>108</v>
      </c>
    </row>
    <row r="7" spans="1:1" ht="9" customHeight="1"/>
    <row r="8" spans="1:1">
      <c r="A8" s="59" t="s">
        <v>16</v>
      </c>
    </row>
    <row r="9" spans="1:1" ht="9" customHeight="1"/>
    <row r="10" spans="1:1">
      <c r="A10" s="59" t="s">
        <v>109</v>
      </c>
    </row>
    <row r="11" spans="1:1" ht="9" customHeight="1"/>
    <row r="12" spans="1:1">
      <c r="A12" s="59" t="s">
        <v>96</v>
      </c>
    </row>
    <row r="13" spans="1:1" ht="9" customHeight="1"/>
    <row r="14" spans="1:1">
      <c r="A14" s="59" t="s">
        <v>104</v>
      </c>
    </row>
    <row r="15" spans="1:1" ht="9" customHeight="1"/>
    <row r="16" spans="1:1">
      <c r="A16" s="59" t="s">
        <v>112</v>
      </c>
    </row>
    <row r="17" spans="1:1" ht="9" customHeight="1"/>
    <row r="18" spans="1:1">
      <c r="A18" s="59" t="s">
        <v>102</v>
      </c>
    </row>
    <row r="19" spans="1:1" ht="9" customHeight="1"/>
    <row r="20" spans="1:1">
      <c r="A20" s="59" t="s">
        <v>113</v>
      </c>
    </row>
    <row r="21" spans="1:1" ht="9" customHeight="1"/>
    <row r="22" spans="1:1">
      <c r="A22" s="59" t="s">
        <v>105</v>
      </c>
    </row>
    <row r="23" spans="1:1" ht="9" customHeight="1"/>
    <row r="24" spans="1:1">
      <c r="A24" s="59" t="s">
        <v>57</v>
      </c>
    </row>
    <row r="25" spans="1:1" ht="9" customHeight="1"/>
    <row r="26" spans="1:1">
      <c r="A26" s="59" t="s">
        <v>106</v>
      </c>
    </row>
    <row r="27" spans="1:1" ht="9" customHeight="1"/>
    <row r="28" spans="1:1">
      <c r="A28" s="59" t="s">
        <v>72</v>
      </c>
    </row>
    <row r="29" spans="1:1" ht="9" customHeight="1"/>
    <row r="30" spans="1:1">
      <c r="A30" s="59" t="s">
        <v>114</v>
      </c>
    </row>
    <row r="31" spans="1:1" ht="9" customHeight="1"/>
    <row r="32" spans="1:1">
      <c r="A32" s="59" t="s">
        <v>80</v>
      </c>
    </row>
  </sheetData>
  <hyperlinks>
    <hyperlink ref="A4" location="Quadro1!A1" display="Quadro 1- Principais indicadores económicos, por região NUTS II"/>
    <hyperlink ref="A6" location="Quadro2!A1" display="Quadro 2- Principais indicadores económicos, segundo a atividade principal da empresa "/>
    <hyperlink ref="A8" location="Quadro3!A1" display="Quadro 3- Principais indicadores economicos, segundo a forma juridica da empresa"/>
    <hyperlink ref="A10" location="Quadro4!A1" display="Quadro 4- Principais indicadores económicos, segundo a forma juridica e a atividade principal da empresa"/>
    <hyperlink ref="A12" location="Quadro5!A1" display="Quadro 5- Repartição da prestação de serviços, por tipo de serviço prestado - Informática "/>
    <hyperlink ref="A14" location="Quadro6!A1" display="Quadro 6- Repartição da prestação de serviços, por tipo de serviço prestado - Atividades jurídicas"/>
    <hyperlink ref="A16" location="Quadro7!A1" display="Quadro 7- Repartição da prestação de serviços, por tipo de serviço prestado - Contabilidade, auditoria e consultadoria"/>
    <hyperlink ref="A18" location="Quadro8!A1" display="Quadro 8- Repartição da prestação de serviços, por tipo de serviço prestado - Arquitetura e Engenharia "/>
    <hyperlink ref="A20" location="Quadro9!A1" display="Quadro 9 - Repartição da prestação de serviços, por tipo de serviço prestado - Ensaios e análises técnicas"/>
    <hyperlink ref="A22" location="Quadro10!A1" display="Quadro 10 - Repartição da prestação de serviços, por tipo de serviço prestado - Publicidade"/>
    <hyperlink ref="A24" location="Quadro11!A1" display="Quadro 11- Repartição da venda e custo de espaço ou tempo publicitário por conta de terceiros por tipo de suporte publicitário - Publicidade "/>
    <hyperlink ref="A26" location="Quadro12!A1" display="Quadro 12 - Repartição da prestação de serviços, por tipo de serviço prestado - Estudos de mercado e sondagens de opinião "/>
    <hyperlink ref="A28" location="Quadro13!A1" display="Quadro 13- Repartição da prestação de serviços, por tipo de serviço prestado - Atividades de emprego"/>
    <hyperlink ref="A30" location="Quadro14!A1" display="Quadro 14 - Distribuição dos clientes por proveniência, por atividade principal da empresa"/>
    <hyperlink ref="A32" location="Quadro15!A1" display="Quadro 15 - Distribuição dos clientes por residência, por atividade principal da empresa 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L29"/>
  <sheetViews>
    <sheetView workbookViewId="0">
      <selection activeCell="C7" sqref="C7:D10"/>
    </sheetView>
  </sheetViews>
  <sheetFormatPr defaultColWidth="9.109375" defaultRowHeight="14.4"/>
  <cols>
    <col min="1" max="1" width="12.88671875" style="16" customWidth="1"/>
    <col min="2" max="4" width="20.6640625" style="16" customWidth="1"/>
    <col min="5" max="6" width="10.6640625" style="16" customWidth="1"/>
    <col min="7" max="16384" width="9.109375" style="16"/>
  </cols>
  <sheetData>
    <row r="1" spans="1:12" ht="36" customHeight="1">
      <c r="A1" s="125" t="s">
        <v>103</v>
      </c>
      <c r="B1" s="125"/>
      <c r="C1" s="125"/>
      <c r="D1" s="125"/>
      <c r="E1" s="66"/>
      <c r="F1" s="66"/>
      <c r="G1" s="66"/>
      <c r="H1" s="66"/>
      <c r="I1" s="66"/>
      <c r="J1" s="66"/>
      <c r="K1" s="66"/>
      <c r="L1" s="66"/>
    </row>
    <row r="2" spans="1:12" ht="6.75" customHeight="1" thickBot="1">
      <c r="A2" s="15"/>
      <c r="B2" s="15"/>
      <c r="C2" s="15"/>
      <c r="D2" s="15"/>
      <c r="E2" s="15"/>
      <c r="F2" s="15"/>
    </row>
    <row r="3" spans="1:12" ht="19.5" customHeight="1">
      <c r="A3" s="49" t="s">
        <v>20</v>
      </c>
      <c r="B3" s="152" t="s">
        <v>21</v>
      </c>
      <c r="C3" s="152"/>
      <c r="D3" s="152"/>
      <c r="F3" s="119" t="s">
        <v>111</v>
      </c>
      <c r="G3" s="120"/>
    </row>
    <row r="4" spans="1:12" ht="19.5" customHeight="1">
      <c r="A4" s="153" t="s">
        <v>53</v>
      </c>
      <c r="B4" s="51" t="s">
        <v>22</v>
      </c>
      <c r="C4" s="47" t="s">
        <v>54</v>
      </c>
      <c r="D4" s="47" t="s">
        <v>32</v>
      </c>
      <c r="F4" s="121"/>
      <c r="G4" s="122"/>
    </row>
    <row r="5" spans="1:12" ht="9.75" customHeight="1" thickBot="1">
      <c r="A5" s="131"/>
      <c r="B5" s="50" t="s">
        <v>100</v>
      </c>
      <c r="C5" s="150" t="s">
        <v>33</v>
      </c>
      <c r="D5" s="151"/>
      <c r="E5" s="63"/>
      <c r="F5" s="123"/>
      <c r="G5" s="124"/>
      <c r="H5" s="63"/>
    </row>
    <row r="6" spans="1:12" ht="4.5" customHeight="1">
      <c r="A6" s="71"/>
      <c r="B6" s="17"/>
      <c r="C6" s="17"/>
      <c r="D6" s="34"/>
      <c r="E6" s="34"/>
      <c r="F6" s="34"/>
      <c r="G6" s="63"/>
      <c r="H6" s="63"/>
    </row>
    <row r="7" spans="1:12" ht="10.5" customHeight="1">
      <c r="A7" s="47" t="s">
        <v>115</v>
      </c>
      <c r="B7" s="45">
        <v>347596</v>
      </c>
      <c r="C7" s="46">
        <v>0.99157642780699429</v>
      </c>
      <c r="D7" s="46">
        <v>8.4235721930056729E-3</v>
      </c>
      <c r="E7" s="57"/>
      <c r="F7" s="57"/>
      <c r="G7" s="63"/>
      <c r="H7" s="63"/>
    </row>
    <row r="8" spans="1:12" ht="10.5" customHeight="1">
      <c r="A8" s="47">
        <v>2016</v>
      </c>
      <c r="B8" s="45">
        <v>312104.99</v>
      </c>
      <c r="C8" s="46">
        <v>0.99163105338367075</v>
      </c>
      <c r="D8" s="46">
        <v>8.36897865682955E-3</v>
      </c>
      <c r="E8" s="57"/>
      <c r="F8" s="57"/>
      <c r="G8" s="63"/>
      <c r="H8" s="63"/>
    </row>
    <row r="9" spans="1:12" ht="10.5" customHeight="1">
      <c r="A9" s="47">
        <v>2015</v>
      </c>
      <c r="B9" s="36">
        <v>305652.74</v>
      </c>
      <c r="C9" s="75">
        <v>0.99061110984969414</v>
      </c>
      <c r="D9" s="75">
        <v>9.3897407888442284E-3</v>
      </c>
      <c r="E9" s="57"/>
      <c r="F9" s="57"/>
      <c r="G9" s="63"/>
      <c r="H9" s="63"/>
    </row>
    <row r="10" spans="1:12" ht="10.5" customHeight="1">
      <c r="A10" s="93">
        <v>2014</v>
      </c>
      <c r="B10" s="80">
        <v>302914.34999999998</v>
      </c>
      <c r="C10" s="75">
        <v>0.99466400320750736</v>
      </c>
      <c r="D10" s="75">
        <v>5.3348413503685119E-3</v>
      </c>
      <c r="E10" s="57"/>
      <c r="F10" s="57"/>
      <c r="G10" s="63"/>
      <c r="H10" s="63"/>
    </row>
    <row r="11" spans="1:12" ht="10.5" customHeight="1">
      <c r="A11" s="47">
        <v>2013</v>
      </c>
      <c r="B11" s="61">
        <v>282038</v>
      </c>
      <c r="C11" s="75">
        <v>0.98766832838128193</v>
      </c>
      <c r="D11" s="75">
        <v>1.2331671618718044E-2</v>
      </c>
      <c r="E11" s="57"/>
      <c r="F11" s="57"/>
      <c r="G11" s="79"/>
      <c r="H11" s="63"/>
    </row>
    <row r="12" spans="1:12" ht="10.5" customHeight="1">
      <c r="A12" s="47">
        <v>2012</v>
      </c>
      <c r="B12" s="61">
        <v>298864</v>
      </c>
      <c r="C12" s="75">
        <v>0.98928275068258475</v>
      </c>
      <c r="D12" s="75">
        <v>1.071724931741528E-2</v>
      </c>
      <c r="E12" s="57"/>
      <c r="F12" s="57"/>
      <c r="G12" s="63"/>
      <c r="H12" s="63"/>
    </row>
    <row r="13" spans="1:12" ht="10.5" customHeight="1">
      <c r="A13" s="47">
        <v>2011</v>
      </c>
      <c r="B13" s="61">
        <v>313950</v>
      </c>
      <c r="C13" s="75">
        <v>0.99397037744863836</v>
      </c>
      <c r="D13" s="75">
        <v>6.0296225513616821E-3</v>
      </c>
      <c r="E13" s="57"/>
      <c r="F13" s="57"/>
      <c r="G13" s="63"/>
      <c r="H13" s="63"/>
    </row>
    <row r="14" spans="1:12" ht="10.5" customHeight="1">
      <c r="A14" s="47">
        <v>2010</v>
      </c>
      <c r="B14" s="61">
        <v>310929</v>
      </c>
      <c r="C14" s="75">
        <v>0.99189847199843051</v>
      </c>
      <c r="D14" s="75">
        <v>8.1015280015694895E-3</v>
      </c>
      <c r="E14" s="57"/>
      <c r="F14" s="57"/>
      <c r="G14" s="63"/>
      <c r="H14" s="63"/>
      <c r="I14" s="63"/>
      <c r="J14" s="63"/>
    </row>
    <row r="15" spans="1:12" ht="10.5" customHeight="1">
      <c r="A15" s="47">
        <v>2009</v>
      </c>
      <c r="B15" s="61">
        <v>298370</v>
      </c>
      <c r="C15" s="75">
        <v>0.99028387572477128</v>
      </c>
      <c r="D15" s="75">
        <v>9.7161242752287422E-3</v>
      </c>
      <c r="E15" s="57"/>
      <c r="F15" s="57"/>
      <c r="G15" s="63"/>
      <c r="H15" s="63"/>
      <c r="I15" s="63"/>
      <c r="J15" s="63"/>
    </row>
    <row r="16" spans="1:12" ht="10.5" customHeight="1">
      <c r="A16" s="89">
        <v>2008</v>
      </c>
      <c r="B16" s="61">
        <v>288693</v>
      </c>
      <c r="C16" s="75">
        <v>0.98617908989826564</v>
      </c>
      <c r="D16" s="75">
        <v>1.3820910101734368E-2</v>
      </c>
      <c r="E16" s="57"/>
      <c r="F16" s="57"/>
      <c r="G16" s="63"/>
      <c r="H16" s="63"/>
      <c r="I16" s="63"/>
      <c r="J16" s="63"/>
    </row>
    <row r="17" spans="1:10" ht="18" customHeight="1">
      <c r="A17" s="48" t="s">
        <v>116</v>
      </c>
      <c r="B17" s="75">
        <v>2.1109740419797962E-2</v>
      </c>
      <c r="C17" s="75">
        <v>1.0296104332319089E-3</v>
      </c>
      <c r="D17" s="75">
        <v>-0.10871036325384253</v>
      </c>
      <c r="E17" s="57"/>
      <c r="F17" s="57"/>
      <c r="G17" s="63"/>
      <c r="H17" s="63"/>
      <c r="I17" s="63"/>
      <c r="J17" s="63"/>
    </row>
    <row r="18" spans="1:10" ht="4.5" customHeight="1" thickBot="1">
      <c r="A18" s="65"/>
      <c r="B18" s="65"/>
      <c r="C18" s="65"/>
      <c r="D18" s="65"/>
      <c r="E18" s="57"/>
      <c r="F18" s="57"/>
      <c r="G18" s="57"/>
      <c r="H18" s="63"/>
      <c r="I18" s="63"/>
      <c r="J18" s="63"/>
    </row>
    <row r="19" spans="1:10" ht="9" customHeight="1" thickTop="1">
      <c r="A19" s="67"/>
      <c r="E19" s="63"/>
      <c r="F19" s="63"/>
      <c r="G19" s="63"/>
      <c r="H19" s="63"/>
    </row>
    <row r="20" spans="1:10" ht="9" customHeight="1">
      <c r="E20" s="63"/>
      <c r="F20" s="63"/>
      <c r="G20" s="63"/>
      <c r="H20" s="63"/>
    </row>
    <row r="21" spans="1:10" ht="9" customHeight="1">
      <c r="E21" s="57"/>
      <c r="F21" s="57"/>
      <c r="G21" s="63"/>
      <c r="H21" s="63"/>
    </row>
    <row r="22" spans="1:10" ht="9" customHeight="1"/>
    <row r="23" spans="1:10" ht="9" customHeight="1"/>
    <row r="24" spans="1:10" ht="9" customHeight="1"/>
    <row r="25" spans="1:10" ht="9" customHeight="1"/>
    <row r="26" spans="1:10" ht="9" customHeight="1"/>
    <row r="27" spans="1:10" ht="9" customHeight="1"/>
    <row r="28" spans="1:10" ht="9" customHeight="1"/>
    <row r="29" spans="1:10" ht="9" customHeight="1"/>
  </sheetData>
  <mergeCells count="5">
    <mergeCell ref="B3:D3"/>
    <mergeCell ref="A4:A5"/>
    <mergeCell ref="A1:D1"/>
    <mergeCell ref="C5:D5"/>
    <mergeCell ref="F3:G5"/>
  </mergeCells>
  <hyperlinks>
    <hyperlink ref="F3:G5" location="ÍNDICE!A1" display="ÍNDICE!A1"/>
  </hyperlinks>
  <pageMargins left="0.7" right="0.7" top="0.75" bottom="0.75" header="0.3" footer="0.3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K29"/>
  <sheetViews>
    <sheetView workbookViewId="0">
      <selection activeCell="C7" sqref="C7:E9"/>
    </sheetView>
  </sheetViews>
  <sheetFormatPr defaultColWidth="9.109375" defaultRowHeight="14.4"/>
  <cols>
    <col min="1" max="1" width="10.6640625" style="16" customWidth="1"/>
    <col min="2" max="3" width="18.6640625" style="16" customWidth="1"/>
    <col min="4" max="4" width="19.5546875" style="16" customWidth="1"/>
    <col min="5" max="5" width="18.6640625" style="16" customWidth="1"/>
    <col min="6" max="16384" width="9.109375" style="16"/>
  </cols>
  <sheetData>
    <row r="1" spans="1:11" ht="24" customHeight="1">
      <c r="A1" s="125" t="s">
        <v>105</v>
      </c>
      <c r="B1" s="125"/>
      <c r="C1" s="125"/>
      <c r="D1" s="125"/>
      <c r="E1" s="125"/>
      <c r="F1" s="66"/>
      <c r="G1" s="69"/>
      <c r="H1" s="69"/>
      <c r="I1" s="154"/>
      <c r="J1" s="154"/>
      <c r="K1" s="154"/>
    </row>
    <row r="2" spans="1:11" ht="6.75" customHeight="1">
      <c r="A2" s="15"/>
      <c r="B2" s="15"/>
      <c r="C2" s="15"/>
      <c r="D2" s="15"/>
      <c r="E2" s="15"/>
      <c r="F2" s="15"/>
      <c r="G2" s="15"/>
    </row>
    <row r="3" spans="1:11" ht="19.5" customHeight="1" thickBot="1">
      <c r="A3" s="49" t="s">
        <v>20</v>
      </c>
      <c r="B3" s="152" t="s">
        <v>21</v>
      </c>
      <c r="C3" s="152"/>
      <c r="D3" s="152"/>
      <c r="E3" s="152"/>
    </row>
    <row r="4" spans="1:11" ht="31.5" customHeight="1">
      <c r="A4" s="153" t="s">
        <v>13</v>
      </c>
      <c r="B4" s="51" t="s">
        <v>22</v>
      </c>
      <c r="C4" s="47" t="s">
        <v>55</v>
      </c>
      <c r="D4" s="47" t="s">
        <v>56</v>
      </c>
      <c r="E4" s="47" t="s">
        <v>32</v>
      </c>
      <c r="G4" s="119" t="s">
        <v>111</v>
      </c>
      <c r="H4" s="120"/>
    </row>
    <row r="5" spans="1:11" ht="9.75" customHeight="1">
      <c r="A5" s="131"/>
      <c r="B5" s="50" t="s">
        <v>100</v>
      </c>
      <c r="C5" s="145" t="s">
        <v>33</v>
      </c>
      <c r="D5" s="146"/>
      <c r="E5" s="146"/>
      <c r="F5" s="63"/>
      <c r="G5" s="121"/>
      <c r="H5" s="122"/>
    </row>
    <row r="6" spans="1:11" ht="4.5" customHeight="1" thickBot="1">
      <c r="A6" s="71"/>
      <c r="B6" s="17"/>
      <c r="C6" s="34"/>
      <c r="D6" s="34"/>
      <c r="E6" s="34"/>
      <c r="F6" s="34"/>
      <c r="G6" s="123"/>
      <c r="H6" s="124"/>
    </row>
    <row r="7" spans="1:11" ht="10.5" customHeight="1">
      <c r="A7" s="47" t="s">
        <v>115</v>
      </c>
      <c r="B7" s="45">
        <v>1482110</v>
      </c>
      <c r="C7" s="46">
        <v>0.41995061095330305</v>
      </c>
      <c r="D7" s="46">
        <v>0.57735930531472024</v>
      </c>
      <c r="E7" s="46">
        <v>2.6900837319767091E-3</v>
      </c>
      <c r="F7" s="57"/>
      <c r="G7" s="57"/>
      <c r="H7" s="63"/>
    </row>
    <row r="8" spans="1:11" ht="10.5" customHeight="1">
      <c r="A8" s="47">
        <v>2016</v>
      </c>
      <c r="B8" s="45">
        <v>1413283</v>
      </c>
      <c r="C8" s="46">
        <v>0.39919110326806451</v>
      </c>
      <c r="D8" s="46">
        <v>0.59468415030818311</v>
      </c>
      <c r="E8" s="46">
        <v>6.1247464237523556E-3</v>
      </c>
      <c r="F8" s="57"/>
      <c r="G8" s="57"/>
      <c r="H8" s="63"/>
    </row>
    <row r="9" spans="1:11" ht="10.5" customHeight="1">
      <c r="A9" s="47">
        <v>2015</v>
      </c>
      <c r="B9" s="80">
        <v>1296703</v>
      </c>
      <c r="C9" s="75">
        <v>0.41586315447716249</v>
      </c>
      <c r="D9" s="75">
        <v>0.57307957180634272</v>
      </c>
      <c r="E9" s="75">
        <v>1.105804490311197E-2</v>
      </c>
      <c r="F9" s="57"/>
      <c r="G9" s="57"/>
      <c r="H9" s="63"/>
    </row>
    <row r="10" spans="1:11" ht="10.5" customHeight="1">
      <c r="A10" s="93">
        <v>2014</v>
      </c>
      <c r="B10" s="80">
        <v>1262199</v>
      </c>
      <c r="C10" s="75">
        <v>0.38918506511255357</v>
      </c>
      <c r="D10" s="75">
        <v>0.60422881019553965</v>
      </c>
      <c r="E10" s="75">
        <v>6.5861246919067433E-3</v>
      </c>
      <c r="F10" s="57"/>
      <c r="G10" s="57"/>
      <c r="H10" s="63"/>
    </row>
    <row r="11" spans="1:11" ht="10.5" customHeight="1">
      <c r="A11" s="47">
        <v>2013</v>
      </c>
      <c r="B11" s="80">
        <v>1244936</v>
      </c>
      <c r="C11" s="75">
        <v>0.34737368025344273</v>
      </c>
      <c r="D11" s="75">
        <v>0.64317282173541446</v>
      </c>
      <c r="E11" s="75">
        <v>9.4534980111427407E-3</v>
      </c>
      <c r="F11" s="57"/>
      <c r="G11" s="57"/>
      <c r="H11" s="63"/>
    </row>
    <row r="12" spans="1:11" ht="10.5" customHeight="1">
      <c r="A12" s="47">
        <v>2012</v>
      </c>
      <c r="B12" s="80">
        <v>1338505</v>
      </c>
      <c r="C12" s="75">
        <v>0.31963571297828547</v>
      </c>
      <c r="D12" s="75">
        <v>0.66862058789470347</v>
      </c>
      <c r="E12" s="75">
        <v>1.1743699127011106E-2</v>
      </c>
      <c r="F12" s="57"/>
      <c r="G12" s="57"/>
      <c r="H12" s="63"/>
    </row>
    <row r="13" spans="1:11" ht="10.5" customHeight="1">
      <c r="A13" s="47">
        <v>2011</v>
      </c>
      <c r="B13" s="80">
        <v>1591703</v>
      </c>
      <c r="C13" s="75">
        <v>0.35628191942843607</v>
      </c>
      <c r="D13" s="75">
        <v>0.62252128694863296</v>
      </c>
      <c r="E13" s="75">
        <v>2.119679362293091E-2</v>
      </c>
      <c r="F13" s="57"/>
      <c r="G13" s="57"/>
      <c r="H13" s="63"/>
    </row>
    <row r="14" spans="1:11" ht="10.5" customHeight="1">
      <c r="A14" s="47">
        <v>2010</v>
      </c>
      <c r="B14" s="80">
        <v>1736724</v>
      </c>
      <c r="C14" s="75">
        <v>0.3144990222971526</v>
      </c>
      <c r="D14" s="75">
        <v>0.67027403317971079</v>
      </c>
      <c r="E14" s="75">
        <v>1.5226944523136663E-2</v>
      </c>
      <c r="F14" s="57"/>
      <c r="G14" s="57"/>
      <c r="H14" s="63"/>
      <c r="I14" s="63"/>
    </row>
    <row r="15" spans="1:11" ht="10.5" customHeight="1">
      <c r="A15" s="47">
        <v>2009</v>
      </c>
      <c r="B15" s="80">
        <v>1869463</v>
      </c>
      <c r="C15" s="75">
        <v>0.30682072873333144</v>
      </c>
      <c r="D15" s="75">
        <v>0.68123359488794377</v>
      </c>
      <c r="E15" s="75">
        <v>1.19456763787248E-2</v>
      </c>
      <c r="F15" s="57"/>
      <c r="G15" s="57"/>
      <c r="H15" s="63"/>
      <c r="I15" s="63"/>
    </row>
    <row r="16" spans="1:11" ht="10.5" customHeight="1">
      <c r="A16" s="89">
        <v>2008</v>
      </c>
      <c r="B16" s="80">
        <v>2111338</v>
      </c>
      <c r="C16" s="75">
        <v>0.30248401724404145</v>
      </c>
      <c r="D16" s="75">
        <v>0.68822187636465593</v>
      </c>
      <c r="E16" s="75">
        <v>9.294106391302577E-3</v>
      </c>
      <c r="F16" s="57"/>
      <c r="G16" s="57"/>
      <c r="H16" s="63"/>
      <c r="I16" s="63"/>
    </row>
    <row r="17" spans="1:9" ht="18" customHeight="1">
      <c r="A17" s="48" t="s">
        <v>116</v>
      </c>
      <c r="B17" s="75">
        <v>4.8700083422782203E-2</v>
      </c>
      <c r="C17" s="75">
        <v>5.2003933743228092E-2</v>
      </c>
      <c r="D17" s="75">
        <v>-2.9132851421186601E-2</v>
      </c>
      <c r="E17" s="75">
        <v>-0.56078447239149276</v>
      </c>
      <c r="F17" s="57"/>
      <c r="G17" s="57"/>
      <c r="H17" s="63"/>
      <c r="I17" s="63"/>
    </row>
    <row r="18" spans="1:9" ht="4.5" customHeight="1" thickBot="1">
      <c r="A18" s="65"/>
      <c r="B18" s="65"/>
      <c r="C18" s="65"/>
      <c r="D18" s="65"/>
      <c r="E18" s="65"/>
      <c r="F18" s="57"/>
      <c r="G18" s="57"/>
      <c r="H18" s="57"/>
      <c r="I18" s="63"/>
    </row>
    <row r="19" spans="1:9" ht="15" thickTop="1">
      <c r="A19" s="33"/>
      <c r="B19" s="34"/>
      <c r="C19" s="34"/>
      <c r="D19" s="34"/>
      <c r="E19" s="34"/>
      <c r="F19" s="34"/>
      <c r="G19" s="34"/>
      <c r="H19" s="63"/>
    </row>
    <row r="20" spans="1:9" ht="9" customHeight="1"/>
    <row r="21" spans="1:9" ht="9" customHeight="1"/>
    <row r="22" spans="1:9" ht="9" customHeight="1"/>
    <row r="23" spans="1:9" ht="9" customHeight="1"/>
    <row r="24" spans="1:9" ht="9" customHeight="1"/>
    <row r="25" spans="1:9" ht="9" customHeight="1"/>
    <row r="26" spans="1:9" ht="9" customHeight="1"/>
    <row r="27" spans="1:9" ht="9" customHeight="1"/>
    <row r="28" spans="1:9" ht="9" customHeight="1"/>
    <row r="29" spans="1:9" ht="9" customHeight="1"/>
  </sheetData>
  <mergeCells count="6">
    <mergeCell ref="B3:E3"/>
    <mergeCell ref="A4:A5"/>
    <mergeCell ref="I1:K1"/>
    <mergeCell ref="A1:E1"/>
    <mergeCell ref="C5:E5"/>
    <mergeCell ref="G4:H6"/>
  </mergeCells>
  <hyperlinks>
    <hyperlink ref="G4:H6" location="ÍNDICE!A1" display="ÍNDICE!A1"/>
  </hyperlink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L34"/>
  <sheetViews>
    <sheetView workbookViewId="0">
      <selection activeCell="I35" sqref="I35"/>
    </sheetView>
  </sheetViews>
  <sheetFormatPr defaultColWidth="9.109375" defaultRowHeight="14.4"/>
  <cols>
    <col min="1" max="1" width="10.6640625" style="16" customWidth="1"/>
    <col min="2" max="2" width="11" style="16" customWidth="1"/>
    <col min="3" max="9" width="9.109375" style="16" customWidth="1"/>
    <col min="10" max="16384" width="9.109375" style="16"/>
  </cols>
  <sheetData>
    <row r="1" spans="1:12" ht="36" customHeight="1">
      <c r="A1" s="125" t="s">
        <v>57</v>
      </c>
      <c r="B1" s="125"/>
      <c r="C1" s="125"/>
      <c r="D1" s="125"/>
      <c r="E1" s="125"/>
      <c r="F1" s="125"/>
      <c r="G1" s="125"/>
      <c r="H1" s="125"/>
      <c r="I1" s="125"/>
      <c r="J1" s="69"/>
    </row>
    <row r="2" spans="1:12" ht="6.75" customHeight="1">
      <c r="A2" s="15"/>
      <c r="B2" s="15"/>
      <c r="C2" s="15"/>
      <c r="D2" s="15"/>
      <c r="E2" s="15"/>
      <c r="F2" s="15"/>
      <c r="G2" s="15"/>
    </row>
    <row r="3" spans="1:12" ht="29.25" customHeight="1" thickBot="1">
      <c r="A3" s="49" t="s">
        <v>58</v>
      </c>
      <c r="B3" s="152" t="s">
        <v>59</v>
      </c>
      <c r="C3" s="152"/>
      <c r="D3" s="152"/>
      <c r="E3" s="152"/>
      <c r="F3" s="152"/>
      <c r="G3" s="152"/>
      <c r="H3" s="152"/>
      <c r="I3" s="152"/>
    </row>
    <row r="4" spans="1:12" ht="52.5" customHeight="1">
      <c r="A4" s="155" t="s">
        <v>60</v>
      </c>
      <c r="B4" s="47" t="s">
        <v>61</v>
      </c>
      <c r="C4" s="47" t="s">
        <v>62</v>
      </c>
      <c r="D4" s="47" t="s">
        <v>63</v>
      </c>
      <c r="E4" s="47" t="s">
        <v>64</v>
      </c>
      <c r="F4" s="47" t="s">
        <v>65</v>
      </c>
      <c r="G4" s="47" t="s">
        <v>66</v>
      </c>
      <c r="H4" s="47" t="s">
        <v>67</v>
      </c>
      <c r="I4" s="47" t="s">
        <v>68</v>
      </c>
      <c r="K4" s="119" t="s">
        <v>111</v>
      </c>
      <c r="L4" s="120"/>
    </row>
    <row r="5" spans="1:12" ht="10.5" customHeight="1">
      <c r="A5" s="156"/>
      <c r="B5" s="117" t="s">
        <v>100</v>
      </c>
      <c r="C5" s="118"/>
      <c r="D5" s="118"/>
      <c r="E5" s="118"/>
      <c r="F5" s="118"/>
      <c r="G5" s="118"/>
      <c r="H5" s="118"/>
      <c r="I5" s="118"/>
      <c r="K5" s="121"/>
      <c r="L5" s="122"/>
    </row>
    <row r="6" spans="1:12" ht="4.5" customHeight="1" thickBot="1">
      <c r="A6" s="71"/>
      <c r="B6" s="17"/>
      <c r="C6" s="17"/>
      <c r="D6" s="34"/>
      <c r="E6" s="34"/>
      <c r="F6" s="34"/>
      <c r="G6" s="34"/>
      <c r="H6" s="63"/>
      <c r="I6" s="63"/>
      <c r="J6" s="63"/>
      <c r="K6" s="123"/>
      <c r="L6" s="124"/>
    </row>
    <row r="7" spans="1:12" ht="10.5" customHeight="1">
      <c r="A7" s="47" t="s">
        <v>115</v>
      </c>
      <c r="B7" s="45">
        <v>855710</v>
      </c>
      <c r="C7" s="45">
        <v>53606</v>
      </c>
      <c r="D7" s="45">
        <v>399271</v>
      </c>
      <c r="E7" s="45">
        <v>45792</v>
      </c>
      <c r="F7" s="45">
        <v>147247</v>
      </c>
      <c r="G7" s="45">
        <v>8350</v>
      </c>
      <c r="H7" s="45">
        <v>81619</v>
      </c>
      <c r="I7" s="45">
        <v>119825</v>
      </c>
      <c r="J7" s="63"/>
    </row>
    <row r="8" spans="1:12" ht="10.5" customHeight="1">
      <c r="A8" s="47">
        <v>2016</v>
      </c>
      <c r="B8" s="45">
        <v>840457</v>
      </c>
      <c r="C8" s="45">
        <v>68911</v>
      </c>
      <c r="D8" s="45">
        <v>388190</v>
      </c>
      <c r="E8" s="45">
        <v>45729</v>
      </c>
      <c r="F8" s="45">
        <v>126804</v>
      </c>
      <c r="G8" s="45">
        <v>9520</v>
      </c>
      <c r="H8" s="45">
        <v>85101</v>
      </c>
      <c r="I8" s="45">
        <v>116202</v>
      </c>
      <c r="J8" s="63"/>
    </row>
    <row r="9" spans="1:12" ht="10.5" customHeight="1">
      <c r="A9" s="47">
        <v>2015</v>
      </c>
      <c r="B9" s="80">
        <v>743114</v>
      </c>
      <c r="C9" s="80">
        <v>75768</v>
      </c>
      <c r="D9" s="80">
        <v>388287</v>
      </c>
      <c r="E9" s="80">
        <v>42231</v>
      </c>
      <c r="F9" s="80">
        <v>113529</v>
      </c>
      <c r="G9" s="80">
        <v>4192</v>
      </c>
      <c r="H9" s="80">
        <v>89290</v>
      </c>
      <c r="I9" s="80">
        <v>29817</v>
      </c>
      <c r="J9" s="63"/>
    </row>
    <row r="10" spans="1:12" ht="10.5" customHeight="1">
      <c r="A10" s="93">
        <v>2014</v>
      </c>
      <c r="B10" s="80">
        <v>762657</v>
      </c>
      <c r="C10" s="80">
        <v>81398</v>
      </c>
      <c r="D10" s="80">
        <v>407009</v>
      </c>
      <c r="E10" s="80">
        <v>49587</v>
      </c>
      <c r="F10" s="80">
        <v>80746</v>
      </c>
      <c r="G10" s="80">
        <v>9103</v>
      </c>
      <c r="H10" s="80">
        <v>98241</v>
      </c>
      <c r="I10" s="80">
        <v>36573</v>
      </c>
      <c r="J10" s="63"/>
    </row>
    <row r="11" spans="1:12" ht="10.5" customHeight="1">
      <c r="A11" s="47">
        <v>2013</v>
      </c>
      <c r="B11" s="80">
        <v>800709</v>
      </c>
      <c r="C11" s="80">
        <v>83182</v>
      </c>
      <c r="D11" s="80">
        <v>442514</v>
      </c>
      <c r="E11" s="80">
        <v>38010</v>
      </c>
      <c r="F11" s="80">
        <v>69686</v>
      </c>
      <c r="G11" s="80">
        <v>1974</v>
      </c>
      <c r="H11" s="80">
        <v>106264</v>
      </c>
      <c r="I11" s="80">
        <v>59079</v>
      </c>
      <c r="J11" s="63"/>
    </row>
    <row r="12" spans="1:12" ht="10.5" customHeight="1">
      <c r="A12" s="47">
        <v>2012</v>
      </c>
      <c r="B12" s="81">
        <v>894952</v>
      </c>
      <c r="C12" s="81">
        <v>100775</v>
      </c>
      <c r="D12" s="81">
        <v>488618</v>
      </c>
      <c r="E12" s="81">
        <v>68093</v>
      </c>
      <c r="F12" s="81">
        <v>60667</v>
      </c>
      <c r="G12" s="81">
        <v>1952</v>
      </c>
      <c r="H12" s="81">
        <v>107710</v>
      </c>
      <c r="I12" s="81">
        <v>67137</v>
      </c>
      <c r="J12" s="63"/>
    </row>
    <row r="13" spans="1:12" ht="10.5" customHeight="1">
      <c r="A13" s="47">
        <v>2011</v>
      </c>
      <c r="B13" s="81">
        <v>990869</v>
      </c>
      <c r="C13" s="81">
        <v>139737</v>
      </c>
      <c r="D13" s="81">
        <v>502064</v>
      </c>
      <c r="E13" s="81">
        <v>74818</v>
      </c>
      <c r="F13" s="81">
        <v>56967</v>
      </c>
      <c r="G13" s="81">
        <v>2236</v>
      </c>
      <c r="H13" s="81">
        <v>129123</v>
      </c>
      <c r="I13" s="81">
        <v>85924</v>
      </c>
      <c r="J13" s="63"/>
    </row>
    <row r="14" spans="1:12" ht="10.5" customHeight="1">
      <c r="A14" s="47">
        <v>2010</v>
      </c>
      <c r="B14" s="81">
        <v>1164081</v>
      </c>
      <c r="C14" s="81">
        <v>173496</v>
      </c>
      <c r="D14" s="81">
        <v>614691</v>
      </c>
      <c r="E14" s="81">
        <v>75237</v>
      </c>
      <c r="F14" s="81">
        <v>56898</v>
      </c>
      <c r="G14" s="81">
        <v>2632</v>
      </c>
      <c r="H14" s="81">
        <v>155724</v>
      </c>
      <c r="I14" s="81">
        <v>85403</v>
      </c>
      <c r="J14" s="63"/>
    </row>
    <row r="15" spans="1:12" ht="10.5" customHeight="1">
      <c r="A15" s="47">
        <v>2009</v>
      </c>
      <c r="B15" s="81">
        <v>1273541</v>
      </c>
      <c r="C15" s="81">
        <v>199155</v>
      </c>
      <c r="D15" s="81">
        <v>680147</v>
      </c>
      <c r="E15" s="81">
        <v>80856</v>
      </c>
      <c r="F15" s="81">
        <v>43320</v>
      </c>
      <c r="G15" s="81">
        <v>3073</v>
      </c>
      <c r="H15" s="81">
        <v>177267</v>
      </c>
      <c r="I15" s="81">
        <v>89723</v>
      </c>
      <c r="J15" s="63"/>
    </row>
    <row r="16" spans="1:12" ht="10.5" customHeight="1">
      <c r="A16" s="89">
        <v>2008</v>
      </c>
      <c r="B16" s="81">
        <v>1453069</v>
      </c>
      <c r="C16" s="81">
        <v>261942</v>
      </c>
      <c r="D16" s="81">
        <v>748321</v>
      </c>
      <c r="E16" s="81">
        <v>86859</v>
      </c>
      <c r="F16" s="81">
        <v>42032</v>
      </c>
      <c r="G16" s="81">
        <v>2692</v>
      </c>
      <c r="H16" s="81">
        <v>213998</v>
      </c>
      <c r="I16" s="81">
        <v>97225</v>
      </c>
      <c r="J16" s="63"/>
    </row>
    <row r="17" spans="1:10" ht="18" customHeight="1">
      <c r="A17" s="48" t="s">
        <v>116</v>
      </c>
      <c r="B17" s="75">
        <v>1.8148459707040265E-2</v>
      </c>
      <c r="C17" s="75">
        <v>-0.2220980685231676</v>
      </c>
      <c r="D17" s="75">
        <v>2.8545299981967531E-2</v>
      </c>
      <c r="E17" s="75">
        <v>1.3776815587482893E-3</v>
      </c>
      <c r="F17" s="75">
        <v>0.16121731175672682</v>
      </c>
      <c r="G17" s="75">
        <v>-0.12289915966386555</v>
      </c>
      <c r="H17" s="75">
        <v>-4.0916087942562407E-2</v>
      </c>
      <c r="I17" s="75">
        <v>3.1178465086659335E-2</v>
      </c>
      <c r="J17" s="63"/>
    </row>
    <row r="18" spans="1:10" s="63" customFormat="1" ht="4.5" customHeight="1">
      <c r="A18" s="62"/>
      <c r="B18" s="57"/>
      <c r="C18" s="57"/>
      <c r="D18" s="57"/>
      <c r="E18" s="57"/>
      <c r="F18" s="57"/>
      <c r="G18" s="57"/>
      <c r="H18" s="57"/>
      <c r="I18" s="57"/>
    </row>
    <row r="19" spans="1:10" ht="52.5" customHeight="1">
      <c r="A19" s="155" t="s">
        <v>69</v>
      </c>
      <c r="B19" s="52" t="s">
        <v>61</v>
      </c>
      <c r="C19" s="53" t="s">
        <v>62</v>
      </c>
      <c r="D19" s="53" t="s">
        <v>63</v>
      </c>
      <c r="E19" s="53" t="s">
        <v>64</v>
      </c>
      <c r="F19" s="53" t="s">
        <v>65</v>
      </c>
      <c r="G19" s="53" t="s">
        <v>66</v>
      </c>
      <c r="H19" s="53" t="s">
        <v>67</v>
      </c>
      <c r="I19" s="53" t="s">
        <v>68</v>
      </c>
    </row>
    <row r="20" spans="1:10" ht="10.5" customHeight="1">
      <c r="A20" s="156"/>
      <c r="B20" s="117" t="s">
        <v>100</v>
      </c>
      <c r="C20" s="118"/>
      <c r="D20" s="118"/>
      <c r="E20" s="118"/>
      <c r="F20" s="118"/>
      <c r="G20" s="118"/>
      <c r="H20" s="118"/>
      <c r="I20" s="118"/>
    </row>
    <row r="21" spans="1:10" ht="4.5" customHeight="1">
      <c r="A21" s="71"/>
      <c r="B21" s="34"/>
      <c r="C21" s="17"/>
      <c r="D21" s="34"/>
      <c r="E21" s="34"/>
      <c r="F21" s="34"/>
      <c r="G21" s="34"/>
      <c r="H21" s="63"/>
      <c r="I21" s="63"/>
      <c r="J21" s="63"/>
    </row>
    <row r="22" spans="1:10" ht="10.5" customHeight="1">
      <c r="A22" s="47" t="s">
        <v>115</v>
      </c>
      <c r="B22" s="45">
        <v>789647</v>
      </c>
      <c r="C22" s="45">
        <v>49023</v>
      </c>
      <c r="D22" s="45">
        <v>368681</v>
      </c>
      <c r="E22" s="45">
        <v>42485</v>
      </c>
      <c r="F22" s="45">
        <v>137498</v>
      </c>
      <c r="G22" s="45">
        <v>7879</v>
      </c>
      <c r="H22" s="45">
        <v>75770</v>
      </c>
      <c r="I22" s="45">
        <v>108311</v>
      </c>
      <c r="J22" s="63"/>
    </row>
    <row r="23" spans="1:10" ht="10.5" customHeight="1">
      <c r="A23" s="47">
        <v>2016</v>
      </c>
      <c r="B23" s="45">
        <v>772239</v>
      </c>
      <c r="C23" s="45">
        <v>63530</v>
      </c>
      <c r="D23" s="45">
        <v>357503</v>
      </c>
      <c r="E23" s="45">
        <v>42319</v>
      </c>
      <c r="F23" s="45">
        <v>117168</v>
      </c>
      <c r="G23" s="45">
        <v>8791</v>
      </c>
      <c r="H23" s="45">
        <v>78186</v>
      </c>
      <c r="I23" s="45">
        <v>104742</v>
      </c>
      <c r="J23" s="63"/>
    </row>
    <row r="24" spans="1:10" ht="10.5" customHeight="1">
      <c r="A24" s="47">
        <v>2015</v>
      </c>
      <c r="B24" s="80">
        <v>663467</v>
      </c>
      <c r="C24" s="80">
        <v>68528</v>
      </c>
      <c r="D24" s="80">
        <v>351563</v>
      </c>
      <c r="E24" s="80">
        <v>38691</v>
      </c>
      <c r="F24" s="80">
        <v>98312</v>
      </c>
      <c r="G24" s="80">
        <v>3816</v>
      </c>
      <c r="H24" s="80">
        <v>79340</v>
      </c>
      <c r="I24" s="80">
        <v>23218</v>
      </c>
      <c r="J24" s="63"/>
    </row>
    <row r="25" spans="1:10" ht="10.5" customHeight="1">
      <c r="A25" s="93">
        <v>2014</v>
      </c>
      <c r="B25" s="80">
        <v>674184</v>
      </c>
      <c r="C25" s="80">
        <v>72333</v>
      </c>
      <c r="D25" s="80">
        <v>364091</v>
      </c>
      <c r="E25" s="80">
        <v>44350</v>
      </c>
      <c r="F25" s="80">
        <v>72563</v>
      </c>
      <c r="G25" s="80">
        <v>8180</v>
      </c>
      <c r="H25" s="80">
        <v>86174</v>
      </c>
      <c r="I25" s="80">
        <v>26493</v>
      </c>
      <c r="J25" s="63"/>
    </row>
    <row r="26" spans="1:10" ht="10.5" customHeight="1">
      <c r="A26" s="47">
        <v>2013</v>
      </c>
      <c r="B26" s="80">
        <v>714452</v>
      </c>
      <c r="C26" s="80">
        <v>74092</v>
      </c>
      <c r="D26" s="80">
        <v>398666</v>
      </c>
      <c r="E26" s="80">
        <v>34209</v>
      </c>
      <c r="F26" s="80">
        <v>59956</v>
      </c>
      <c r="G26" s="80">
        <v>1725</v>
      </c>
      <c r="H26" s="80">
        <v>94764</v>
      </c>
      <c r="I26" s="80">
        <v>51040</v>
      </c>
      <c r="J26" s="63"/>
    </row>
    <row r="27" spans="1:10" ht="10.5" customHeight="1">
      <c r="A27" s="47">
        <v>2012</v>
      </c>
      <c r="B27" s="81">
        <v>759382</v>
      </c>
      <c r="C27" s="81">
        <v>91649</v>
      </c>
      <c r="D27" s="81">
        <v>427301</v>
      </c>
      <c r="E27" s="81">
        <v>60039</v>
      </c>
      <c r="F27" s="81">
        <v>53669</v>
      </c>
      <c r="G27" s="81">
        <v>1707</v>
      </c>
      <c r="H27" s="81">
        <v>81382</v>
      </c>
      <c r="I27" s="81">
        <v>43635</v>
      </c>
      <c r="J27" s="63"/>
    </row>
    <row r="28" spans="1:10" ht="10.5" customHeight="1">
      <c r="A28" s="47">
        <v>2011</v>
      </c>
      <c r="B28" s="81">
        <v>862056</v>
      </c>
      <c r="C28" s="81">
        <v>127343</v>
      </c>
      <c r="D28" s="81">
        <v>450701</v>
      </c>
      <c r="E28" s="81">
        <v>63338</v>
      </c>
      <c r="F28" s="81">
        <v>50327</v>
      </c>
      <c r="G28" s="81">
        <v>2007</v>
      </c>
      <c r="H28" s="81">
        <v>110160</v>
      </c>
      <c r="I28" s="81">
        <v>58180</v>
      </c>
      <c r="J28" s="63"/>
    </row>
    <row r="29" spans="1:10" ht="10.5" customHeight="1">
      <c r="A29" s="47">
        <v>2010</v>
      </c>
      <c r="B29" s="81">
        <v>1005766</v>
      </c>
      <c r="C29" s="81">
        <v>159982</v>
      </c>
      <c r="D29" s="81">
        <v>545080</v>
      </c>
      <c r="E29" s="81">
        <v>69744</v>
      </c>
      <c r="F29" s="81">
        <v>45205</v>
      </c>
      <c r="G29" s="81">
        <v>2137</v>
      </c>
      <c r="H29" s="81">
        <v>134771</v>
      </c>
      <c r="I29" s="81">
        <v>48847</v>
      </c>
      <c r="J29" s="63"/>
    </row>
    <row r="30" spans="1:10" ht="10.5" customHeight="1">
      <c r="A30" s="47">
        <v>2009</v>
      </c>
      <c r="B30" s="81">
        <v>1128357</v>
      </c>
      <c r="C30" s="81">
        <v>184342</v>
      </c>
      <c r="D30" s="81">
        <v>613985</v>
      </c>
      <c r="E30" s="81">
        <v>72187</v>
      </c>
      <c r="F30" s="81">
        <v>38956</v>
      </c>
      <c r="G30" s="81">
        <v>2906</v>
      </c>
      <c r="H30" s="81">
        <v>159774</v>
      </c>
      <c r="I30" s="81">
        <v>56207</v>
      </c>
      <c r="J30" s="63"/>
    </row>
    <row r="31" spans="1:10" ht="10.5" customHeight="1">
      <c r="A31" s="89">
        <v>2008</v>
      </c>
      <c r="B31" s="81">
        <v>1304856</v>
      </c>
      <c r="C31" s="81">
        <v>249659</v>
      </c>
      <c r="D31" s="81">
        <v>676148</v>
      </c>
      <c r="E31" s="81">
        <v>84358</v>
      </c>
      <c r="F31" s="81">
        <v>38293</v>
      </c>
      <c r="G31" s="81">
        <v>2519</v>
      </c>
      <c r="H31" s="81">
        <v>186566</v>
      </c>
      <c r="I31" s="81">
        <v>67313</v>
      </c>
      <c r="J31" s="63"/>
    </row>
    <row r="32" spans="1:10" ht="18" customHeight="1">
      <c r="A32" s="48" t="s">
        <v>116</v>
      </c>
      <c r="B32" s="75">
        <v>2.2542244046208415E-2</v>
      </c>
      <c r="C32" s="75">
        <v>-0.22834881158507792</v>
      </c>
      <c r="D32" s="75">
        <v>3.126687048780008E-2</v>
      </c>
      <c r="E32" s="75">
        <v>3.9225879628534965E-3</v>
      </c>
      <c r="F32" s="75">
        <v>0.17351153898675409</v>
      </c>
      <c r="G32" s="75">
        <v>-0.10374246388351727</v>
      </c>
      <c r="H32" s="75">
        <v>-3.0900672754713088E-2</v>
      </c>
      <c r="I32" s="75">
        <v>3.4074201370987822E-2</v>
      </c>
      <c r="J32" s="63"/>
    </row>
    <row r="33" spans="1:9" ht="4.5" customHeight="1" thickBot="1">
      <c r="A33" s="64"/>
      <c r="B33" s="65"/>
      <c r="C33" s="65"/>
      <c r="D33" s="65"/>
      <c r="E33" s="65"/>
      <c r="F33" s="65"/>
      <c r="G33" s="65"/>
      <c r="H33" s="65"/>
      <c r="I33" s="65"/>
    </row>
    <row r="34" spans="1:9" ht="9" customHeight="1" thickTop="1">
      <c r="A34" s="67"/>
      <c r="B34" s="57"/>
      <c r="C34" s="57"/>
      <c r="D34" s="57"/>
      <c r="E34" s="57"/>
      <c r="F34" s="57"/>
      <c r="G34" s="57"/>
      <c r="H34" s="57"/>
    </row>
  </sheetData>
  <mergeCells count="7">
    <mergeCell ref="K4:L6"/>
    <mergeCell ref="A4:A5"/>
    <mergeCell ref="A19:A20"/>
    <mergeCell ref="A1:I1"/>
    <mergeCell ref="B3:I3"/>
    <mergeCell ref="B5:I5"/>
    <mergeCell ref="B20:I20"/>
  </mergeCells>
  <hyperlinks>
    <hyperlink ref="K4:L6" location="ÍNDICE!A1" display="ÍNDICE!A1"/>
  </hyperlink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K27"/>
  <sheetViews>
    <sheetView workbookViewId="0">
      <selection activeCell="I34" sqref="I34"/>
    </sheetView>
  </sheetViews>
  <sheetFormatPr defaultColWidth="9.109375" defaultRowHeight="14.4"/>
  <cols>
    <col min="1" max="1" width="12.6640625" style="16" customWidth="1"/>
    <col min="2" max="5" width="12.33203125" style="16" customWidth="1"/>
    <col min="6" max="16384" width="9.109375" style="16"/>
  </cols>
  <sheetData>
    <row r="1" spans="1:11" ht="30" customHeight="1">
      <c r="A1" s="125" t="s">
        <v>106</v>
      </c>
      <c r="B1" s="125"/>
      <c r="C1" s="125"/>
      <c r="D1" s="125"/>
      <c r="E1" s="125"/>
      <c r="F1" s="66"/>
      <c r="G1" s="66"/>
      <c r="H1" s="66"/>
      <c r="I1" s="154"/>
      <c r="J1" s="154"/>
      <c r="K1" s="154"/>
    </row>
    <row r="2" spans="1:11" ht="6.75" customHeight="1">
      <c r="A2" s="15"/>
      <c r="B2" s="15"/>
      <c r="C2" s="15"/>
      <c r="D2" s="15"/>
      <c r="E2" s="15"/>
      <c r="F2" s="15"/>
      <c r="G2" s="15"/>
    </row>
    <row r="3" spans="1:11" ht="15" thickBot="1">
      <c r="A3" s="49" t="s">
        <v>20</v>
      </c>
      <c r="B3" s="152" t="s">
        <v>21</v>
      </c>
      <c r="C3" s="152"/>
      <c r="D3" s="152"/>
      <c r="E3" s="152"/>
    </row>
    <row r="4" spans="1:11" ht="30" customHeight="1">
      <c r="A4" s="153" t="s">
        <v>14</v>
      </c>
      <c r="B4" s="51" t="s">
        <v>22</v>
      </c>
      <c r="C4" s="47" t="s">
        <v>70</v>
      </c>
      <c r="D4" s="47" t="s">
        <v>71</v>
      </c>
      <c r="E4" s="47" t="s">
        <v>32</v>
      </c>
      <c r="G4" s="119" t="s">
        <v>111</v>
      </c>
      <c r="H4" s="120"/>
    </row>
    <row r="5" spans="1:11" ht="10.5" customHeight="1">
      <c r="A5" s="153"/>
      <c r="B5" s="50" t="s">
        <v>100</v>
      </c>
      <c r="C5" s="145" t="s">
        <v>33</v>
      </c>
      <c r="D5" s="146"/>
      <c r="E5" s="146"/>
      <c r="G5" s="121"/>
      <c r="H5" s="122"/>
    </row>
    <row r="6" spans="1:11" ht="4.5" customHeight="1" thickBot="1">
      <c r="A6" s="71"/>
      <c r="B6" s="17"/>
      <c r="C6" s="17"/>
      <c r="D6" s="34"/>
      <c r="E6" s="34"/>
      <c r="F6" s="34"/>
      <c r="G6" s="123"/>
      <c r="H6" s="124"/>
    </row>
    <row r="7" spans="1:11" ht="10.5" customHeight="1">
      <c r="A7" s="47" t="s">
        <v>115</v>
      </c>
      <c r="B7" s="45">
        <v>66918</v>
      </c>
      <c r="C7" s="46">
        <v>0.93463642069398367</v>
      </c>
      <c r="D7" s="46">
        <v>6.5602677904300789E-3</v>
      </c>
      <c r="E7" s="46">
        <v>5.8803311515586237E-2</v>
      </c>
      <c r="F7" s="57"/>
      <c r="G7" s="57"/>
      <c r="H7" s="63"/>
    </row>
    <row r="8" spans="1:11" ht="10.5" customHeight="1">
      <c r="A8" s="47">
        <v>2016</v>
      </c>
      <c r="B8" s="45">
        <v>64557</v>
      </c>
      <c r="C8" s="46">
        <v>0.92826494415787597</v>
      </c>
      <c r="D8" s="46">
        <v>6.6298000216862621E-3</v>
      </c>
      <c r="E8" s="46">
        <v>6.5105255820437746E-2</v>
      </c>
      <c r="F8" s="57"/>
      <c r="G8" s="57"/>
      <c r="H8" s="63"/>
    </row>
    <row r="9" spans="1:11" ht="10.5" customHeight="1">
      <c r="A9" s="47">
        <v>2015</v>
      </c>
      <c r="B9" s="80">
        <v>64250</v>
      </c>
      <c r="C9" s="75">
        <v>0.93961089494163419</v>
      </c>
      <c r="D9" s="75">
        <v>7.5330739299610894E-3</v>
      </c>
      <c r="E9" s="75">
        <v>5.2871595330739297E-2</v>
      </c>
      <c r="F9" s="57"/>
      <c r="G9" s="57"/>
      <c r="H9" s="63"/>
    </row>
    <row r="10" spans="1:11" ht="10.5" customHeight="1">
      <c r="A10" s="47">
        <v>2014</v>
      </c>
      <c r="B10" s="80">
        <v>72983</v>
      </c>
      <c r="C10" s="75">
        <v>0.9590178534727265</v>
      </c>
      <c r="D10" s="75">
        <v>6.1658194374032312E-3</v>
      </c>
      <c r="E10" s="75">
        <v>3.4816327089870244E-2</v>
      </c>
      <c r="F10" s="57"/>
      <c r="G10" s="57"/>
      <c r="H10" s="63"/>
    </row>
    <row r="11" spans="1:11" ht="10.5" customHeight="1">
      <c r="A11" s="93">
        <v>2013</v>
      </c>
      <c r="B11" s="80">
        <v>88671</v>
      </c>
      <c r="C11" s="75">
        <v>0.92646975899674078</v>
      </c>
      <c r="D11" s="75">
        <v>5.8192644720370806E-3</v>
      </c>
      <c r="E11" s="75">
        <v>6.7710976531222156E-2</v>
      </c>
      <c r="F11" s="57"/>
      <c r="G11" s="57"/>
      <c r="H11" s="63"/>
    </row>
    <row r="12" spans="1:11" ht="10.5" customHeight="1">
      <c r="A12" s="47">
        <v>2012</v>
      </c>
      <c r="B12" s="61">
        <v>90171</v>
      </c>
      <c r="C12" s="75">
        <v>0.85921194175510973</v>
      </c>
      <c r="D12" s="75">
        <v>1.9840081622694659E-2</v>
      </c>
      <c r="E12" s="75">
        <v>0.1209479766221956</v>
      </c>
      <c r="F12" s="57"/>
      <c r="G12" s="57"/>
      <c r="H12" s="63"/>
    </row>
    <row r="13" spans="1:11" ht="10.5" customHeight="1">
      <c r="A13" s="47">
        <v>2011</v>
      </c>
      <c r="B13" s="61">
        <v>99713</v>
      </c>
      <c r="C13" s="75">
        <v>0.89421640107107403</v>
      </c>
      <c r="D13" s="75">
        <v>5.0785755117186325E-2</v>
      </c>
      <c r="E13" s="75">
        <v>5.4997843811739694E-2</v>
      </c>
      <c r="F13" s="57"/>
      <c r="G13" s="57"/>
      <c r="H13" s="63"/>
    </row>
    <row r="14" spans="1:11" ht="10.5" customHeight="1">
      <c r="A14" s="47">
        <v>2010</v>
      </c>
      <c r="B14" s="61">
        <v>105090</v>
      </c>
      <c r="C14" s="75">
        <v>0.88034066038633552</v>
      </c>
      <c r="D14" s="75">
        <v>6.4839661242744318E-2</v>
      </c>
      <c r="E14" s="75">
        <v>5.4819678370920166E-2</v>
      </c>
      <c r="F14" s="57"/>
      <c r="G14" s="57"/>
      <c r="H14" s="63"/>
      <c r="I14" s="63"/>
    </row>
    <row r="15" spans="1:11" ht="10.5" customHeight="1">
      <c r="A15" s="88">
        <v>2009</v>
      </c>
      <c r="B15" s="61">
        <v>118074</v>
      </c>
      <c r="C15" s="75">
        <v>0.87678913223910426</v>
      </c>
      <c r="D15" s="75">
        <v>7.2564662838558863E-2</v>
      </c>
      <c r="E15" s="75">
        <v>5.0646204922336839E-2</v>
      </c>
      <c r="F15" s="57"/>
      <c r="G15" s="57"/>
      <c r="H15" s="63"/>
      <c r="I15" s="63"/>
    </row>
    <row r="16" spans="1:11" ht="10.5" customHeight="1">
      <c r="A16" s="47">
        <v>2008</v>
      </c>
      <c r="B16" s="61">
        <v>136712</v>
      </c>
      <c r="C16" s="75">
        <v>0.9173883784890865</v>
      </c>
      <c r="D16" s="75">
        <v>5.0646614781438351E-2</v>
      </c>
      <c r="E16" s="75">
        <v>3.1965006729475103E-2</v>
      </c>
      <c r="F16" s="57"/>
      <c r="G16" s="57"/>
      <c r="H16" s="63"/>
      <c r="I16" s="63"/>
    </row>
    <row r="17" spans="1:8" ht="4.5" customHeight="1" thickBot="1">
      <c r="A17" s="64"/>
      <c r="B17" s="65"/>
      <c r="C17" s="65"/>
      <c r="D17" s="65"/>
      <c r="E17" s="65"/>
      <c r="F17" s="57"/>
      <c r="G17" s="57"/>
      <c r="H17" s="57"/>
    </row>
    <row r="18" spans="1:8" ht="9" customHeight="1" thickTop="1">
      <c r="A18" s="67"/>
      <c r="B18" s="57"/>
      <c r="C18" s="57"/>
      <c r="D18" s="57"/>
      <c r="E18" s="57"/>
      <c r="F18" s="57"/>
      <c r="G18" s="57"/>
      <c r="H18" s="57"/>
    </row>
    <row r="19" spans="1:8">
      <c r="F19" s="63"/>
      <c r="G19" s="63"/>
      <c r="H19" s="63"/>
    </row>
    <row r="20" spans="1:8" ht="9" customHeight="1"/>
    <row r="21" spans="1:8" ht="9" customHeight="1"/>
    <row r="22" spans="1:8" ht="9" customHeight="1"/>
    <row r="23" spans="1:8" ht="9" customHeight="1"/>
    <row r="24" spans="1:8" ht="9" customHeight="1"/>
    <row r="25" spans="1:8" ht="9" customHeight="1"/>
    <row r="26" spans="1:8" ht="9" customHeight="1"/>
    <row r="27" spans="1:8" ht="9" customHeight="1"/>
  </sheetData>
  <mergeCells count="6">
    <mergeCell ref="B3:E3"/>
    <mergeCell ref="A4:A5"/>
    <mergeCell ref="I1:K1"/>
    <mergeCell ref="A1:E1"/>
    <mergeCell ref="C5:E5"/>
    <mergeCell ref="G4:H6"/>
  </mergeCells>
  <hyperlinks>
    <hyperlink ref="G4:H6" location="ÍNDICE!A1" display="ÍNDICE!A1"/>
  </hyperlink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N27"/>
  <sheetViews>
    <sheetView workbookViewId="0">
      <selection activeCell="J33" sqref="J33"/>
    </sheetView>
  </sheetViews>
  <sheetFormatPr defaultColWidth="9.109375" defaultRowHeight="14.4"/>
  <cols>
    <col min="1" max="1" width="10.88671875" style="16" customWidth="1"/>
    <col min="2" max="3" width="9.6640625" style="16" customWidth="1"/>
    <col min="4" max="4" width="7.6640625" style="16" customWidth="1"/>
    <col min="5" max="5" width="9.6640625" style="16" customWidth="1"/>
    <col min="6" max="6" width="7.6640625" style="16" customWidth="1"/>
    <col min="7" max="7" width="9.6640625" style="16" customWidth="1"/>
    <col min="8" max="8" width="7.6640625" style="16" customWidth="1"/>
    <col min="9" max="9" width="9.6640625" style="16" customWidth="1"/>
    <col min="10" max="10" width="7.6640625" style="16" customWidth="1"/>
    <col min="11" max="16384" width="9.109375" style="16"/>
  </cols>
  <sheetData>
    <row r="1" spans="1:14" ht="30" customHeight="1">
      <c r="A1" s="125" t="s">
        <v>72</v>
      </c>
      <c r="B1" s="125"/>
      <c r="C1" s="125"/>
      <c r="D1" s="125"/>
      <c r="E1" s="125"/>
      <c r="F1" s="125"/>
      <c r="G1" s="125"/>
      <c r="H1" s="125"/>
      <c r="I1" s="125"/>
      <c r="J1" s="125"/>
      <c r="K1" s="66"/>
      <c r="L1" s="66"/>
      <c r="M1" s="66"/>
    </row>
    <row r="2" spans="1:14" ht="6.75" customHeight="1">
      <c r="A2" s="15"/>
      <c r="B2" s="15"/>
      <c r="C2" s="15"/>
      <c r="D2" s="15"/>
      <c r="E2" s="15"/>
      <c r="F2" s="15"/>
    </row>
    <row r="3" spans="1:14" ht="19.5" customHeight="1" thickBot="1">
      <c r="A3" s="49" t="s">
        <v>20</v>
      </c>
      <c r="B3" s="152" t="s">
        <v>21</v>
      </c>
      <c r="C3" s="152"/>
      <c r="D3" s="152"/>
      <c r="E3" s="152"/>
      <c r="F3" s="152"/>
      <c r="G3" s="152"/>
      <c r="H3" s="152"/>
      <c r="I3" s="152"/>
      <c r="J3" s="152"/>
    </row>
    <row r="4" spans="1:14" ht="45" customHeight="1">
      <c r="A4" s="153" t="s">
        <v>15</v>
      </c>
      <c r="B4" s="47" t="s">
        <v>22</v>
      </c>
      <c r="C4" s="145" t="s">
        <v>73</v>
      </c>
      <c r="D4" s="157"/>
      <c r="E4" s="145" t="s">
        <v>74</v>
      </c>
      <c r="F4" s="157"/>
      <c r="G4" s="145" t="s">
        <v>75</v>
      </c>
      <c r="H4" s="157"/>
      <c r="I4" s="145" t="s">
        <v>32</v>
      </c>
      <c r="J4" s="157"/>
      <c r="L4" s="119" t="s">
        <v>111</v>
      </c>
      <c r="M4" s="120"/>
      <c r="N4" s="83"/>
    </row>
    <row r="5" spans="1:14" ht="10.5" customHeight="1">
      <c r="A5" s="153"/>
      <c r="B5" s="117" t="s">
        <v>100</v>
      </c>
      <c r="C5" s="132"/>
      <c r="D5" s="54" t="s">
        <v>33</v>
      </c>
      <c r="E5" s="50" t="s">
        <v>100</v>
      </c>
      <c r="F5" s="54" t="s">
        <v>33</v>
      </c>
      <c r="G5" s="50" t="s">
        <v>100</v>
      </c>
      <c r="H5" s="54" t="s">
        <v>33</v>
      </c>
      <c r="I5" s="50" t="s">
        <v>100</v>
      </c>
      <c r="J5" s="54" t="s">
        <v>33</v>
      </c>
      <c r="L5" s="121"/>
      <c r="M5" s="122"/>
      <c r="N5" s="84"/>
    </row>
    <row r="6" spans="1:14" ht="4.5" customHeight="1" thickBot="1">
      <c r="A6" s="71"/>
      <c r="B6" s="17"/>
      <c r="C6" s="34"/>
      <c r="D6" s="34"/>
      <c r="E6" s="34"/>
      <c r="F6" s="34"/>
      <c r="G6" s="63"/>
      <c r="H6" s="63"/>
      <c r="I6" s="63"/>
      <c r="J6" s="63"/>
      <c r="K6" s="63"/>
      <c r="L6" s="123"/>
      <c r="M6" s="124"/>
    </row>
    <row r="7" spans="1:14" ht="10.5" customHeight="1">
      <c r="A7" s="47" t="s">
        <v>115</v>
      </c>
      <c r="B7" s="45">
        <v>1624153</v>
      </c>
      <c r="C7" s="45">
        <v>57917</v>
      </c>
      <c r="D7" s="40">
        <v>3.5659817763474252E-2</v>
      </c>
      <c r="E7" s="45">
        <v>1251173</v>
      </c>
      <c r="F7" s="40">
        <v>0.77035414766958532</v>
      </c>
      <c r="G7" s="45">
        <v>312732</v>
      </c>
      <c r="H7" s="40">
        <v>0.19255082495306786</v>
      </c>
      <c r="I7" s="45">
        <v>2331</v>
      </c>
      <c r="J7" s="40">
        <v>1.4352096138725847E-3</v>
      </c>
      <c r="K7" s="63"/>
    </row>
    <row r="8" spans="1:14" ht="10.5" customHeight="1">
      <c r="A8" s="47">
        <v>2016</v>
      </c>
      <c r="B8" s="45">
        <v>1466742</v>
      </c>
      <c r="C8" s="45">
        <v>62016</v>
      </c>
      <c r="D8" s="40">
        <v>4.2281464633861988E-2</v>
      </c>
      <c r="E8" s="45">
        <v>1111281</v>
      </c>
      <c r="F8" s="40">
        <v>0.75765267511259649</v>
      </c>
      <c r="G8" s="45">
        <v>290411</v>
      </c>
      <c r="H8" s="40">
        <v>0.19799733013713386</v>
      </c>
      <c r="I8" s="45">
        <v>3034</v>
      </c>
      <c r="J8" s="40">
        <v>2.0685301164076572E-3</v>
      </c>
      <c r="K8" s="63"/>
    </row>
    <row r="9" spans="1:14" ht="10.5" customHeight="1">
      <c r="A9" s="47">
        <v>2015</v>
      </c>
      <c r="B9" s="61">
        <v>1417076</v>
      </c>
      <c r="C9" s="61">
        <v>53871</v>
      </c>
      <c r="D9" s="38">
        <v>3.801560396196111E-2</v>
      </c>
      <c r="E9" s="61">
        <v>1067217</v>
      </c>
      <c r="F9" s="38">
        <v>0.75311204197939985</v>
      </c>
      <c r="G9" s="61">
        <v>291739</v>
      </c>
      <c r="H9" s="38">
        <v>0.20587392631023319</v>
      </c>
      <c r="I9" s="61">
        <v>4249</v>
      </c>
      <c r="J9" s="38">
        <v>2.9984277484058726E-3</v>
      </c>
      <c r="K9" s="63"/>
    </row>
    <row r="10" spans="1:14" ht="10.5" customHeight="1">
      <c r="A10" s="47">
        <v>2014</v>
      </c>
      <c r="B10" s="61">
        <v>1350337</v>
      </c>
      <c r="C10" s="61">
        <v>72048</v>
      </c>
      <c r="D10" s="38">
        <v>5.335556975777158E-2</v>
      </c>
      <c r="E10" s="61">
        <v>988307</v>
      </c>
      <c r="F10" s="38">
        <v>0.73189655619300964</v>
      </c>
      <c r="G10" s="61">
        <v>288862</v>
      </c>
      <c r="H10" s="38">
        <v>0.21391845146804095</v>
      </c>
      <c r="I10" s="61">
        <v>1120</v>
      </c>
      <c r="J10" s="38">
        <v>8.2942258117788372E-4</v>
      </c>
      <c r="K10" s="63"/>
    </row>
    <row r="11" spans="1:14" ht="10.5" customHeight="1">
      <c r="A11" s="93">
        <v>2013</v>
      </c>
      <c r="B11" s="61">
        <v>1150301</v>
      </c>
      <c r="C11" s="61">
        <v>44985</v>
      </c>
      <c r="D11" s="38">
        <v>3.910715543149141E-2</v>
      </c>
      <c r="E11" s="61">
        <v>878064</v>
      </c>
      <c r="F11" s="38">
        <v>0.76333411863503553</v>
      </c>
      <c r="G11" s="61">
        <v>226299</v>
      </c>
      <c r="H11" s="38">
        <v>0.19673024712662165</v>
      </c>
      <c r="I11" s="61">
        <v>953</v>
      </c>
      <c r="J11" s="38">
        <v>8.2847880685142411E-4</v>
      </c>
      <c r="K11" s="63"/>
    </row>
    <row r="12" spans="1:14" ht="10.5" customHeight="1">
      <c r="A12" s="47">
        <v>2012</v>
      </c>
      <c r="B12" s="61">
        <v>1145586</v>
      </c>
      <c r="C12" s="61">
        <v>20658</v>
      </c>
      <c r="D12" s="38">
        <v>1.8032692438629663E-2</v>
      </c>
      <c r="E12" s="61">
        <v>875759</v>
      </c>
      <c r="F12" s="38">
        <v>0.76446377661738185</v>
      </c>
      <c r="G12" s="61">
        <v>246010</v>
      </c>
      <c r="H12" s="38">
        <v>0.21474599026175251</v>
      </c>
      <c r="I12" s="61">
        <v>3159</v>
      </c>
      <c r="J12" s="38">
        <v>2.757540682235991E-3</v>
      </c>
      <c r="K12" s="63"/>
    </row>
    <row r="13" spans="1:14" ht="10.5" customHeight="1">
      <c r="A13" s="47">
        <v>2011</v>
      </c>
      <c r="B13" s="61">
        <v>1310463</v>
      </c>
      <c r="C13" s="61">
        <v>27481</v>
      </c>
      <c r="D13" s="38">
        <v>2.0970450901704206E-2</v>
      </c>
      <c r="E13" s="61">
        <v>1035670</v>
      </c>
      <c r="F13" s="38">
        <v>0.79030846349725248</v>
      </c>
      <c r="G13" s="61">
        <v>244344</v>
      </c>
      <c r="H13" s="38">
        <v>0.18645623722302729</v>
      </c>
      <c r="I13" s="61">
        <v>2968</v>
      </c>
      <c r="J13" s="38">
        <v>2.2648483780160142E-3</v>
      </c>
      <c r="K13" s="63"/>
    </row>
    <row r="14" spans="1:14" ht="10.5" customHeight="1">
      <c r="A14" s="47">
        <v>2010</v>
      </c>
      <c r="B14" s="61">
        <v>1277519</v>
      </c>
      <c r="C14" s="61">
        <v>25967</v>
      </c>
      <c r="D14" s="38">
        <v>2.0326116480459389E-2</v>
      </c>
      <c r="E14" s="61">
        <v>1049335</v>
      </c>
      <c r="F14" s="38">
        <v>0.82138504397977641</v>
      </c>
      <c r="G14" s="61">
        <v>199364</v>
      </c>
      <c r="H14" s="38">
        <v>0.15605560465245527</v>
      </c>
      <c r="I14" s="61">
        <v>2853</v>
      </c>
      <c r="J14" s="38">
        <v>2.2332348873089166E-3</v>
      </c>
      <c r="K14" s="63"/>
      <c r="L14" s="63"/>
      <c r="M14" s="63"/>
    </row>
    <row r="15" spans="1:14" ht="10.5" customHeight="1">
      <c r="A15" s="47">
        <v>2009</v>
      </c>
      <c r="B15" s="61">
        <v>1182149</v>
      </c>
      <c r="C15" s="61">
        <v>25209</v>
      </c>
      <c r="D15" s="38">
        <v>2.1324723025608446E-2</v>
      </c>
      <c r="E15" s="61">
        <v>960606</v>
      </c>
      <c r="F15" s="38">
        <v>0.81259299800617346</v>
      </c>
      <c r="G15" s="61">
        <v>193929</v>
      </c>
      <c r="H15" s="38">
        <v>0.16404784845226786</v>
      </c>
      <c r="I15" s="61">
        <v>2405</v>
      </c>
      <c r="J15" s="38">
        <v>2.0344305159501891E-3</v>
      </c>
      <c r="K15" s="63"/>
      <c r="L15" s="63"/>
      <c r="M15" s="63"/>
    </row>
    <row r="16" spans="1:14" ht="10.5" customHeight="1">
      <c r="A16" s="89">
        <v>2008</v>
      </c>
      <c r="B16" s="61">
        <v>1262874</v>
      </c>
      <c r="C16" s="61">
        <v>26303</v>
      </c>
      <c r="D16" s="38">
        <v>2.0827889401476316E-2</v>
      </c>
      <c r="E16" s="61">
        <v>1042239</v>
      </c>
      <c r="F16" s="38">
        <v>0.82529135923298758</v>
      </c>
      <c r="G16" s="61">
        <v>192006</v>
      </c>
      <c r="H16" s="38">
        <v>0.15203892074743799</v>
      </c>
      <c r="I16" s="61">
        <v>2326</v>
      </c>
      <c r="J16" s="38">
        <v>1.8418306180980842E-3</v>
      </c>
      <c r="K16" s="63"/>
      <c r="L16" s="63"/>
      <c r="M16" s="63"/>
    </row>
    <row r="17" spans="1:13" ht="18" customHeight="1">
      <c r="A17" s="48" t="s">
        <v>116</v>
      </c>
      <c r="B17" s="82">
        <v>0.1073201694640229</v>
      </c>
      <c r="C17" s="82">
        <v>-6.6095846233230171E-2</v>
      </c>
      <c r="D17" s="82"/>
      <c r="E17" s="82">
        <v>0.1258835524048374</v>
      </c>
      <c r="F17" s="82"/>
      <c r="G17" s="82">
        <v>7.686003629339111E-2</v>
      </c>
      <c r="H17" s="82"/>
      <c r="I17" s="82">
        <v>-0.23170731707317072</v>
      </c>
      <c r="J17" s="82"/>
      <c r="K17" s="63"/>
      <c r="L17" s="63"/>
      <c r="M17" s="63"/>
    </row>
    <row r="18" spans="1:13" ht="4.5" customHeight="1" thickBot="1">
      <c r="A18" s="64"/>
      <c r="B18" s="65"/>
      <c r="C18" s="65"/>
      <c r="D18" s="65"/>
      <c r="E18" s="65"/>
      <c r="F18" s="65"/>
      <c r="G18" s="65"/>
      <c r="H18" s="65"/>
      <c r="I18" s="65"/>
      <c r="J18" s="65"/>
    </row>
    <row r="19" spans="1:13" ht="9" customHeight="1" thickTop="1">
      <c r="A19" s="67"/>
      <c r="B19" s="57"/>
      <c r="C19" s="57"/>
      <c r="D19" s="57"/>
      <c r="E19" s="57"/>
      <c r="F19" s="57"/>
      <c r="G19" s="57"/>
      <c r="H19" s="63"/>
      <c r="I19" s="63"/>
    </row>
    <row r="20" spans="1:13" ht="9" customHeight="1"/>
    <row r="21" spans="1:13" ht="9" customHeight="1"/>
    <row r="22" spans="1:13" ht="9" customHeight="1"/>
    <row r="23" spans="1:13" ht="9" customHeight="1"/>
    <row r="24" spans="1:13" ht="9" customHeight="1"/>
    <row r="25" spans="1:13" ht="9" customHeight="1"/>
    <row r="26" spans="1:13" ht="9" customHeight="1"/>
    <row r="27" spans="1:13" ht="9" customHeight="1"/>
  </sheetData>
  <mergeCells count="9">
    <mergeCell ref="L4:M6"/>
    <mergeCell ref="A1:J1"/>
    <mergeCell ref="B3:J3"/>
    <mergeCell ref="A4:A5"/>
    <mergeCell ref="C4:D4"/>
    <mergeCell ref="E4:F4"/>
    <mergeCell ref="G4:H4"/>
    <mergeCell ref="I4:J4"/>
    <mergeCell ref="B5:C5"/>
  </mergeCells>
  <hyperlinks>
    <hyperlink ref="L4:M6" location="ÍNDICE!A1" display="ÍNDICE!A1"/>
  </hyperlink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L111"/>
  <sheetViews>
    <sheetView workbookViewId="0">
      <selection activeCell="B7" sqref="B7:D7"/>
    </sheetView>
  </sheetViews>
  <sheetFormatPr defaultColWidth="9.109375" defaultRowHeight="14.4"/>
  <cols>
    <col min="1" max="1" width="20.6640625" style="16" customWidth="1"/>
    <col min="2" max="4" width="18.109375" style="16" customWidth="1"/>
    <col min="5" max="16384" width="9.109375" style="16"/>
  </cols>
  <sheetData>
    <row r="1" spans="1:8" ht="28.5" customHeight="1">
      <c r="A1" s="125" t="s">
        <v>76</v>
      </c>
      <c r="B1" s="125"/>
      <c r="C1" s="125"/>
      <c r="D1" s="125"/>
      <c r="E1" s="66"/>
    </row>
    <row r="2" spans="1:8" ht="6.75" customHeight="1" thickBot="1"/>
    <row r="3" spans="1:8" ht="19.5" customHeight="1">
      <c r="A3" s="49" t="s">
        <v>107</v>
      </c>
      <c r="B3" s="153" t="s">
        <v>3</v>
      </c>
      <c r="C3" s="153"/>
      <c r="D3" s="129"/>
      <c r="E3" s="63"/>
      <c r="F3" s="63"/>
      <c r="G3" s="119" t="s">
        <v>111</v>
      </c>
      <c r="H3" s="120"/>
    </row>
    <row r="4" spans="1:8" ht="4.2" customHeight="1">
      <c r="A4" s="44"/>
      <c r="B4" s="44"/>
      <c r="C4" s="44"/>
      <c r="D4" s="12"/>
      <c r="E4" s="63"/>
      <c r="F4" s="63"/>
      <c r="G4" s="121"/>
      <c r="H4" s="122"/>
    </row>
    <row r="5" spans="1:8" ht="19.5" customHeight="1" thickBot="1">
      <c r="A5" s="94" t="s">
        <v>11</v>
      </c>
      <c r="B5" s="54" t="s">
        <v>77</v>
      </c>
      <c r="C5" s="54" t="s">
        <v>78</v>
      </c>
      <c r="D5" s="93" t="s">
        <v>79</v>
      </c>
      <c r="E5" s="63"/>
      <c r="F5" s="63"/>
      <c r="G5" s="123"/>
      <c r="H5" s="124"/>
    </row>
    <row r="6" spans="1:8" ht="4.5" customHeight="1">
      <c r="A6" s="108"/>
      <c r="B6" s="2"/>
      <c r="C6" s="3"/>
      <c r="D6" s="3"/>
      <c r="E6" s="34"/>
      <c r="F6" s="63"/>
    </row>
    <row r="7" spans="1:8" ht="10.5" customHeight="1">
      <c r="A7" s="93" t="s">
        <v>115</v>
      </c>
      <c r="B7" s="41">
        <v>0.88029999999999997</v>
      </c>
      <c r="C7" s="41">
        <v>0.1053</v>
      </c>
      <c r="D7" s="41">
        <v>1.44E-2</v>
      </c>
      <c r="E7" s="57"/>
      <c r="F7" s="63"/>
    </row>
    <row r="8" spans="1:8" ht="10.5" customHeight="1">
      <c r="A8" s="93">
        <v>2016</v>
      </c>
      <c r="B8" s="41">
        <v>0.84750000000000003</v>
      </c>
      <c r="C8" s="41">
        <v>0.12709999999999999</v>
      </c>
      <c r="D8" s="41">
        <v>2.5399999999999999E-2</v>
      </c>
      <c r="E8" s="57"/>
      <c r="F8" s="63"/>
    </row>
    <row r="9" spans="1:8" ht="10.5" customHeight="1">
      <c r="A9" s="54">
        <v>2015</v>
      </c>
      <c r="B9" s="111">
        <v>0.81599999999999995</v>
      </c>
      <c r="C9" s="111">
        <v>0.13950000000000001</v>
      </c>
      <c r="D9" s="111">
        <v>4.4499999999999998E-2</v>
      </c>
      <c r="E9" s="57"/>
      <c r="F9" s="63"/>
    </row>
    <row r="10" spans="1:8" ht="10.5" customHeight="1">
      <c r="A10" s="54">
        <v>2014</v>
      </c>
      <c r="B10" s="111">
        <v>0.81979999999999997</v>
      </c>
      <c r="C10" s="111">
        <v>0.14050000000000001</v>
      </c>
      <c r="D10" s="111">
        <v>3.9699999999999999E-2</v>
      </c>
      <c r="E10" s="57"/>
      <c r="F10" s="63"/>
    </row>
    <row r="11" spans="1:8" ht="10.5" customHeight="1">
      <c r="A11" s="54">
        <v>2013</v>
      </c>
      <c r="B11" s="112">
        <v>0.8306</v>
      </c>
      <c r="C11" s="112">
        <v>0.14680000000000001</v>
      </c>
      <c r="D11" s="112">
        <v>2.2599999999999999E-2</v>
      </c>
      <c r="E11" s="57"/>
      <c r="F11" s="63"/>
    </row>
    <row r="12" spans="1:8" ht="10.5" customHeight="1">
      <c r="A12" s="54">
        <v>2012</v>
      </c>
      <c r="B12" s="112">
        <v>0.83540000000000003</v>
      </c>
      <c r="C12" s="112">
        <v>0.1522</v>
      </c>
      <c r="D12" s="112">
        <v>1.24E-2</v>
      </c>
      <c r="E12" s="57"/>
      <c r="F12" s="63"/>
    </row>
    <row r="13" spans="1:8" ht="10.5" customHeight="1">
      <c r="A13" s="54">
        <v>2011</v>
      </c>
      <c r="B13" s="112">
        <v>0.83730000000000004</v>
      </c>
      <c r="C13" s="112">
        <v>0.15110000000000001</v>
      </c>
      <c r="D13" s="112">
        <v>1.1599999999999999E-2</v>
      </c>
      <c r="E13" s="57"/>
      <c r="F13" s="63"/>
    </row>
    <row r="14" spans="1:8" ht="10.5" customHeight="1">
      <c r="A14" s="54">
        <v>2010</v>
      </c>
      <c r="B14" s="112">
        <v>0.82761177449665413</v>
      </c>
      <c r="C14" s="112">
        <v>0.16223119763174476</v>
      </c>
      <c r="D14" s="112">
        <v>1.0157027871600307E-2</v>
      </c>
      <c r="E14" s="57"/>
      <c r="F14" s="63"/>
    </row>
    <row r="15" spans="1:8" ht="10.5" customHeight="1">
      <c r="A15" s="54">
        <v>2009</v>
      </c>
      <c r="B15" s="112">
        <v>0.80764925685439093</v>
      </c>
      <c r="C15" s="112">
        <v>0.17418977350236481</v>
      </c>
      <c r="D15" s="112">
        <v>1.8160969643244748E-2</v>
      </c>
      <c r="E15" s="57"/>
      <c r="F15" s="63"/>
    </row>
    <row r="16" spans="1:8" ht="10.5" customHeight="1">
      <c r="A16" s="54">
        <v>2008</v>
      </c>
      <c r="B16" s="112">
        <v>0.82654636746538823</v>
      </c>
      <c r="C16" s="112">
        <v>0.16012149529581174</v>
      </c>
      <c r="D16" s="112">
        <v>1.3332137238799384E-2</v>
      </c>
      <c r="E16" s="57"/>
      <c r="F16" s="63"/>
    </row>
    <row r="17" spans="1:12" s="63" customFormat="1" ht="4.5" customHeight="1">
      <c r="A17" s="102"/>
      <c r="B17" s="8"/>
      <c r="C17" s="8"/>
      <c r="D17" s="8"/>
      <c r="E17" s="57"/>
      <c r="J17" s="16"/>
      <c r="K17" s="16"/>
      <c r="L17" s="16"/>
    </row>
    <row r="18" spans="1:12" ht="19.5" customHeight="1">
      <c r="A18" s="94" t="s">
        <v>95</v>
      </c>
      <c r="B18" s="54" t="s">
        <v>77</v>
      </c>
      <c r="C18" s="54" t="s">
        <v>78</v>
      </c>
      <c r="D18" s="93" t="s">
        <v>79</v>
      </c>
      <c r="E18" s="63"/>
      <c r="F18" s="63"/>
    </row>
    <row r="19" spans="1:12" ht="4.5" customHeight="1">
      <c r="A19" s="108"/>
      <c r="B19" s="2"/>
      <c r="C19" s="3"/>
      <c r="D19" s="3"/>
      <c r="E19" s="34"/>
      <c r="F19" s="63"/>
    </row>
    <row r="20" spans="1:12" ht="10.5" customHeight="1">
      <c r="A20" s="93" t="s">
        <v>115</v>
      </c>
      <c r="B20" s="41">
        <v>0.83609999999999995</v>
      </c>
      <c r="C20" s="41">
        <v>0.06</v>
      </c>
      <c r="D20" s="41">
        <v>0.10390000000000001</v>
      </c>
      <c r="E20" s="57"/>
      <c r="F20" s="63"/>
    </row>
    <row r="21" spans="1:12" ht="10.5" customHeight="1">
      <c r="A21" s="93">
        <v>2016</v>
      </c>
      <c r="B21" s="41">
        <v>0.83930000000000005</v>
      </c>
      <c r="C21" s="41">
        <v>6.4500000000000002E-2</v>
      </c>
      <c r="D21" s="41">
        <v>9.6199999999999994E-2</v>
      </c>
      <c r="E21" s="57"/>
      <c r="F21" s="63"/>
    </row>
    <row r="22" spans="1:12" ht="10.5" customHeight="1">
      <c r="A22" s="54">
        <v>2015</v>
      </c>
      <c r="B22" s="111">
        <v>0.82330000000000003</v>
      </c>
      <c r="C22" s="111">
        <v>6.2E-2</v>
      </c>
      <c r="D22" s="111">
        <v>0.1147</v>
      </c>
      <c r="E22" s="57"/>
      <c r="F22" s="63"/>
    </row>
    <row r="23" spans="1:12" ht="10.5" customHeight="1">
      <c r="A23" s="54">
        <v>2014</v>
      </c>
      <c r="B23" s="111">
        <v>0.82199999999999995</v>
      </c>
      <c r="C23" s="111">
        <v>6.6299999999999998E-2</v>
      </c>
      <c r="D23" s="111">
        <v>0.11169999999999999</v>
      </c>
      <c r="E23" s="57"/>
      <c r="F23" s="63"/>
    </row>
    <row r="24" spans="1:12" ht="10.5" customHeight="1">
      <c r="A24" s="54">
        <v>2013</v>
      </c>
      <c r="B24" s="112">
        <v>0.83630000000000004</v>
      </c>
      <c r="C24" s="112">
        <v>5.96E-2</v>
      </c>
      <c r="D24" s="112">
        <v>0.1041</v>
      </c>
      <c r="E24" s="57"/>
      <c r="F24" s="63"/>
    </row>
    <row r="25" spans="1:12" ht="10.5" customHeight="1">
      <c r="A25" s="54">
        <v>2012</v>
      </c>
      <c r="B25" s="112">
        <v>0.79090000000000005</v>
      </c>
      <c r="C25" s="112">
        <v>6.54E-2</v>
      </c>
      <c r="D25" s="112">
        <v>0.14369999999999999</v>
      </c>
      <c r="E25" s="57"/>
      <c r="F25" s="63"/>
    </row>
    <row r="26" spans="1:12" ht="10.5" customHeight="1">
      <c r="A26" s="54">
        <v>2011</v>
      </c>
      <c r="B26" s="112">
        <v>0.81730000000000003</v>
      </c>
      <c r="C26" s="112">
        <v>7.4499999999999997E-2</v>
      </c>
      <c r="D26" s="112">
        <v>0.1082</v>
      </c>
      <c r="E26" s="57"/>
      <c r="F26" s="63"/>
    </row>
    <row r="27" spans="1:12" ht="10.5" customHeight="1">
      <c r="A27" s="54">
        <v>2010</v>
      </c>
      <c r="B27" s="112">
        <v>0.80572959930516574</v>
      </c>
      <c r="C27" s="112">
        <v>8.4273573282732439E-2</v>
      </c>
      <c r="D27" s="112">
        <v>0.10999682741210202</v>
      </c>
      <c r="E27" s="57"/>
      <c r="F27" s="63"/>
    </row>
    <row r="28" spans="1:12" ht="10.5" customHeight="1">
      <c r="A28" s="54">
        <v>2009</v>
      </c>
      <c r="B28" s="112">
        <v>0.80565146797472897</v>
      </c>
      <c r="C28" s="112">
        <v>8.3340250227637858E-2</v>
      </c>
      <c r="D28" s="112">
        <v>0.11100828179763342</v>
      </c>
      <c r="E28" s="57"/>
      <c r="F28" s="63"/>
    </row>
    <row r="29" spans="1:12" ht="10.5" customHeight="1">
      <c r="A29" s="54">
        <v>2008</v>
      </c>
      <c r="B29" s="112">
        <v>0.80424475039397358</v>
      </c>
      <c r="C29" s="112">
        <v>7.9047558245824046E-2</v>
      </c>
      <c r="D29" s="112">
        <v>0.11670769136020231</v>
      </c>
      <c r="E29" s="57"/>
      <c r="F29" s="63"/>
    </row>
    <row r="30" spans="1:12" s="63" customFormat="1" ht="4.5" customHeight="1">
      <c r="A30" s="102"/>
      <c r="B30" s="8"/>
      <c r="C30" s="8"/>
      <c r="D30" s="8"/>
      <c r="E30" s="57"/>
    </row>
    <row r="31" spans="1:12" ht="19.5" customHeight="1">
      <c r="A31" s="94" t="s">
        <v>12</v>
      </c>
      <c r="B31" s="54" t="s">
        <v>77</v>
      </c>
      <c r="C31" s="54" t="s">
        <v>78</v>
      </c>
      <c r="D31" s="93" t="s">
        <v>79</v>
      </c>
      <c r="E31" s="63"/>
      <c r="F31" s="63"/>
    </row>
    <row r="32" spans="1:12" ht="4.5" customHeight="1">
      <c r="A32" s="108"/>
      <c r="B32" s="2"/>
      <c r="C32" s="3"/>
      <c r="D32" s="3"/>
      <c r="E32" s="34"/>
      <c r="F32" s="63"/>
    </row>
    <row r="33" spans="1:6" ht="10.5" customHeight="1">
      <c r="A33" s="93" t="s">
        <v>115</v>
      </c>
      <c r="B33" s="41">
        <v>0.95550000000000002</v>
      </c>
      <c r="C33" s="41">
        <v>3.1899999999999998E-2</v>
      </c>
      <c r="D33" s="41">
        <v>1.26E-2</v>
      </c>
      <c r="E33" s="57"/>
      <c r="F33" s="63"/>
    </row>
    <row r="34" spans="1:6" ht="10.5" customHeight="1">
      <c r="A34" s="93">
        <v>2016</v>
      </c>
      <c r="B34" s="41">
        <v>0.94910000000000005</v>
      </c>
      <c r="C34" s="41">
        <v>3.7699999999999997E-2</v>
      </c>
      <c r="D34" s="41">
        <v>1.32E-2</v>
      </c>
      <c r="E34" s="57"/>
      <c r="F34" s="63"/>
    </row>
    <row r="35" spans="1:6" ht="10.5" customHeight="1">
      <c r="A35" s="54">
        <v>2015</v>
      </c>
      <c r="B35" s="111">
        <v>0.94830000000000003</v>
      </c>
      <c r="C35" s="111">
        <v>3.7999999999999999E-2</v>
      </c>
      <c r="D35" s="111">
        <v>1.37E-2</v>
      </c>
      <c r="E35" s="57"/>
      <c r="F35" s="63"/>
    </row>
    <row r="36" spans="1:6" ht="10.5" customHeight="1">
      <c r="A36" s="54">
        <v>2014</v>
      </c>
      <c r="B36" s="111">
        <v>0.93610000000000004</v>
      </c>
      <c r="C36" s="111">
        <v>4.7300000000000002E-2</v>
      </c>
      <c r="D36" s="111">
        <v>1.66E-2</v>
      </c>
      <c r="E36" s="57"/>
      <c r="F36" s="63"/>
    </row>
    <row r="37" spans="1:6" ht="10.5" customHeight="1">
      <c r="A37" s="54">
        <v>2013</v>
      </c>
      <c r="B37" s="112">
        <v>0.90239999999999998</v>
      </c>
      <c r="C37" s="112">
        <v>6.6299999999999998E-2</v>
      </c>
      <c r="D37" s="112">
        <v>3.1300000000000001E-2</v>
      </c>
      <c r="E37" s="57"/>
      <c r="F37" s="63"/>
    </row>
    <row r="38" spans="1:6" ht="10.5" customHeight="1">
      <c r="A38" s="54">
        <v>2012</v>
      </c>
      <c r="B38" s="112">
        <v>0.92559999999999998</v>
      </c>
      <c r="C38" s="112">
        <v>5.1900000000000002E-2</v>
      </c>
      <c r="D38" s="112">
        <v>2.2499999999999999E-2</v>
      </c>
      <c r="E38" s="57"/>
      <c r="F38" s="63"/>
    </row>
    <row r="39" spans="1:6" ht="10.5" customHeight="1">
      <c r="A39" s="54">
        <v>2011</v>
      </c>
      <c r="B39" s="112">
        <v>0.93049999999999999</v>
      </c>
      <c r="C39" s="112">
        <v>5.1299999999999998E-2</v>
      </c>
      <c r="D39" s="112">
        <v>1.8200000000000001E-2</v>
      </c>
      <c r="E39" s="57"/>
      <c r="F39" s="63"/>
    </row>
    <row r="40" spans="1:6" ht="10.5" customHeight="1">
      <c r="A40" s="54">
        <v>2010</v>
      </c>
      <c r="B40" s="112">
        <v>0.93450385558201154</v>
      </c>
      <c r="C40" s="112">
        <v>4.7714139082106463E-2</v>
      </c>
      <c r="D40" s="112">
        <v>1.7782005335881458E-2</v>
      </c>
      <c r="E40" s="57"/>
      <c r="F40" s="63"/>
    </row>
    <row r="41" spans="1:6" ht="10.5" customHeight="1">
      <c r="A41" s="54">
        <v>2009</v>
      </c>
      <c r="B41" s="112">
        <v>0.9349126453675608</v>
      </c>
      <c r="C41" s="112">
        <v>5.6676905806166182E-2</v>
      </c>
      <c r="D41" s="112">
        <v>8.4104488262729746E-3</v>
      </c>
      <c r="E41" s="57"/>
      <c r="F41" s="63"/>
    </row>
    <row r="42" spans="1:6" ht="10.5" customHeight="1">
      <c r="A42" s="54">
        <v>2008</v>
      </c>
      <c r="B42" s="112">
        <v>0.92740084947211077</v>
      </c>
      <c r="C42" s="112">
        <v>6.2906501236538612E-2</v>
      </c>
      <c r="D42" s="112">
        <v>9.6926492913510034E-3</v>
      </c>
      <c r="E42" s="57"/>
      <c r="F42" s="63"/>
    </row>
    <row r="43" spans="1:6" s="63" customFormat="1" ht="4.5" customHeight="1">
      <c r="A43" s="102"/>
      <c r="B43" s="8"/>
      <c r="C43" s="8"/>
      <c r="D43" s="8"/>
      <c r="E43" s="57"/>
    </row>
    <row r="44" spans="1:6" ht="19.5" customHeight="1">
      <c r="A44" s="94" t="s">
        <v>44</v>
      </c>
      <c r="B44" s="54" t="s">
        <v>77</v>
      </c>
      <c r="C44" s="54" t="s">
        <v>78</v>
      </c>
      <c r="D44" s="93" t="s">
        <v>79</v>
      </c>
      <c r="E44" s="63"/>
      <c r="F44" s="63"/>
    </row>
    <row r="45" spans="1:6" ht="4.5" customHeight="1">
      <c r="A45" s="108"/>
      <c r="B45" s="2"/>
      <c r="C45" s="3"/>
      <c r="D45" s="3"/>
      <c r="E45" s="34"/>
      <c r="F45" s="63"/>
    </row>
    <row r="46" spans="1:6" ht="10.5" customHeight="1">
      <c r="A46" s="93" t="s">
        <v>115</v>
      </c>
      <c r="B46" s="41">
        <v>0.84140000000000004</v>
      </c>
      <c r="C46" s="41">
        <v>0.13600000000000001</v>
      </c>
      <c r="D46" s="41">
        <v>2.2599999999999999E-2</v>
      </c>
      <c r="E46" s="57"/>
      <c r="F46" s="63"/>
    </row>
    <row r="47" spans="1:6" ht="10.5" customHeight="1">
      <c r="A47" s="93">
        <v>2016</v>
      </c>
      <c r="B47" s="41">
        <v>0.84250000000000003</v>
      </c>
      <c r="C47" s="41">
        <v>0.14330000000000001</v>
      </c>
      <c r="D47" s="41">
        <v>1.4200000000000001E-2</v>
      </c>
      <c r="E47" s="57"/>
      <c r="F47" s="63"/>
    </row>
    <row r="48" spans="1:6" ht="10.5" customHeight="1">
      <c r="A48" s="54">
        <v>2015</v>
      </c>
      <c r="B48" s="111">
        <v>0.82909999999999995</v>
      </c>
      <c r="C48" s="111">
        <v>0.15190000000000001</v>
      </c>
      <c r="D48" s="111">
        <v>1.9E-2</v>
      </c>
      <c r="E48" s="57"/>
      <c r="F48" s="63"/>
    </row>
    <row r="49" spans="1:6" ht="10.5" customHeight="1">
      <c r="A49" s="54">
        <v>2014</v>
      </c>
      <c r="B49" s="111">
        <v>0.81120000000000003</v>
      </c>
      <c r="C49" s="111">
        <v>0.16880000000000001</v>
      </c>
      <c r="D49" s="111">
        <v>0.02</v>
      </c>
      <c r="E49" s="57"/>
      <c r="F49" s="63"/>
    </row>
    <row r="50" spans="1:6" ht="10.5" customHeight="1">
      <c r="A50" s="54">
        <v>2013</v>
      </c>
      <c r="B50" s="112">
        <v>0.71799999999999997</v>
      </c>
      <c r="C50" s="112">
        <v>0.25729999999999997</v>
      </c>
      <c r="D50" s="112">
        <v>2.47E-2</v>
      </c>
      <c r="E50" s="57"/>
      <c r="F50" s="63"/>
    </row>
    <row r="51" spans="1:6" ht="10.5" customHeight="1">
      <c r="A51" s="54">
        <v>2012</v>
      </c>
      <c r="B51" s="112">
        <v>0.76539999999999997</v>
      </c>
      <c r="C51" s="112">
        <v>0.20069999999999999</v>
      </c>
      <c r="D51" s="112">
        <v>3.39E-2</v>
      </c>
      <c r="E51" s="57"/>
      <c r="F51" s="63"/>
    </row>
    <row r="52" spans="1:6" ht="10.5" customHeight="1">
      <c r="A52" s="54">
        <v>2011</v>
      </c>
      <c r="B52" s="112">
        <v>0.74029999999999996</v>
      </c>
      <c r="C52" s="112">
        <v>0.2263</v>
      </c>
      <c r="D52" s="112">
        <v>3.3399999999999999E-2</v>
      </c>
      <c r="E52" s="57"/>
      <c r="F52" s="63"/>
    </row>
    <row r="53" spans="1:6" ht="10.5" customHeight="1">
      <c r="A53" s="54">
        <v>2010</v>
      </c>
      <c r="B53" s="112">
        <v>0.72544225531159412</v>
      </c>
      <c r="C53" s="112">
        <v>0.24740856444062853</v>
      </c>
      <c r="D53" s="112">
        <v>2.714918024777755E-2</v>
      </c>
      <c r="E53" s="57"/>
      <c r="F53" s="63"/>
    </row>
    <row r="54" spans="1:6" ht="10.5" customHeight="1">
      <c r="A54" s="54">
        <v>2009</v>
      </c>
      <c r="B54" s="112">
        <v>0.72991407796980246</v>
      </c>
      <c r="C54" s="112">
        <v>0.2389320369708193</v>
      </c>
      <c r="D54" s="112">
        <v>3.1153885059377676E-2</v>
      </c>
      <c r="E54" s="57"/>
      <c r="F54" s="63"/>
    </row>
    <row r="55" spans="1:6" ht="10.5" customHeight="1">
      <c r="A55" s="54">
        <v>2008</v>
      </c>
      <c r="B55" s="112">
        <v>0.72991407796980201</v>
      </c>
      <c r="C55" s="112">
        <v>0.2389320369708193</v>
      </c>
      <c r="D55" s="112">
        <v>3.1153885059377676E-2</v>
      </c>
      <c r="E55" s="57"/>
      <c r="F55" s="63"/>
    </row>
    <row r="56" spans="1:6" s="63" customFormat="1" ht="4.5" customHeight="1">
      <c r="A56" s="102"/>
      <c r="B56" s="8"/>
      <c r="C56" s="8"/>
      <c r="D56" s="8"/>
      <c r="E56" s="57"/>
    </row>
    <row r="57" spans="1:6" ht="19.5" customHeight="1">
      <c r="A57" s="94" t="s">
        <v>53</v>
      </c>
      <c r="B57" s="54" t="s">
        <v>77</v>
      </c>
      <c r="C57" s="54" t="s">
        <v>78</v>
      </c>
      <c r="D57" s="93" t="s">
        <v>79</v>
      </c>
      <c r="E57" s="63"/>
      <c r="F57" s="63"/>
    </row>
    <row r="58" spans="1:6" ht="4.5" customHeight="1">
      <c r="A58" s="108"/>
      <c r="B58" s="2"/>
      <c r="C58" s="3"/>
      <c r="D58" s="3"/>
      <c r="E58" s="34"/>
      <c r="F58" s="63"/>
    </row>
    <row r="59" spans="1:6" ht="10.5" customHeight="1">
      <c r="A59" s="93" t="s">
        <v>115</v>
      </c>
      <c r="B59" s="41">
        <v>0.5554</v>
      </c>
      <c r="C59" s="41">
        <v>5.8599999999999999E-2</v>
      </c>
      <c r="D59" s="41">
        <v>0.38600000000000001</v>
      </c>
      <c r="E59" s="57"/>
      <c r="F59" s="63"/>
    </row>
    <row r="60" spans="1:6" ht="10.5" customHeight="1">
      <c r="A60" s="93">
        <v>2016</v>
      </c>
      <c r="B60" s="41">
        <v>0.504</v>
      </c>
      <c r="C60" s="41">
        <v>5.9200000000000003E-2</v>
      </c>
      <c r="D60" s="41">
        <v>0.43680000000000002</v>
      </c>
      <c r="E60" s="57"/>
      <c r="F60" s="63"/>
    </row>
    <row r="61" spans="1:6" ht="10.5" customHeight="1">
      <c r="A61" s="54">
        <v>2015</v>
      </c>
      <c r="B61" s="111">
        <v>0.51439999999999997</v>
      </c>
      <c r="C61" s="111">
        <v>6.2600000000000003E-2</v>
      </c>
      <c r="D61" s="111">
        <v>0.42299999999999999</v>
      </c>
      <c r="E61" s="57"/>
      <c r="F61" s="63"/>
    </row>
    <row r="62" spans="1:6" ht="10.5" customHeight="1">
      <c r="A62" s="54">
        <v>2014</v>
      </c>
      <c r="B62" s="111">
        <v>0.44990000000000002</v>
      </c>
      <c r="C62" s="111">
        <v>4.99E-2</v>
      </c>
      <c r="D62" s="111">
        <v>0.50019999999999998</v>
      </c>
      <c r="E62" s="57"/>
      <c r="F62" s="63"/>
    </row>
    <row r="63" spans="1:6" ht="10.5" customHeight="1">
      <c r="A63" s="54">
        <v>2013</v>
      </c>
      <c r="B63" s="112">
        <v>0.49619999999999997</v>
      </c>
      <c r="C63" s="112">
        <v>5.9200000000000003E-2</v>
      </c>
      <c r="D63" s="112">
        <v>0.4446</v>
      </c>
      <c r="E63" s="57"/>
      <c r="F63" s="63"/>
    </row>
    <row r="64" spans="1:6" ht="10.5" customHeight="1">
      <c r="A64" s="54">
        <v>2012</v>
      </c>
      <c r="B64" s="112">
        <v>0.46260000000000001</v>
      </c>
      <c r="C64" s="112">
        <v>5.2999999999999999E-2</v>
      </c>
      <c r="D64" s="112">
        <v>0.4844</v>
      </c>
      <c r="E64" s="57"/>
      <c r="F64" s="63"/>
    </row>
    <row r="65" spans="1:6" ht="10.5" customHeight="1">
      <c r="A65" s="54">
        <v>2011</v>
      </c>
      <c r="B65" s="112">
        <v>0.49490000000000001</v>
      </c>
      <c r="C65" s="112">
        <v>5.9299999999999999E-2</v>
      </c>
      <c r="D65" s="112">
        <v>0.44579999999999997</v>
      </c>
      <c r="E65" s="57"/>
      <c r="F65" s="63"/>
    </row>
    <row r="66" spans="1:6" ht="10.5" customHeight="1">
      <c r="A66" s="54">
        <v>2010</v>
      </c>
      <c r="B66" s="112">
        <v>0.52212127810337106</v>
      </c>
      <c r="C66" s="112">
        <v>4.827505972613521E-2</v>
      </c>
      <c r="D66" s="112">
        <v>0.42960366217049373</v>
      </c>
      <c r="E66" s="57"/>
      <c r="F66" s="63"/>
    </row>
    <row r="67" spans="1:6" ht="10.5" customHeight="1">
      <c r="A67" s="54">
        <v>2009</v>
      </c>
      <c r="B67" s="112">
        <v>0.50398884459598969</v>
      </c>
      <c r="C67" s="112">
        <v>6.1436250270112062E-2</v>
      </c>
      <c r="D67" s="112">
        <v>0.43457490513389818</v>
      </c>
      <c r="E67" s="57"/>
      <c r="F67" s="63"/>
    </row>
    <row r="68" spans="1:6" ht="10.5" customHeight="1">
      <c r="A68" s="54">
        <v>2008</v>
      </c>
      <c r="B68" s="112">
        <v>0.52797583383666691</v>
      </c>
      <c r="C68" s="112">
        <v>5.2898238733966034E-2</v>
      </c>
      <c r="D68" s="112">
        <v>0.41912592742936694</v>
      </c>
      <c r="E68" s="57"/>
      <c r="F68" s="63"/>
    </row>
    <row r="69" spans="1:6" s="63" customFormat="1" ht="4.5" customHeight="1">
      <c r="A69" s="102"/>
      <c r="B69" s="8"/>
      <c r="C69" s="8"/>
      <c r="D69" s="8"/>
      <c r="E69" s="57"/>
    </row>
    <row r="70" spans="1:6" ht="19.5" customHeight="1">
      <c r="A70" s="94" t="s">
        <v>13</v>
      </c>
      <c r="B70" s="54" t="s">
        <v>77</v>
      </c>
      <c r="C70" s="54" t="s">
        <v>78</v>
      </c>
      <c r="D70" s="93" t="s">
        <v>79</v>
      </c>
      <c r="E70" s="63"/>
      <c r="F70" s="63"/>
    </row>
    <row r="71" spans="1:6" ht="4.5" customHeight="1">
      <c r="A71" s="108"/>
      <c r="B71" s="2"/>
      <c r="C71" s="3"/>
      <c r="D71" s="3"/>
      <c r="E71" s="34"/>
      <c r="F71" s="63"/>
    </row>
    <row r="72" spans="1:6" ht="10.5" customHeight="1">
      <c r="A72" s="93" t="s">
        <v>115</v>
      </c>
      <c r="B72" s="41">
        <v>0.97519999999999996</v>
      </c>
      <c r="C72" s="41">
        <v>1.55E-2</v>
      </c>
      <c r="D72" s="41">
        <v>9.2999999999999992E-3</v>
      </c>
      <c r="E72" s="57"/>
      <c r="F72" s="63"/>
    </row>
    <row r="73" spans="1:6" ht="10.5" customHeight="1">
      <c r="A73" s="93">
        <v>2016</v>
      </c>
      <c r="B73" s="41">
        <v>0.9758</v>
      </c>
      <c r="C73" s="41">
        <v>1.9400000000000001E-2</v>
      </c>
      <c r="D73" s="41">
        <v>4.7999999999999996E-3</v>
      </c>
      <c r="E73" s="57"/>
      <c r="F73" s="63"/>
    </row>
    <row r="74" spans="1:6" ht="10.5" customHeight="1">
      <c r="A74" s="54">
        <v>2015</v>
      </c>
      <c r="B74" s="111">
        <v>0.96989999999999998</v>
      </c>
      <c r="C74" s="111">
        <v>2.4E-2</v>
      </c>
      <c r="D74" s="111">
        <v>6.1000000000000004E-3</v>
      </c>
      <c r="E74" s="57"/>
      <c r="F74" s="63"/>
    </row>
    <row r="75" spans="1:6" ht="10.5" customHeight="1">
      <c r="A75" s="54">
        <v>2014</v>
      </c>
      <c r="B75" s="111">
        <v>0.96889999999999998</v>
      </c>
      <c r="C75" s="111">
        <v>2.7E-2</v>
      </c>
      <c r="D75" s="111">
        <v>4.1000000000000003E-3</v>
      </c>
      <c r="E75" s="57"/>
      <c r="F75" s="63"/>
    </row>
    <row r="76" spans="1:6" ht="10.5" customHeight="1">
      <c r="A76" s="54">
        <v>2013</v>
      </c>
      <c r="B76" s="112">
        <v>0.9657</v>
      </c>
      <c r="C76" s="112">
        <v>2.24E-2</v>
      </c>
      <c r="D76" s="112">
        <v>1.1900000000000001E-2</v>
      </c>
      <c r="E76" s="57"/>
      <c r="F76" s="63"/>
    </row>
    <row r="77" spans="1:6" ht="10.5" customHeight="1">
      <c r="A77" s="54">
        <v>2012</v>
      </c>
      <c r="B77" s="112">
        <v>0.96579999999999999</v>
      </c>
      <c r="C77" s="112">
        <v>2.4799999999999999E-2</v>
      </c>
      <c r="D77" s="112">
        <v>9.4000000000000004E-3</v>
      </c>
      <c r="E77" s="57"/>
      <c r="F77" s="63"/>
    </row>
    <row r="78" spans="1:6" ht="10.5" customHeight="1">
      <c r="A78" s="54">
        <v>2011</v>
      </c>
      <c r="B78" s="112">
        <v>0.95630000000000004</v>
      </c>
      <c r="C78" s="112">
        <v>3.2800000000000003E-2</v>
      </c>
      <c r="D78" s="112">
        <v>1.09E-2</v>
      </c>
      <c r="E78" s="57"/>
      <c r="F78" s="63"/>
    </row>
    <row r="79" spans="1:6" ht="10.5" customHeight="1">
      <c r="A79" s="54">
        <v>2010</v>
      </c>
      <c r="B79" s="112">
        <v>0.96732959847870847</v>
      </c>
      <c r="C79" s="112">
        <v>2.3886100301455829E-2</v>
      </c>
      <c r="D79" s="112">
        <v>8.784301219836416E-3</v>
      </c>
      <c r="E79" s="57"/>
      <c r="F79" s="63"/>
    </row>
    <row r="80" spans="1:6" ht="10.5" customHeight="1">
      <c r="A80" s="54">
        <v>2009</v>
      </c>
      <c r="B80" s="112">
        <v>0.96121154755595373</v>
      </c>
      <c r="C80" s="112">
        <v>2.5694002170647427E-2</v>
      </c>
      <c r="D80" s="112">
        <v>1.3094450273399373E-2</v>
      </c>
      <c r="E80" s="57"/>
      <c r="F80" s="63"/>
    </row>
    <row r="81" spans="1:6" ht="10.5" customHeight="1">
      <c r="A81" s="54">
        <v>2008</v>
      </c>
      <c r="B81" s="112">
        <v>0.97337756746889481</v>
      </c>
      <c r="C81" s="112">
        <v>2.023882572351527E-2</v>
      </c>
      <c r="D81" s="112">
        <v>6.3836068075901406E-3</v>
      </c>
      <c r="E81" s="57"/>
      <c r="F81" s="63"/>
    </row>
    <row r="82" spans="1:6" s="63" customFormat="1" ht="4.5" customHeight="1">
      <c r="A82" s="102"/>
      <c r="B82" s="8"/>
      <c r="C82" s="8"/>
      <c r="D82" s="8"/>
      <c r="E82" s="57"/>
    </row>
    <row r="83" spans="1:6" ht="19.5" customHeight="1">
      <c r="A83" s="94" t="s">
        <v>14</v>
      </c>
      <c r="B83" s="54" t="s">
        <v>77</v>
      </c>
      <c r="C83" s="54" t="s">
        <v>78</v>
      </c>
      <c r="D83" s="93" t="s">
        <v>79</v>
      </c>
      <c r="E83" s="63"/>
      <c r="F83" s="63"/>
    </row>
    <row r="84" spans="1:6" ht="4.5" customHeight="1">
      <c r="A84" s="108"/>
      <c r="B84" s="2"/>
      <c r="C84" s="3"/>
      <c r="D84" s="3"/>
      <c r="E84" s="34"/>
      <c r="F84" s="63"/>
    </row>
    <row r="85" spans="1:6" ht="10.5" customHeight="1">
      <c r="A85" s="93" t="s">
        <v>115</v>
      </c>
      <c r="B85" s="41">
        <v>0.93879999999999997</v>
      </c>
      <c r="C85" s="41">
        <v>6.08E-2</v>
      </c>
      <c r="D85" s="41">
        <v>4.0000000000000002E-4</v>
      </c>
      <c r="E85" s="57"/>
      <c r="F85" s="63"/>
    </row>
    <row r="86" spans="1:6" ht="10.5" customHeight="1">
      <c r="A86" s="93">
        <v>2016</v>
      </c>
      <c r="B86" s="41">
        <v>0.94640000000000002</v>
      </c>
      <c r="C86" s="41">
        <v>5.3600000000000002E-2</v>
      </c>
      <c r="D86" s="41">
        <v>0</v>
      </c>
      <c r="E86" s="57"/>
      <c r="F86" s="63"/>
    </row>
    <row r="87" spans="1:6" ht="10.5" customHeight="1">
      <c r="A87" s="54">
        <v>2015</v>
      </c>
      <c r="B87" s="111">
        <v>0.95050000000000001</v>
      </c>
      <c r="C87" s="111">
        <v>4.9399999999999999E-2</v>
      </c>
      <c r="D87" s="111">
        <v>1E-4</v>
      </c>
      <c r="E87" s="57"/>
      <c r="F87" s="63"/>
    </row>
    <row r="88" spans="1:6" ht="10.5" customHeight="1">
      <c r="A88" s="54">
        <v>2014</v>
      </c>
      <c r="B88" s="111">
        <v>0.95140000000000002</v>
      </c>
      <c r="C88" s="111">
        <v>4.8399999999999999E-2</v>
      </c>
      <c r="D88" s="111">
        <v>2.0000000000000001E-4</v>
      </c>
      <c r="E88" s="57"/>
      <c r="F88" s="63"/>
    </row>
    <row r="89" spans="1:6" ht="10.5" customHeight="1">
      <c r="A89" s="54">
        <v>2013</v>
      </c>
      <c r="B89" s="112">
        <v>0.94679999999999997</v>
      </c>
      <c r="C89" s="112">
        <v>5.2999999999999999E-2</v>
      </c>
      <c r="D89" s="112">
        <v>2.0000000000000001E-4</v>
      </c>
      <c r="E89" s="57"/>
      <c r="F89" s="63"/>
    </row>
    <row r="90" spans="1:6" ht="10.5" customHeight="1">
      <c r="A90" s="54">
        <v>2012</v>
      </c>
      <c r="B90" s="112">
        <v>0.94510000000000005</v>
      </c>
      <c r="C90" s="112">
        <v>5.4800000000000001E-2</v>
      </c>
      <c r="D90" s="112">
        <v>1E-4</v>
      </c>
      <c r="E90" s="57"/>
      <c r="F90" s="63"/>
    </row>
    <row r="91" spans="1:6" ht="10.5" customHeight="1">
      <c r="A91" s="54">
        <v>2011</v>
      </c>
      <c r="B91" s="112">
        <v>0.94510000000000005</v>
      </c>
      <c r="C91" s="112">
        <v>4.6199999999999998E-2</v>
      </c>
      <c r="D91" s="112">
        <v>8.6999999999999994E-3</v>
      </c>
      <c r="E91" s="57"/>
      <c r="F91" s="63"/>
    </row>
    <row r="92" spans="1:6" ht="10.5" customHeight="1">
      <c r="A92" s="54">
        <v>2010</v>
      </c>
      <c r="B92" s="112">
        <v>0.96121164712871388</v>
      </c>
      <c r="C92" s="112">
        <v>3.0213442673708214E-2</v>
      </c>
      <c r="D92" s="112">
        <v>8.5749101975779139E-3</v>
      </c>
      <c r="E92" s="57"/>
      <c r="F92" s="63"/>
    </row>
    <row r="93" spans="1:6" ht="10.5" customHeight="1">
      <c r="A93" s="54">
        <v>2009</v>
      </c>
      <c r="B93" s="112">
        <v>0.9477467562694939</v>
      </c>
      <c r="C93" s="112">
        <v>4.2959747351535148E-2</v>
      </c>
      <c r="D93" s="112">
        <v>9.2934963789708357E-3</v>
      </c>
      <c r="E93" s="57"/>
      <c r="F93" s="63"/>
    </row>
    <row r="94" spans="1:6" ht="10.5" customHeight="1">
      <c r="A94" s="54">
        <v>2008</v>
      </c>
      <c r="B94" s="112">
        <v>0.96467752025957365</v>
      </c>
      <c r="C94" s="112">
        <v>3.066569936278998E-2</v>
      </c>
      <c r="D94" s="112">
        <v>4.6567803776363364E-3</v>
      </c>
      <c r="E94" s="57"/>
      <c r="F94" s="63"/>
    </row>
    <row r="95" spans="1:6" s="63" customFormat="1" ht="4.5" customHeight="1">
      <c r="A95" s="102"/>
      <c r="B95" s="8"/>
      <c r="C95" s="8"/>
      <c r="D95" s="8"/>
      <c r="E95" s="57"/>
    </row>
    <row r="96" spans="1:6" ht="19.5" customHeight="1">
      <c r="A96" s="94" t="s">
        <v>15</v>
      </c>
      <c r="B96" s="54" t="s">
        <v>77</v>
      </c>
      <c r="C96" s="54" t="s">
        <v>78</v>
      </c>
      <c r="D96" s="93" t="s">
        <v>79</v>
      </c>
      <c r="E96" s="63"/>
      <c r="F96" s="63"/>
    </row>
    <row r="97" spans="1:6" ht="4.5" customHeight="1">
      <c r="A97" s="108"/>
      <c r="B97" s="2"/>
      <c r="C97" s="3"/>
      <c r="D97" s="3"/>
      <c r="E97" s="34"/>
      <c r="F97" s="63"/>
    </row>
    <row r="98" spans="1:6" ht="10.5" customHeight="1">
      <c r="A98" s="93" t="s">
        <v>115</v>
      </c>
      <c r="B98" s="41">
        <v>0.97519999999999996</v>
      </c>
      <c r="C98" s="41">
        <v>1.84E-2</v>
      </c>
      <c r="D98" s="41">
        <v>6.4000000000000003E-3</v>
      </c>
      <c r="E98" s="57"/>
      <c r="F98" s="63"/>
    </row>
    <row r="99" spans="1:6" ht="10.5" customHeight="1">
      <c r="A99" s="93">
        <v>2016</v>
      </c>
      <c r="B99" s="41">
        <v>0.97199999999999998</v>
      </c>
      <c r="C99" s="41">
        <v>1.9800000000000002E-2</v>
      </c>
      <c r="D99" s="41">
        <v>8.2000000000000007E-3</v>
      </c>
      <c r="E99" s="57"/>
      <c r="F99" s="63"/>
    </row>
    <row r="100" spans="1:6" ht="10.5" customHeight="1">
      <c r="A100" s="54">
        <v>2015</v>
      </c>
      <c r="B100" s="111">
        <v>0.97519999999999996</v>
      </c>
      <c r="C100" s="111">
        <v>1.83E-2</v>
      </c>
      <c r="D100" s="111">
        <v>6.4999999999999997E-3</v>
      </c>
      <c r="E100" s="57"/>
      <c r="F100" s="63"/>
    </row>
    <row r="101" spans="1:6" ht="10.5" customHeight="1">
      <c r="A101" s="54">
        <v>2014</v>
      </c>
      <c r="B101" s="111">
        <v>0.97499999999999998</v>
      </c>
      <c r="C101" s="111">
        <v>1.9400000000000001E-2</v>
      </c>
      <c r="D101" s="111">
        <v>5.5999999999999999E-3</v>
      </c>
      <c r="E101" s="57"/>
      <c r="F101" s="63"/>
    </row>
    <row r="102" spans="1:6" ht="10.5" customHeight="1">
      <c r="A102" s="54">
        <v>2013</v>
      </c>
      <c r="B102" s="112">
        <v>0.97050000000000003</v>
      </c>
      <c r="C102" s="112">
        <v>2.4299999999999999E-2</v>
      </c>
      <c r="D102" s="112">
        <v>5.1999999999999998E-3</v>
      </c>
      <c r="E102" s="57"/>
      <c r="F102" s="63"/>
    </row>
    <row r="103" spans="1:6" ht="10.5" customHeight="1">
      <c r="A103" s="54">
        <v>2012</v>
      </c>
      <c r="B103" s="112">
        <v>0.95630000000000004</v>
      </c>
      <c r="C103" s="112">
        <v>4.3099999999999999E-2</v>
      </c>
      <c r="D103" s="112">
        <v>5.9999999999999995E-4</v>
      </c>
      <c r="E103" s="57"/>
      <c r="F103" s="63"/>
    </row>
    <row r="104" spans="1:6" ht="10.5" customHeight="1">
      <c r="A104" s="54">
        <v>2011</v>
      </c>
      <c r="B104" s="112">
        <v>0.95499999999999996</v>
      </c>
      <c r="C104" s="112">
        <v>4.3900000000000002E-2</v>
      </c>
      <c r="D104" s="112">
        <v>1.1000000000000001E-3</v>
      </c>
      <c r="E104" s="57"/>
      <c r="F104" s="63"/>
    </row>
    <row r="105" spans="1:6" ht="10.5" customHeight="1">
      <c r="A105" s="54">
        <v>2010</v>
      </c>
      <c r="B105" s="112">
        <v>0.94608082369678892</v>
      </c>
      <c r="C105" s="112">
        <v>4.8380232907873612E-2</v>
      </c>
      <c r="D105" s="112">
        <v>5.5389433953377419E-3</v>
      </c>
      <c r="E105" s="57"/>
      <c r="F105" s="63"/>
    </row>
    <row r="106" spans="1:6" ht="10.5" customHeight="1">
      <c r="A106" s="54">
        <v>2009</v>
      </c>
      <c r="B106" s="112">
        <v>0.96634609279597794</v>
      </c>
      <c r="C106" s="112">
        <v>2.8730589640986841E-2</v>
      </c>
      <c r="D106" s="112">
        <v>4.9233175630353232E-3</v>
      </c>
      <c r="E106" s="57"/>
      <c r="F106" s="63"/>
    </row>
    <row r="107" spans="1:6" ht="10.5" customHeight="1">
      <c r="A107" s="54">
        <v>2008</v>
      </c>
      <c r="B107" s="112">
        <v>0.97183747600364268</v>
      </c>
      <c r="C107" s="112">
        <v>2.3043787202278364E-2</v>
      </c>
      <c r="D107" s="112">
        <v>5.1187367940791441E-3</v>
      </c>
      <c r="E107" s="57"/>
      <c r="F107" s="63"/>
    </row>
    <row r="108" spans="1:6" ht="4.5" customHeight="1" thickBot="1">
      <c r="A108" s="103"/>
      <c r="B108" s="55"/>
      <c r="C108" s="55"/>
      <c r="D108" s="55"/>
      <c r="E108" s="57"/>
      <c r="F108" s="63"/>
    </row>
    <row r="109" spans="1:6" ht="9" customHeight="1" thickTop="1">
      <c r="A109" s="9"/>
      <c r="B109" s="8"/>
      <c r="C109" s="8"/>
      <c r="D109" s="8"/>
      <c r="E109" s="57"/>
      <c r="F109" s="63"/>
    </row>
    <row r="110" spans="1:6">
      <c r="A110"/>
      <c r="B110"/>
      <c r="C110"/>
      <c r="D110"/>
    </row>
    <row r="111" spans="1:6">
      <c r="A111"/>
      <c r="B111"/>
      <c r="C111"/>
      <c r="D111"/>
    </row>
  </sheetData>
  <mergeCells count="3">
    <mergeCell ref="A1:D1"/>
    <mergeCell ref="B3:D3"/>
    <mergeCell ref="G3:H5"/>
  </mergeCells>
  <hyperlinks>
    <hyperlink ref="G3:H5" location="ÍNDICE!A1" display="ÍNDICE!A1"/>
  </hyperlinks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H110"/>
  <sheetViews>
    <sheetView workbookViewId="0">
      <selection activeCell="B7" sqref="B7:D8"/>
    </sheetView>
  </sheetViews>
  <sheetFormatPr defaultColWidth="9.109375" defaultRowHeight="14.4"/>
  <cols>
    <col min="1" max="4" width="18.33203125" style="16" customWidth="1"/>
    <col min="5" max="16384" width="9.109375" style="16"/>
  </cols>
  <sheetData>
    <row r="1" spans="1:8" ht="27" customHeight="1">
      <c r="A1" s="125" t="s">
        <v>80</v>
      </c>
      <c r="B1" s="125"/>
      <c r="C1" s="125"/>
      <c r="D1" s="125"/>
      <c r="E1" s="85"/>
    </row>
    <row r="2" spans="1:8" ht="6.75" customHeight="1" thickBot="1"/>
    <row r="3" spans="1:8" ht="19.5" customHeight="1">
      <c r="A3" s="49" t="s">
        <v>107</v>
      </c>
      <c r="B3" s="153" t="s">
        <v>3</v>
      </c>
      <c r="C3" s="153"/>
      <c r="D3" s="129"/>
      <c r="E3" s="63"/>
      <c r="F3" s="63"/>
      <c r="G3" s="119" t="s">
        <v>111</v>
      </c>
      <c r="H3" s="120"/>
    </row>
    <row r="4" spans="1:8" ht="4.2" customHeight="1">
      <c r="A4" s="86"/>
      <c r="B4" s="86"/>
      <c r="C4" s="86"/>
      <c r="D4" s="87"/>
      <c r="E4" s="63"/>
      <c r="F4" s="63"/>
      <c r="G4" s="121"/>
      <c r="H4" s="122"/>
    </row>
    <row r="5" spans="1:8" ht="19.5" customHeight="1" thickBot="1">
      <c r="A5" s="94" t="s">
        <v>11</v>
      </c>
      <c r="B5" s="54" t="s">
        <v>81</v>
      </c>
      <c r="C5" s="54" t="s">
        <v>82</v>
      </c>
      <c r="D5" s="93" t="s">
        <v>83</v>
      </c>
      <c r="E5" s="63"/>
      <c r="F5" s="63"/>
      <c r="G5" s="123"/>
      <c r="H5" s="124"/>
    </row>
    <row r="6" spans="1:8" ht="4.5" customHeight="1">
      <c r="A6" s="108"/>
      <c r="B6" s="2"/>
      <c r="C6" s="3"/>
      <c r="D6" s="3"/>
      <c r="E6" s="34"/>
      <c r="F6" s="63"/>
    </row>
    <row r="7" spans="1:8" ht="10.5" customHeight="1">
      <c r="A7" s="93" t="s">
        <v>115</v>
      </c>
      <c r="B7" s="41">
        <v>0.60680000000000001</v>
      </c>
      <c r="C7" s="41">
        <v>0.24909999999999999</v>
      </c>
      <c r="D7" s="41">
        <v>0.14410000000000001</v>
      </c>
      <c r="E7" s="57"/>
      <c r="F7" s="63"/>
    </row>
    <row r="8" spans="1:8" ht="10.5" customHeight="1">
      <c r="A8" s="93">
        <v>2016</v>
      </c>
      <c r="B8" s="41">
        <v>0.68679999999999997</v>
      </c>
      <c r="C8" s="41">
        <v>0.1845</v>
      </c>
      <c r="D8" s="41">
        <v>0.12870000000000001</v>
      </c>
      <c r="E8" s="57"/>
      <c r="F8" s="63"/>
    </row>
    <row r="9" spans="1:8" ht="10.5" customHeight="1">
      <c r="A9" s="54">
        <v>2015</v>
      </c>
      <c r="B9" s="111">
        <v>0.71840000000000004</v>
      </c>
      <c r="C9" s="111">
        <v>0.16</v>
      </c>
      <c r="D9" s="111">
        <v>0.1216</v>
      </c>
      <c r="E9" s="57"/>
      <c r="F9" s="63"/>
    </row>
    <row r="10" spans="1:8" ht="10.5" customHeight="1">
      <c r="A10" s="54">
        <v>2014</v>
      </c>
      <c r="B10" s="111">
        <v>0.75360000000000005</v>
      </c>
      <c r="C10" s="111">
        <v>0.13639999999999999</v>
      </c>
      <c r="D10" s="111">
        <v>0.1101</v>
      </c>
      <c r="E10" s="57"/>
      <c r="F10" s="63"/>
    </row>
    <row r="11" spans="1:8" ht="10.5" customHeight="1">
      <c r="A11" s="54">
        <v>2013</v>
      </c>
      <c r="B11" s="112">
        <v>0.78710000000000002</v>
      </c>
      <c r="C11" s="112">
        <v>0.1123</v>
      </c>
      <c r="D11" s="112">
        <v>0.10059999999999999</v>
      </c>
      <c r="E11" s="57"/>
      <c r="F11" s="63"/>
    </row>
    <row r="12" spans="1:8" ht="10.5" customHeight="1">
      <c r="A12" s="54">
        <v>2012</v>
      </c>
      <c r="B12" s="112">
        <v>0.78690000000000004</v>
      </c>
      <c r="C12" s="112">
        <v>0.1268</v>
      </c>
      <c r="D12" s="112">
        <v>8.6300000000000002E-2</v>
      </c>
      <c r="E12" s="57"/>
      <c r="F12" s="63"/>
    </row>
    <row r="13" spans="1:8" ht="10.5" customHeight="1">
      <c r="A13" s="54">
        <v>2011</v>
      </c>
      <c r="B13" s="112">
        <v>0.83079999999999998</v>
      </c>
      <c r="C13" s="112">
        <v>9.1899999999999996E-2</v>
      </c>
      <c r="D13" s="112">
        <v>7.7299999999999994E-2</v>
      </c>
      <c r="E13" s="57"/>
      <c r="F13" s="63"/>
    </row>
    <row r="14" spans="1:8" ht="10.5" customHeight="1">
      <c r="A14" s="54">
        <v>2010</v>
      </c>
      <c r="B14" s="112">
        <v>0.86051149844574548</v>
      </c>
      <c r="C14" s="112">
        <v>8.1779964489918297E-2</v>
      </c>
      <c r="D14" s="112">
        <v>5.7708538770480912E-2</v>
      </c>
      <c r="E14" s="57"/>
      <c r="F14" s="63"/>
    </row>
    <row r="15" spans="1:8" ht="10.5" customHeight="1">
      <c r="A15" s="54">
        <v>2009</v>
      </c>
      <c r="B15" s="112">
        <v>0.85446080313602235</v>
      </c>
      <c r="C15" s="112">
        <v>8.5488859550876428E-2</v>
      </c>
      <c r="D15" s="112">
        <v>6.0050334241840211E-2</v>
      </c>
      <c r="E15" s="57"/>
      <c r="F15" s="63"/>
    </row>
    <row r="16" spans="1:8" ht="10.5" customHeight="1">
      <c r="A16" s="54">
        <v>2008</v>
      </c>
      <c r="B16" s="112">
        <v>0.87094952685698923</v>
      </c>
      <c r="C16" s="112">
        <v>7.8173914268343983E-2</v>
      </c>
      <c r="D16" s="112">
        <v>5.087655887466571E-2</v>
      </c>
      <c r="E16" s="57"/>
      <c r="F16" s="63"/>
    </row>
    <row r="17" spans="1:6" s="63" customFormat="1" ht="4.5" customHeight="1">
      <c r="A17" s="102"/>
      <c r="B17" s="8"/>
      <c r="C17" s="8"/>
      <c r="D17" s="8"/>
      <c r="E17" s="57"/>
    </row>
    <row r="18" spans="1:6" ht="19.5" customHeight="1">
      <c r="A18" s="94" t="s">
        <v>95</v>
      </c>
      <c r="B18" s="54" t="s">
        <v>81</v>
      </c>
      <c r="C18" s="54" t="s">
        <v>82</v>
      </c>
      <c r="D18" s="93" t="s">
        <v>83</v>
      </c>
      <c r="E18" s="63"/>
      <c r="F18" s="63"/>
    </row>
    <row r="19" spans="1:6" ht="4.5" customHeight="1">
      <c r="A19" s="108"/>
      <c r="B19" s="2"/>
      <c r="C19" s="3"/>
      <c r="D19" s="3"/>
      <c r="E19" s="34"/>
      <c r="F19" s="63"/>
    </row>
    <row r="20" spans="1:6" ht="10.5" customHeight="1">
      <c r="A20" s="93" t="s">
        <v>115</v>
      </c>
      <c r="B20" s="41">
        <v>0.74719999999999998</v>
      </c>
      <c r="C20" s="41">
        <v>0.12429999999999999</v>
      </c>
      <c r="D20" s="41">
        <v>0.12859999999999999</v>
      </c>
      <c r="E20" s="57"/>
      <c r="F20" s="63"/>
    </row>
    <row r="21" spans="1:6" ht="10.5" customHeight="1">
      <c r="A21" s="93">
        <v>2016</v>
      </c>
      <c r="B21" s="41">
        <v>0.74680000000000002</v>
      </c>
      <c r="C21" s="41">
        <v>0.1411</v>
      </c>
      <c r="D21" s="41">
        <v>0.11210000000000001</v>
      </c>
      <c r="E21" s="57"/>
      <c r="F21" s="63"/>
    </row>
    <row r="22" spans="1:6" ht="10.5" customHeight="1">
      <c r="A22" s="54">
        <v>2015</v>
      </c>
      <c r="B22" s="111">
        <v>0.74560000000000004</v>
      </c>
      <c r="C22" s="111">
        <v>0.13400000000000001</v>
      </c>
      <c r="D22" s="111">
        <v>0.12039999999999999</v>
      </c>
      <c r="E22" s="57"/>
      <c r="F22" s="63"/>
    </row>
    <row r="23" spans="1:6" ht="10.5" customHeight="1">
      <c r="A23" s="54">
        <v>2014</v>
      </c>
      <c r="B23" s="111">
        <v>0.7671</v>
      </c>
      <c r="C23" s="111">
        <v>0.1094</v>
      </c>
      <c r="D23" s="111">
        <v>0.1234</v>
      </c>
      <c r="E23" s="57"/>
      <c r="F23" s="63"/>
    </row>
    <row r="24" spans="1:6" ht="10.5" customHeight="1">
      <c r="A24" s="54">
        <v>2013</v>
      </c>
      <c r="B24" s="112">
        <v>0.80210000000000004</v>
      </c>
      <c r="C24" s="112">
        <v>9.8199999999999996E-2</v>
      </c>
      <c r="D24" s="112">
        <v>9.9699999999999997E-2</v>
      </c>
      <c r="E24" s="57"/>
      <c r="F24" s="63"/>
    </row>
    <row r="25" spans="1:6" ht="10.5" customHeight="1">
      <c r="A25" s="54">
        <v>2012</v>
      </c>
      <c r="B25" s="112">
        <v>0.79730000000000001</v>
      </c>
      <c r="C25" s="112">
        <v>0.1079</v>
      </c>
      <c r="D25" s="112">
        <v>9.4799999999999995E-2</v>
      </c>
      <c r="E25" s="57"/>
      <c r="F25" s="63"/>
    </row>
    <row r="26" spans="1:6" ht="10.5" customHeight="1">
      <c r="A26" s="54">
        <v>2011</v>
      </c>
      <c r="B26" s="112">
        <v>0.76300000000000001</v>
      </c>
      <c r="C26" s="112">
        <v>0.13339999999999999</v>
      </c>
      <c r="D26" s="112">
        <v>0.1036</v>
      </c>
      <c r="E26" s="57"/>
      <c r="F26" s="63"/>
    </row>
    <row r="27" spans="1:6" ht="10.5" customHeight="1">
      <c r="A27" s="54">
        <v>2010</v>
      </c>
      <c r="B27" s="112">
        <v>0.77301224480335418</v>
      </c>
      <c r="C27" s="112">
        <v>0.13624819936341453</v>
      </c>
      <c r="D27" s="112">
        <v>9.0739543931712296E-2</v>
      </c>
      <c r="E27" s="57"/>
      <c r="F27" s="63"/>
    </row>
    <row r="28" spans="1:6" ht="10.5" customHeight="1">
      <c r="A28" s="54">
        <v>2009</v>
      </c>
      <c r="B28" s="112">
        <v>0.78605329320966821</v>
      </c>
      <c r="C28" s="112">
        <v>0.1351741179291765</v>
      </c>
      <c r="D28" s="112">
        <v>7.8772585651926227E-2</v>
      </c>
      <c r="E28" s="57"/>
      <c r="F28" s="63"/>
    </row>
    <row r="29" spans="1:6" ht="10.5" customHeight="1">
      <c r="A29" s="54">
        <v>2008</v>
      </c>
      <c r="B29" s="112">
        <v>0.78453437888993505</v>
      </c>
      <c r="C29" s="112">
        <v>0.13655089010249027</v>
      </c>
      <c r="D29" s="112">
        <v>7.8914731007574679E-2</v>
      </c>
      <c r="E29" s="57"/>
      <c r="F29" s="63"/>
    </row>
    <row r="30" spans="1:6" s="63" customFormat="1" ht="4.5" customHeight="1">
      <c r="A30" s="102"/>
      <c r="B30" s="8"/>
      <c r="C30" s="8"/>
      <c r="D30" s="8"/>
      <c r="E30" s="57"/>
    </row>
    <row r="31" spans="1:6" ht="19.5" customHeight="1">
      <c r="A31" s="94" t="s">
        <v>12</v>
      </c>
      <c r="B31" s="54" t="s">
        <v>81</v>
      </c>
      <c r="C31" s="54" t="s">
        <v>82</v>
      </c>
      <c r="D31" s="93" t="s">
        <v>83</v>
      </c>
      <c r="E31" s="63"/>
      <c r="F31" s="63"/>
    </row>
    <row r="32" spans="1:6" ht="4.5" customHeight="1">
      <c r="A32" s="108"/>
      <c r="B32" s="2"/>
      <c r="C32" s="3"/>
      <c r="D32" s="3"/>
      <c r="E32" s="34"/>
      <c r="F32" s="63"/>
    </row>
    <row r="33" spans="1:6" ht="10.5" customHeight="1">
      <c r="A33" s="93" t="s">
        <v>115</v>
      </c>
      <c r="B33" s="41">
        <v>0.82869999999999999</v>
      </c>
      <c r="C33" s="41">
        <v>0.1008</v>
      </c>
      <c r="D33" s="41">
        <v>7.0499999999999993E-2</v>
      </c>
      <c r="E33" s="57"/>
      <c r="F33" s="63"/>
    </row>
    <row r="34" spans="1:6" ht="10.5" customHeight="1">
      <c r="A34" s="93">
        <v>2016</v>
      </c>
      <c r="B34" s="41">
        <v>0.86539999999999995</v>
      </c>
      <c r="C34" s="41">
        <v>8.0799999999999997E-2</v>
      </c>
      <c r="D34" s="41">
        <v>5.3800000000000001E-2</v>
      </c>
      <c r="E34" s="57"/>
      <c r="F34" s="63"/>
    </row>
    <row r="35" spans="1:6" ht="10.5" customHeight="1">
      <c r="A35" s="54">
        <v>2015</v>
      </c>
      <c r="B35" s="111">
        <v>0.84930000000000005</v>
      </c>
      <c r="C35" s="111">
        <v>6.8400000000000002E-2</v>
      </c>
      <c r="D35" s="111">
        <v>8.2299999999999998E-2</v>
      </c>
      <c r="E35" s="57"/>
      <c r="F35" s="63"/>
    </row>
    <row r="36" spans="1:6" ht="10.5" customHeight="1">
      <c r="A36" s="54">
        <v>2014</v>
      </c>
      <c r="B36" s="111">
        <v>0.85260000000000002</v>
      </c>
      <c r="C36" s="111">
        <v>6.0900000000000003E-2</v>
      </c>
      <c r="D36" s="111">
        <v>8.6499999999999994E-2</v>
      </c>
      <c r="E36" s="57"/>
      <c r="F36" s="63"/>
    </row>
    <row r="37" spans="1:6" ht="10.5" customHeight="1">
      <c r="A37" s="54">
        <v>2013</v>
      </c>
      <c r="B37" s="112">
        <v>0.85199999999999998</v>
      </c>
      <c r="C37" s="112">
        <v>5.8299999999999998E-2</v>
      </c>
      <c r="D37" s="112">
        <v>8.9700000000000002E-2</v>
      </c>
      <c r="E37" s="57"/>
      <c r="F37" s="63"/>
    </row>
    <row r="38" spans="1:6" ht="10.5" customHeight="1">
      <c r="A38" s="54">
        <v>2012</v>
      </c>
      <c r="B38" s="112">
        <v>0.84919999999999995</v>
      </c>
      <c r="C38" s="112">
        <v>5.5500000000000001E-2</v>
      </c>
      <c r="D38" s="112">
        <v>9.5399999999999999E-2</v>
      </c>
      <c r="E38" s="57"/>
      <c r="F38" s="63"/>
    </row>
    <row r="39" spans="1:6" ht="10.5" customHeight="1">
      <c r="A39" s="54">
        <v>2011</v>
      </c>
      <c r="B39" s="112">
        <v>0.86339999999999995</v>
      </c>
      <c r="C39" s="112">
        <v>4.87E-2</v>
      </c>
      <c r="D39" s="112">
        <v>8.7900000000000006E-2</v>
      </c>
      <c r="E39" s="57"/>
      <c r="F39" s="63"/>
    </row>
    <row r="40" spans="1:6" ht="10.5" customHeight="1">
      <c r="A40" s="54">
        <v>2010</v>
      </c>
      <c r="B40" s="112">
        <v>0.87665677421693622</v>
      </c>
      <c r="C40" s="112">
        <v>4.3633695458795377E-2</v>
      </c>
      <c r="D40" s="112">
        <v>7.9709539337233112E-2</v>
      </c>
      <c r="E40" s="57"/>
      <c r="F40" s="63"/>
    </row>
    <row r="41" spans="1:6" ht="10.5" customHeight="1">
      <c r="A41" s="54">
        <v>2009</v>
      </c>
      <c r="B41" s="112">
        <v>0.86699842239301161</v>
      </c>
      <c r="C41" s="112">
        <v>5.157470650124505E-2</v>
      </c>
      <c r="D41" s="112">
        <v>8.1174968545947593E-2</v>
      </c>
      <c r="E41" s="57"/>
      <c r="F41" s="63"/>
    </row>
    <row r="42" spans="1:6" ht="10.5" customHeight="1">
      <c r="A42" s="54">
        <v>2008</v>
      </c>
      <c r="B42" s="112">
        <v>0.87768094865577939</v>
      </c>
      <c r="C42" s="112">
        <v>5.9957943841174505E-2</v>
      </c>
      <c r="D42" s="112">
        <v>6.2361107503046014E-2</v>
      </c>
      <c r="E42" s="57"/>
      <c r="F42" s="63"/>
    </row>
    <row r="43" spans="1:6" s="63" customFormat="1" ht="4.5" customHeight="1">
      <c r="A43" s="102"/>
      <c r="B43" s="8"/>
      <c r="C43" s="8"/>
      <c r="D43" s="8"/>
      <c r="E43" s="57"/>
    </row>
    <row r="44" spans="1:6" ht="19.5" customHeight="1">
      <c r="A44" s="94" t="s">
        <v>44</v>
      </c>
      <c r="B44" s="54" t="s">
        <v>81</v>
      </c>
      <c r="C44" s="54" t="s">
        <v>82</v>
      </c>
      <c r="D44" s="93" t="s">
        <v>83</v>
      </c>
      <c r="E44" s="63"/>
      <c r="F44" s="63"/>
    </row>
    <row r="45" spans="1:6" ht="4.5" customHeight="1">
      <c r="A45" s="108"/>
      <c r="B45" s="2"/>
      <c r="C45" s="3"/>
      <c r="D45" s="3"/>
      <c r="E45" s="34"/>
      <c r="F45" s="63"/>
    </row>
    <row r="46" spans="1:6" ht="10.5" customHeight="1">
      <c r="A46" s="93" t="s">
        <v>115</v>
      </c>
      <c r="B46" s="41">
        <v>0.61829999999999996</v>
      </c>
      <c r="C46" s="41">
        <v>0.14349999999999999</v>
      </c>
      <c r="D46" s="41">
        <v>0.2382</v>
      </c>
      <c r="E46" s="57"/>
      <c r="F46" s="63"/>
    </row>
    <row r="47" spans="1:6" ht="10.5" customHeight="1">
      <c r="A47" s="93">
        <v>2016</v>
      </c>
      <c r="B47" s="41">
        <v>0.59650000000000003</v>
      </c>
      <c r="C47" s="41">
        <v>0.14480000000000001</v>
      </c>
      <c r="D47" s="41">
        <v>0.25869999999999999</v>
      </c>
      <c r="E47" s="57"/>
      <c r="F47" s="63"/>
    </row>
    <row r="48" spans="1:6" ht="10.5" customHeight="1">
      <c r="A48" s="54">
        <v>2015</v>
      </c>
      <c r="B48" s="111">
        <v>0.56969999999999998</v>
      </c>
      <c r="C48" s="111">
        <v>0.12690000000000001</v>
      </c>
      <c r="D48" s="111">
        <v>0.3034</v>
      </c>
      <c r="E48" s="57"/>
      <c r="F48" s="63"/>
    </row>
    <row r="49" spans="1:6" ht="10.5" customHeight="1">
      <c r="A49" s="54">
        <v>2014</v>
      </c>
      <c r="B49" s="111">
        <v>0.55869999999999997</v>
      </c>
      <c r="C49" s="111">
        <v>0.1212</v>
      </c>
      <c r="D49" s="111">
        <v>0.3201</v>
      </c>
      <c r="E49" s="57"/>
      <c r="F49" s="63"/>
    </row>
    <row r="50" spans="1:6" ht="10.5" customHeight="1">
      <c r="A50" s="54">
        <v>2013</v>
      </c>
      <c r="B50" s="112">
        <v>0.58050000000000002</v>
      </c>
      <c r="C50" s="112">
        <v>0.107</v>
      </c>
      <c r="D50" s="112">
        <v>0.3125</v>
      </c>
      <c r="E50" s="57"/>
      <c r="F50" s="63"/>
    </row>
    <row r="51" spans="1:6" ht="10.5" customHeight="1">
      <c r="A51" s="54">
        <v>2012</v>
      </c>
      <c r="B51" s="112">
        <v>0.6542</v>
      </c>
      <c r="C51" s="112">
        <v>8.3400000000000002E-2</v>
      </c>
      <c r="D51" s="112">
        <v>0.26240000000000002</v>
      </c>
      <c r="E51" s="57"/>
      <c r="F51" s="63"/>
    </row>
    <row r="52" spans="1:6" ht="10.5" customHeight="1">
      <c r="A52" s="54">
        <v>2011</v>
      </c>
      <c r="B52" s="112">
        <v>0.79800000000000004</v>
      </c>
      <c r="C52" s="112">
        <v>6.0199999999999997E-2</v>
      </c>
      <c r="D52" s="112">
        <v>0.14180000000000001</v>
      </c>
      <c r="E52" s="57"/>
      <c r="F52" s="63"/>
    </row>
    <row r="53" spans="1:6" ht="10.5" customHeight="1">
      <c r="A53" s="54">
        <v>2010</v>
      </c>
      <c r="B53" s="112">
        <v>0.79796525577174526</v>
      </c>
      <c r="C53" s="112">
        <v>6.261725608110251E-2</v>
      </c>
      <c r="D53" s="112">
        <v>0.13941748543313573</v>
      </c>
      <c r="E53" s="57"/>
      <c r="F53" s="63"/>
    </row>
    <row r="54" spans="1:6" ht="10.5" customHeight="1">
      <c r="A54" s="54">
        <v>2009</v>
      </c>
      <c r="B54" s="112">
        <v>0.84365648708393404</v>
      </c>
      <c r="C54" s="112">
        <v>4.7765974421888485E-2</v>
      </c>
      <c r="D54" s="112">
        <v>0.10857753747035964</v>
      </c>
      <c r="E54" s="57"/>
      <c r="F54" s="63"/>
    </row>
    <row r="55" spans="1:6" ht="10.5" customHeight="1">
      <c r="A55" s="54">
        <v>2008</v>
      </c>
      <c r="B55" s="112">
        <v>0.861923066694259</v>
      </c>
      <c r="C55" s="112">
        <v>4.8230092919929746E-2</v>
      </c>
      <c r="D55" s="112">
        <v>8.9846840385811005E-2</v>
      </c>
      <c r="E55" s="57"/>
      <c r="F55" s="63"/>
    </row>
    <row r="56" spans="1:6" s="63" customFormat="1" ht="4.5" customHeight="1">
      <c r="A56" s="102"/>
      <c r="B56" s="8"/>
      <c r="C56" s="8"/>
      <c r="D56" s="8"/>
      <c r="E56" s="57"/>
    </row>
    <row r="57" spans="1:6" ht="19.5" customHeight="1">
      <c r="A57" s="94" t="s">
        <v>53</v>
      </c>
      <c r="B57" s="54" t="s">
        <v>81</v>
      </c>
      <c r="C57" s="54" t="s">
        <v>82</v>
      </c>
      <c r="D57" s="93" t="s">
        <v>83</v>
      </c>
      <c r="E57" s="63"/>
      <c r="F57" s="63"/>
    </row>
    <row r="58" spans="1:6" ht="4.5" customHeight="1">
      <c r="A58" s="108"/>
      <c r="B58" s="2"/>
      <c r="C58" s="3"/>
      <c r="D58" s="3"/>
      <c r="E58" s="34"/>
      <c r="F58" s="63"/>
    </row>
    <row r="59" spans="1:6" ht="10.5" customHeight="1">
      <c r="A59" s="93" t="s">
        <v>115</v>
      </c>
      <c r="B59" s="41">
        <v>0.87870000000000004</v>
      </c>
      <c r="C59" s="41">
        <v>9.2700000000000005E-2</v>
      </c>
      <c r="D59" s="41">
        <v>2.86E-2</v>
      </c>
      <c r="E59" s="57"/>
      <c r="F59" s="63"/>
    </row>
    <row r="60" spans="1:6" ht="10.5" customHeight="1">
      <c r="A60" s="93">
        <v>2016</v>
      </c>
      <c r="B60" s="41">
        <v>0.90749999999999997</v>
      </c>
      <c r="C60" s="41">
        <v>6.8900000000000003E-2</v>
      </c>
      <c r="D60" s="41">
        <v>2.3599999999999999E-2</v>
      </c>
      <c r="E60" s="57"/>
      <c r="F60" s="63"/>
    </row>
    <row r="61" spans="1:6" ht="10.5" customHeight="1">
      <c r="A61" s="54">
        <v>2015</v>
      </c>
      <c r="B61" s="111">
        <v>0.90339999999999998</v>
      </c>
      <c r="C61" s="111">
        <v>5.1700000000000003E-2</v>
      </c>
      <c r="D61" s="111">
        <v>4.4900000000000002E-2</v>
      </c>
      <c r="E61" s="57"/>
      <c r="F61" s="63"/>
    </row>
    <row r="62" spans="1:6" ht="10.5" customHeight="1">
      <c r="A62" s="54">
        <v>2014</v>
      </c>
      <c r="B62" s="111">
        <v>0.89590000000000003</v>
      </c>
      <c r="C62" s="111">
        <v>6.4600000000000005E-2</v>
      </c>
      <c r="D62" s="111">
        <v>3.95E-2</v>
      </c>
      <c r="E62" s="57"/>
      <c r="F62" s="63"/>
    </row>
    <row r="63" spans="1:6" ht="10.5" customHeight="1">
      <c r="A63" s="54">
        <v>2013</v>
      </c>
      <c r="B63" s="112">
        <v>0.89180000000000004</v>
      </c>
      <c r="C63" s="112">
        <v>7.1800000000000003E-2</v>
      </c>
      <c r="D63" s="112">
        <v>3.6499999999999998E-2</v>
      </c>
      <c r="E63" s="57"/>
      <c r="F63" s="63"/>
    </row>
    <row r="64" spans="1:6" ht="10.5" customHeight="1">
      <c r="A64" s="54">
        <v>2012</v>
      </c>
      <c r="B64" s="112">
        <v>0.90800000000000003</v>
      </c>
      <c r="C64" s="112">
        <v>6.6299999999999998E-2</v>
      </c>
      <c r="D64" s="112">
        <v>2.5700000000000001E-2</v>
      </c>
      <c r="E64" s="57"/>
      <c r="F64" s="63"/>
    </row>
    <row r="65" spans="1:6" ht="10.5" customHeight="1">
      <c r="A65" s="54">
        <v>2011</v>
      </c>
      <c r="B65" s="112">
        <v>0.88670000000000004</v>
      </c>
      <c r="C65" s="112">
        <v>7.8299999999999995E-2</v>
      </c>
      <c r="D65" s="112">
        <v>3.5000000000000003E-2</v>
      </c>
      <c r="E65" s="57"/>
      <c r="F65" s="63"/>
    </row>
    <row r="66" spans="1:6" ht="10.5" customHeight="1">
      <c r="A66" s="54">
        <v>2010</v>
      </c>
      <c r="B66" s="112">
        <v>0.89520935305738303</v>
      </c>
      <c r="C66" s="112">
        <v>7.66762394051579E-2</v>
      </c>
      <c r="D66" s="112">
        <v>2.8133825602052898E-2</v>
      </c>
      <c r="E66" s="57"/>
      <c r="F66" s="63"/>
    </row>
    <row r="67" spans="1:6" ht="10.5" customHeight="1">
      <c r="A67" s="54">
        <v>2009</v>
      </c>
      <c r="B67" s="112">
        <v>0.88502918406351772</v>
      </c>
      <c r="C67" s="112">
        <v>8.2251723596653212E-2</v>
      </c>
      <c r="D67" s="112">
        <v>3.2719106747407703E-2</v>
      </c>
      <c r="E67" s="57"/>
      <c r="F67" s="63"/>
    </row>
    <row r="68" spans="1:6" ht="10.5" customHeight="1">
      <c r="A68" s="54">
        <v>2008</v>
      </c>
      <c r="B68" s="112">
        <v>0.90341063181508552</v>
      </c>
      <c r="C68" s="112">
        <v>7.4472470545544942E-2</v>
      </c>
      <c r="D68" s="112">
        <v>2.2116897639369408E-2</v>
      </c>
      <c r="E68" s="57"/>
      <c r="F68" s="63"/>
    </row>
    <row r="69" spans="1:6" s="63" customFormat="1" ht="4.5" customHeight="1">
      <c r="A69" s="102"/>
      <c r="B69" s="8"/>
      <c r="C69" s="8"/>
      <c r="D69" s="8"/>
      <c r="E69" s="57"/>
    </row>
    <row r="70" spans="1:6" ht="19.5" customHeight="1">
      <c r="A70" s="94" t="s">
        <v>13</v>
      </c>
      <c r="B70" s="54" t="s">
        <v>81</v>
      </c>
      <c r="C70" s="54" t="s">
        <v>82</v>
      </c>
      <c r="D70" s="93" t="s">
        <v>83</v>
      </c>
      <c r="E70" s="63"/>
      <c r="F70" s="63"/>
    </row>
    <row r="71" spans="1:6" ht="4.5" customHeight="1">
      <c r="A71" s="108"/>
      <c r="B71" s="2"/>
      <c r="C71" s="3"/>
      <c r="D71" s="3"/>
      <c r="E71" s="34"/>
      <c r="F71" s="63"/>
    </row>
    <row r="72" spans="1:6" ht="10.5" customHeight="1">
      <c r="A72" s="93" t="s">
        <v>115</v>
      </c>
      <c r="B72" s="41">
        <v>0.91569999999999996</v>
      </c>
      <c r="C72" s="41">
        <v>6.0100000000000001E-2</v>
      </c>
      <c r="D72" s="41">
        <v>2.41E-2</v>
      </c>
      <c r="E72" s="57"/>
      <c r="F72" s="63"/>
    </row>
    <row r="73" spans="1:6" ht="10.5" customHeight="1">
      <c r="A73" s="93">
        <v>2016</v>
      </c>
      <c r="B73" s="41">
        <v>0.90580000000000005</v>
      </c>
      <c r="C73" s="41">
        <v>6.8099999999999994E-2</v>
      </c>
      <c r="D73" s="41">
        <v>2.6100000000000002E-2</v>
      </c>
      <c r="E73" s="57"/>
      <c r="F73" s="63"/>
    </row>
    <row r="74" spans="1:6" ht="10.5" customHeight="1">
      <c r="A74" s="54">
        <v>2015</v>
      </c>
      <c r="B74" s="111">
        <v>0.9083</v>
      </c>
      <c r="C74" s="111">
        <v>6.2799999999999995E-2</v>
      </c>
      <c r="D74" s="111">
        <v>2.9000000000000001E-2</v>
      </c>
      <c r="E74" s="57"/>
      <c r="F74" s="63"/>
    </row>
    <row r="75" spans="1:6" ht="10.5" customHeight="1">
      <c r="A75" s="54">
        <v>2014</v>
      </c>
      <c r="B75" s="111">
        <v>0.90920000000000001</v>
      </c>
      <c r="C75" s="111">
        <v>6.25E-2</v>
      </c>
      <c r="D75" s="111">
        <v>2.8299999999999999E-2</v>
      </c>
      <c r="E75" s="57"/>
      <c r="F75" s="63"/>
    </row>
    <row r="76" spans="1:6" ht="10.5" customHeight="1">
      <c r="A76" s="54">
        <v>2013</v>
      </c>
      <c r="B76" s="112">
        <v>0.9204</v>
      </c>
      <c r="C76" s="112">
        <v>5.2499999999999998E-2</v>
      </c>
      <c r="D76" s="112">
        <v>2.7099999999999999E-2</v>
      </c>
      <c r="E76" s="57"/>
      <c r="F76" s="63"/>
    </row>
    <row r="77" spans="1:6" ht="10.5" customHeight="1">
      <c r="A77" s="54">
        <v>2012</v>
      </c>
      <c r="B77" s="112">
        <v>0.91869999999999996</v>
      </c>
      <c r="C77" s="112">
        <v>5.8500000000000003E-2</v>
      </c>
      <c r="D77" s="112">
        <v>2.2800000000000001E-2</v>
      </c>
      <c r="E77" s="57"/>
      <c r="F77" s="63"/>
    </row>
    <row r="78" spans="1:6" ht="10.5" customHeight="1">
      <c r="A78" s="54">
        <v>2011</v>
      </c>
      <c r="B78" s="112">
        <v>0.9254</v>
      </c>
      <c r="C78" s="112">
        <v>5.7500000000000002E-2</v>
      </c>
      <c r="D78" s="112">
        <v>1.72E-2</v>
      </c>
      <c r="E78" s="57"/>
      <c r="F78" s="63"/>
    </row>
    <row r="79" spans="1:6" ht="10.5" customHeight="1">
      <c r="A79" s="54">
        <v>2010</v>
      </c>
      <c r="B79" s="112">
        <v>0.93781875166537987</v>
      </c>
      <c r="C79" s="112">
        <v>4.5195248303750386E-2</v>
      </c>
      <c r="D79" s="112">
        <v>1.6985996360990387E-2</v>
      </c>
      <c r="E79" s="57"/>
      <c r="F79" s="63"/>
    </row>
    <row r="80" spans="1:6" ht="10.5" customHeight="1">
      <c r="A80" s="54">
        <v>2009</v>
      </c>
      <c r="B80" s="112">
        <v>0.94243420843061831</v>
      </c>
      <c r="C80" s="112">
        <v>4.3340060581735833E-2</v>
      </c>
      <c r="D80" s="112">
        <v>1.4225733453458353E-2</v>
      </c>
      <c r="E80" s="57"/>
      <c r="F80" s="63"/>
    </row>
    <row r="81" spans="1:6" ht="10.5" customHeight="1">
      <c r="A81" s="54">
        <v>2008</v>
      </c>
      <c r="B81" s="112">
        <v>0.94660270405649005</v>
      </c>
      <c r="C81" s="112">
        <v>4.1397295943510798E-2</v>
      </c>
      <c r="D81" s="112">
        <v>1.2E-2</v>
      </c>
      <c r="E81" s="57"/>
      <c r="F81" s="63"/>
    </row>
    <row r="82" spans="1:6" s="63" customFormat="1" ht="4.5" customHeight="1">
      <c r="A82" s="102"/>
      <c r="B82" s="8"/>
      <c r="C82" s="8"/>
      <c r="D82" s="8"/>
      <c r="E82" s="57"/>
    </row>
    <row r="83" spans="1:6" ht="19.5" customHeight="1">
      <c r="A83" s="94" t="s">
        <v>14</v>
      </c>
      <c r="B83" s="54" t="s">
        <v>81</v>
      </c>
      <c r="C83" s="54" t="s">
        <v>82</v>
      </c>
      <c r="D83" s="93" t="s">
        <v>83</v>
      </c>
      <c r="E83" s="63"/>
      <c r="F83" s="63"/>
    </row>
    <row r="84" spans="1:6" ht="4.5" customHeight="1">
      <c r="A84" s="108"/>
      <c r="B84" s="2"/>
      <c r="C84" s="3"/>
      <c r="D84" s="3"/>
      <c r="E84" s="34"/>
      <c r="F84" s="63"/>
    </row>
    <row r="85" spans="1:6" ht="10.5" customHeight="1">
      <c r="A85" s="93" t="s">
        <v>115</v>
      </c>
      <c r="B85" s="41">
        <v>0.86729999999999996</v>
      </c>
      <c r="C85" s="41">
        <v>0.1231</v>
      </c>
      <c r="D85" s="41">
        <v>9.7000000000000003E-3</v>
      </c>
      <c r="E85" s="57"/>
      <c r="F85" s="63"/>
    </row>
    <row r="86" spans="1:6" ht="10.5" customHeight="1">
      <c r="A86" s="93">
        <v>2016</v>
      </c>
      <c r="B86" s="41">
        <v>0.87480000000000002</v>
      </c>
      <c r="C86" s="41">
        <v>0.1158</v>
      </c>
      <c r="D86" s="41">
        <v>9.4000000000000004E-3</v>
      </c>
      <c r="E86" s="57"/>
      <c r="F86" s="63"/>
    </row>
    <row r="87" spans="1:6" ht="10.5" customHeight="1">
      <c r="A87" s="54">
        <v>2015</v>
      </c>
      <c r="B87" s="111">
        <v>0.88349999999999995</v>
      </c>
      <c r="C87" s="111">
        <v>0.1106</v>
      </c>
      <c r="D87" s="111">
        <v>5.7999999999999996E-3</v>
      </c>
      <c r="E87" s="57"/>
      <c r="F87" s="63"/>
    </row>
    <row r="88" spans="1:6" ht="10.5" customHeight="1">
      <c r="A88" s="54">
        <v>2014</v>
      </c>
      <c r="B88" s="111">
        <v>0.86040000000000005</v>
      </c>
      <c r="C88" s="111">
        <v>0.1177</v>
      </c>
      <c r="D88" s="111">
        <v>2.1899999999999999E-2</v>
      </c>
      <c r="E88" s="57"/>
      <c r="F88" s="63"/>
    </row>
    <row r="89" spans="1:6" ht="10.5" customHeight="1">
      <c r="A89" s="54">
        <v>2013</v>
      </c>
      <c r="B89" s="112">
        <v>0.90129999999999999</v>
      </c>
      <c r="C89" s="112">
        <v>7.6799999999999993E-2</v>
      </c>
      <c r="D89" s="112">
        <v>2.1899999999999999E-2</v>
      </c>
      <c r="E89" s="57"/>
      <c r="F89" s="63"/>
    </row>
    <row r="90" spans="1:6" ht="10.5" customHeight="1">
      <c r="A90" s="54">
        <v>2012</v>
      </c>
      <c r="B90" s="112">
        <v>0.84570000000000001</v>
      </c>
      <c r="C90" s="112">
        <v>0.1449</v>
      </c>
      <c r="D90" s="112">
        <v>9.4000000000000004E-3</v>
      </c>
      <c r="E90" s="57"/>
      <c r="F90" s="63"/>
    </row>
    <row r="91" spans="1:6" ht="10.5" customHeight="1">
      <c r="A91" s="54">
        <v>2011</v>
      </c>
      <c r="B91" s="112">
        <v>0.86180000000000001</v>
      </c>
      <c r="C91" s="112">
        <v>0.12180000000000001</v>
      </c>
      <c r="D91" s="112">
        <v>1.6299999999999999E-2</v>
      </c>
      <c r="E91" s="57"/>
      <c r="F91" s="63"/>
    </row>
    <row r="92" spans="1:6" ht="10.5" customHeight="1">
      <c r="A92" s="54">
        <v>2010</v>
      </c>
      <c r="B92" s="112">
        <v>0.85969428310355167</v>
      </c>
      <c r="C92" s="112">
        <v>0.12821006617815492</v>
      </c>
      <c r="D92" s="112">
        <v>1.209566330447741E-2</v>
      </c>
      <c r="E92" s="57"/>
      <c r="F92" s="63"/>
    </row>
    <row r="93" spans="1:6" ht="10.5" customHeight="1">
      <c r="A93" s="54">
        <v>2009</v>
      </c>
      <c r="B93" s="112">
        <v>0.85341251802086859</v>
      </c>
      <c r="C93" s="112">
        <v>0.1337478915035937</v>
      </c>
      <c r="D93" s="112">
        <v>1.2839629253374502E-2</v>
      </c>
      <c r="E93" s="57"/>
      <c r="F93" s="63"/>
    </row>
    <row r="94" spans="1:6" ht="10.5" customHeight="1">
      <c r="A94" s="54">
        <v>2008</v>
      </c>
      <c r="B94" s="112">
        <v>0.88822320872920002</v>
      </c>
      <c r="C94" s="112">
        <v>9.8870415931296127E-2</v>
      </c>
      <c r="D94" s="112">
        <v>1.2906375339503557E-2</v>
      </c>
      <c r="E94" s="57"/>
      <c r="F94" s="63"/>
    </row>
    <row r="95" spans="1:6" s="63" customFormat="1" ht="4.5" customHeight="1">
      <c r="A95" s="102"/>
      <c r="B95" s="8"/>
      <c r="C95" s="8"/>
      <c r="D95" s="8"/>
      <c r="E95" s="57"/>
    </row>
    <row r="96" spans="1:6" ht="19.5" customHeight="1">
      <c r="A96" s="94" t="s">
        <v>15</v>
      </c>
      <c r="B96" s="54" t="s">
        <v>81</v>
      </c>
      <c r="C96" s="54" t="s">
        <v>82</v>
      </c>
      <c r="D96" s="93" t="s">
        <v>83</v>
      </c>
      <c r="E96" s="63"/>
      <c r="F96" s="63"/>
    </row>
    <row r="97" spans="1:6" ht="4.5" customHeight="1">
      <c r="A97" s="108"/>
      <c r="B97" s="2"/>
      <c r="C97" s="3"/>
      <c r="D97" s="3"/>
      <c r="E97" s="34"/>
      <c r="F97" s="63"/>
    </row>
    <row r="98" spans="1:6" ht="10.5" customHeight="1">
      <c r="A98" s="93" t="s">
        <v>115</v>
      </c>
      <c r="B98" s="41">
        <v>0.93959999999999999</v>
      </c>
      <c r="C98" s="41">
        <v>5.3499999999999999E-2</v>
      </c>
      <c r="D98" s="41">
        <v>6.8999999999999999E-3</v>
      </c>
      <c r="E98" s="57"/>
      <c r="F98" s="63"/>
    </row>
    <row r="99" spans="1:6" ht="10.5" customHeight="1">
      <c r="A99" s="93">
        <v>2016</v>
      </c>
      <c r="B99" s="41">
        <v>0.93049999999999999</v>
      </c>
      <c r="C99" s="41">
        <v>6.4399999999999999E-2</v>
      </c>
      <c r="D99" s="41">
        <v>5.1000000000000004E-3</v>
      </c>
      <c r="E99" s="57"/>
      <c r="F99" s="63"/>
    </row>
    <row r="100" spans="1:6" ht="10.5" customHeight="1">
      <c r="A100" s="54">
        <v>2015</v>
      </c>
      <c r="B100" s="111">
        <v>0.91459999999999997</v>
      </c>
      <c r="C100" s="111">
        <v>8.2500000000000004E-2</v>
      </c>
      <c r="D100" s="111">
        <v>2.8999999999999998E-3</v>
      </c>
      <c r="E100" s="57"/>
      <c r="F100" s="63"/>
    </row>
    <row r="101" spans="1:6" ht="10.5" customHeight="1">
      <c r="A101" s="54">
        <v>2014</v>
      </c>
      <c r="B101" s="111">
        <v>0.90110000000000001</v>
      </c>
      <c r="C101" s="111">
        <v>8.8200000000000001E-2</v>
      </c>
      <c r="D101" s="111">
        <v>1.0699999999999999E-2</v>
      </c>
      <c r="E101" s="57"/>
      <c r="F101" s="63"/>
    </row>
    <row r="102" spans="1:6" ht="10.5" customHeight="1">
      <c r="A102" s="54">
        <v>2013</v>
      </c>
      <c r="B102" s="112">
        <v>0.88859999999999995</v>
      </c>
      <c r="C102" s="112">
        <v>0.106</v>
      </c>
      <c r="D102" s="112">
        <v>5.3E-3</v>
      </c>
      <c r="E102" s="57"/>
      <c r="F102" s="63"/>
    </row>
    <row r="103" spans="1:6" ht="10.5" customHeight="1">
      <c r="A103" s="54">
        <v>2012</v>
      </c>
      <c r="B103" s="112">
        <v>0.92100000000000004</v>
      </c>
      <c r="C103" s="112">
        <v>7.3200000000000001E-2</v>
      </c>
      <c r="D103" s="112">
        <v>5.8999999999999999E-3</v>
      </c>
      <c r="E103" s="57"/>
      <c r="F103" s="63"/>
    </row>
    <row r="104" spans="1:6" ht="10.5" customHeight="1">
      <c r="A104" s="54">
        <v>2011</v>
      </c>
      <c r="B104" s="112">
        <v>0.92130000000000001</v>
      </c>
      <c r="C104" s="112">
        <v>7.3300000000000004E-2</v>
      </c>
      <c r="D104" s="112">
        <v>5.4000000000000003E-3</v>
      </c>
      <c r="E104" s="57"/>
      <c r="F104" s="63"/>
    </row>
    <row r="105" spans="1:6" ht="10.5" customHeight="1">
      <c r="A105" s="54">
        <v>2010</v>
      </c>
      <c r="B105" s="112">
        <v>0.94652327495306532</v>
      </c>
      <c r="C105" s="112">
        <v>4.9763511436715216E-2</v>
      </c>
      <c r="D105" s="112">
        <v>3.7132151700182453E-3</v>
      </c>
      <c r="E105" s="57"/>
      <c r="F105" s="63"/>
    </row>
    <row r="106" spans="1:6" ht="10.5" customHeight="1">
      <c r="A106" s="54">
        <v>2009</v>
      </c>
      <c r="B106" s="112">
        <v>0.95062671952334887</v>
      </c>
      <c r="C106" s="112">
        <v>4.7306379733475762E-2</v>
      </c>
      <c r="D106" s="112">
        <v>2.0669025483233397E-3</v>
      </c>
      <c r="E106" s="57"/>
      <c r="F106" s="63"/>
    </row>
    <row r="107" spans="1:6" ht="10.5" customHeight="1">
      <c r="A107" s="54">
        <v>2008</v>
      </c>
      <c r="B107" s="112">
        <v>0.94970660844893839</v>
      </c>
      <c r="C107" s="112">
        <v>4.7475390432842185E-2</v>
      </c>
      <c r="D107" s="112">
        <v>2.8180011182189443E-3</v>
      </c>
      <c r="E107" s="57"/>
      <c r="F107" s="63"/>
    </row>
    <row r="108" spans="1:6" ht="4.5" customHeight="1" thickBot="1">
      <c r="A108" s="103"/>
      <c r="B108" s="55"/>
      <c r="C108" s="55"/>
      <c r="D108" s="55"/>
      <c r="E108" s="57"/>
      <c r="F108" s="63"/>
    </row>
    <row r="109" spans="1:6" ht="9" customHeight="1" thickTop="1">
      <c r="A109" s="9"/>
      <c r="B109" s="8"/>
      <c r="C109" s="8"/>
      <c r="D109" s="8"/>
      <c r="E109" s="57"/>
      <c r="F109" s="63"/>
    </row>
    <row r="110" spans="1:6">
      <c r="A110"/>
      <c r="B110"/>
      <c r="C110"/>
      <c r="D110"/>
    </row>
  </sheetData>
  <mergeCells count="3">
    <mergeCell ref="A1:D1"/>
    <mergeCell ref="B3:D3"/>
    <mergeCell ref="G3:H5"/>
  </mergeCells>
  <hyperlinks>
    <hyperlink ref="G3:H5" location="ÍNDICE!A1" display="ÍNDICE!A1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W126"/>
  <sheetViews>
    <sheetView showGridLines="0" zoomScaleNormal="100" workbookViewId="0">
      <selection activeCell="L28" sqref="L28"/>
    </sheetView>
  </sheetViews>
  <sheetFormatPr defaultRowHeight="14.4"/>
  <cols>
    <col min="7" max="8" width="11.33203125" style="30" customWidth="1"/>
    <col min="9" max="9" width="1.33203125" style="30" customWidth="1"/>
  </cols>
  <sheetData>
    <row r="1" spans="1:12" ht="10.5" customHeight="1">
      <c r="A1" s="125" t="s">
        <v>85</v>
      </c>
      <c r="B1" s="125"/>
      <c r="C1" s="125"/>
      <c r="D1" s="125"/>
      <c r="E1" s="125"/>
      <c r="F1" s="125"/>
      <c r="G1" s="125"/>
      <c r="H1" s="125"/>
      <c r="I1" s="28"/>
    </row>
    <row r="2" spans="1:12" ht="10.5" customHeight="1">
      <c r="A2" s="14"/>
      <c r="B2" s="15"/>
      <c r="C2" s="15"/>
      <c r="D2" s="15"/>
      <c r="E2" s="15"/>
      <c r="F2" s="15"/>
      <c r="G2" s="15"/>
      <c r="H2" s="15"/>
    </row>
    <row r="3" spans="1:12" ht="19.5" customHeight="1">
      <c r="A3" s="91" t="s">
        <v>0</v>
      </c>
      <c r="B3" s="126" t="s">
        <v>1</v>
      </c>
      <c r="C3" s="127"/>
      <c r="D3" s="127"/>
      <c r="E3" s="127"/>
      <c r="F3" s="127"/>
      <c r="G3" s="127"/>
      <c r="H3" s="127"/>
      <c r="I3" s="26"/>
    </row>
    <row r="4" spans="1:12" s="16" customFormat="1" ht="4.5" customHeight="1" thickBot="1">
      <c r="A4" s="56" t="s">
        <v>2</v>
      </c>
      <c r="B4" s="57"/>
      <c r="C4" s="57"/>
      <c r="D4" s="57"/>
      <c r="E4" s="57"/>
      <c r="F4" s="57"/>
      <c r="G4" s="57"/>
      <c r="H4" s="57"/>
      <c r="I4" s="8"/>
    </row>
    <row r="5" spans="1:12" s="13" customFormat="1" ht="30" customHeight="1">
      <c r="A5" s="113" t="s">
        <v>2</v>
      </c>
      <c r="B5" s="53" t="s">
        <v>91</v>
      </c>
      <c r="C5" s="53" t="s">
        <v>86</v>
      </c>
      <c r="D5" s="53" t="s">
        <v>87</v>
      </c>
      <c r="E5" s="53" t="s">
        <v>88</v>
      </c>
      <c r="F5" s="53" t="s">
        <v>89</v>
      </c>
      <c r="G5" s="53" t="s">
        <v>8</v>
      </c>
      <c r="H5" s="53" t="s">
        <v>90</v>
      </c>
      <c r="I5" s="31"/>
      <c r="J5" s="21"/>
      <c r="K5" s="119" t="s">
        <v>111</v>
      </c>
      <c r="L5" s="120"/>
    </row>
    <row r="6" spans="1:12" s="13" customFormat="1" ht="10.5" customHeight="1">
      <c r="A6" s="114"/>
      <c r="B6" s="115" t="s">
        <v>97</v>
      </c>
      <c r="C6" s="116"/>
      <c r="D6" s="117" t="s">
        <v>98</v>
      </c>
      <c r="E6" s="118"/>
      <c r="F6" s="118"/>
      <c r="G6" s="118"/>
      <c r="H6" s="118"/>
      <c r="I6" s="31"/>
      <c r="J6" s="21"/>
      <c r="K6" s="121"/>
      <c r="L6" s="122"/>
    </row>
    <row r="7" spans="1:12" s="4" customFormat="1" ht="4.5" customHeight="1" thickBot="1">
      <c r="A7" s="43"/>
      <c r="B7" s="33"/>
      <c r="C7" s="34"/>
      <c r="D7" s="17"/>
      <c r="E7" s="17"/>
      <c r="F7" s="17"/>
      <c r="G7" s="17"/>
      <c r="H7" s="17"/>
      <c r="I7" s="10"/>
      <c r="J7" s="20"/>
      <c r="K7" s="123"/>
      <c r="L7" s="124"/>
    </row>
    <row r="8" spans="1:12" ht="10.5" customHeight="1">
      <c r="A8" s="93" t="s">
        <v>115</v>
      </c>
      <c r="B8" s="35">
        <v>115266</v>
      </c>
      <c r="C8" s="35">
        <v>392151</v>
      </c>
      <c r="D8" s="35">
        <v>15162671.489</v>
      </c>
      <c r="E8" s="35">
        <v>16530614.202</v>
      </c>
      <c r="F8" s="35">
        <v>8722128.1860000007</v>
      </c>
      <c r="G8" s="35">
        <v>6224097.6859999998</v>
      </c>
      <c r="H8" s="35">
        <v>2501101.9079999998</v>
      </c>
      <c r="I8" s="27"/>
      <c r="J8" s="29"/>
      <c r="K8" s="29"/>
    </row>
    <row r="9" spans="1:12" ht="10.5" customHeight="1">
      <c r="A9" s="93">
        <v>2016</v>
      </c>
      <c r="B9" s="35">
        <v>112954</v>
      </c>
      <c r="C9" s="35">
        <v>371194</v>
      </c>
      <c r="D9" s="35">
        <v>13909996.379000001</v>
      </c>
      <c r="E9" s="35">
        <v>15123691.963</v>
      </c>
      <c r="F9" s="35">
        <v>7971243.8490000004</v>
      </c>
      <c r="G9" s="35">
        <v>5666569.7410000004</v>
      </c>
      <c r="H9" s="35">
        <v>2310318.1439999999</v>
      </c>
      <c r="I9" s="27"/>
      <c r="J9" s="29"/>
      <c r="K9" s="29"/>
    </row>
    <row r="10" spans="1:12" ht="10.5" customHeight="1">
      <c r="A10" s="93">
        <v>2015</v>
      </c>
      <c r="B10" s="36">
        <v>109942</v>
      </c>
      <c r="C10" s="36">
        <v>352931</v>
      </c>
      <c r="D10" s="36">
        <v>13210126.426000001</v>
      </c>
      <c r="E10" s="36">
        <v>14419188.880999999</v>
      </c>
      <c r="F10" s="36">
        <v>7459002.0930000003</v>
      </c>
      <c r="G10" s="36">
        <v>5399261.9199999999</v>
      </c>
      <c r="H10" s="36">
        <v>2081217.3430000001</v>
      </c>
      <c r="I10" s="27"/>
      <c r="J10" s="29"/>
      <c r="K10" s="29"/>
    </row>
    <row r="11" spans="1:12" ht="10.5" customHeight="1">
      <c r="A11" s="93">
        <v>2014</v>
      </c>
      <c r="B11" s="36">
        <v>107050</v>
      </c>
      <c r="C11" s="36">
        <v>334267</v>
      </c>
      <c r="D11" s="36">
        <v>12866295.483999999</v>
      </c>
      <c r="E11" s="36">
        <v>13939469.142000001</v>
      </c>
      <c r="F11" s="36">
        <v>7326335.3779999996</v>
      </c>
      <c r="G11" s="36">
        <v>5204234.6859999998</v>
      </c>
      <c r="H11" s="36">
        <v>2165076.0639999998</v>
      </c>
      <c r="I11" s="27"/>
      <c r="J11" s="29"/>
      <c r="K11" s="29"/>
    </row>
    <row r="12" spans="1:12" ht="10.5" customHeight="1">
      <c r="A12" s="93">
        <v>2013</v>
      </c>
      <c r="B12" s="36">
        <v>105292</v>
      </c>
      <c r="C12" s="36">
        <v>317453</v>
      </c>
      <c r="D12" s="36">
        <v>12334797.465</v>
      </c>
      <c r="E12" s="36">
        <v>13414629.68</v>
      </c>
      <c r="F12" s="36">
        <v>6752403.1500000004</v>
      </c>
      <c r="G12" s="36">
        <v>4882875.7120000003</v>
      </c>
      <c r="H12" s="36">
        <v>1888875.4509999999</v>
      </c>
      <c r="I12" s="27"/>
      <c r="J12" s="29"/>
      <c r="K12" s="29"/>
    </row>
    <row r="13" spans="1:12" ht="10.5" customHeight="1">
      <c r="A13" s="93">
        <v>2012</v>
      </c>
      <c r="B13" s="36">
        <v>106969</v>
      </c>
      <c r="C13" s="36">
        <v>314717</v>
      </c>
      <c r="D13" s="36">
        <v>12488332</v>
      </c>
      <c r="E13" s="36">
        <v>13562371</v>
      </c>
      <c r="F13" s="36">
        <v>6722151</v>
      </c>
      <c r="G13" s="36">
        <v>4813588</v>
      </c>
      <c r="H13" s="36">
        <v>1917637</v>
      </c>
      <c r="I13" s="27"/>
      <c r="J13" s="29"/>
      <c r="K13" s="29"/>
    </row>
    <row r="14" spans="1:12" ht="10.5" customHeight="1">
      <c r="A14" s="93">
        <v>2011</v>
      </c>
      <c r="B14" s="36">
        <v>110907</v>
      </c>
      <c r="C14" s="36">
        <v>335080</v>
      </c>
      <c r="D14" s="36">
        <v>13403200</v>
      </c>
      <c r="E14" s="36">
        <v>14503636</v>
      </c>
      <c r="F14" s="36">
        <v>7226206</v>
      </c>
      <c r="G14" s="36">
        <v>5097251</v>
      </c>
      <c r="H14" s="36">
        <v>2147516</v>
      </c>
      <c r="I14" s="27"/>
      <c r="J14" s="29"/>
      <c r="K14" s="29"/>
    </row>
    <row r="15" spans="1:12" ht="10.5" customHeight="1">
      <c r="A15" s="93">
        <v>2010</v>
      </c>
      <c r="B15" s="36">
        <v>115404</v>
      </c>
      <c r="C15" s="36">
        <v>337739</v>
      </c>
      <c r="D15" s="36">
        <v>13687819</v>
      </c>
      <c r="E15" s="36">
        <v>15051487</v>
      </c>
      <c r="F15" s="36">
        <v>7399925</v>
      </c>
      <c r="G15" s="36">
        <v>4992694</v>
      </c>
      <c r="H15" s="36">
        <v>2430203</v>
      </c>
      <c r="I15" s="27"/>
      <c r="J15" s="29"/>
      <c r="K15" s="29"/>
    </row>
    <row r="16" spans="1:12" ht="10.5" customHeight="1">
      <c r="A16" s="93">
        <v>2009</v>
      </c>
      <c r="B16" s="36">
        <v>119955</v>
      </c>
      <c r="C16" s="36">
        <v>339025</v>
      </c>
      <c r="D16" s="36">
        <v>13621980</v>
      </c>
      <c r="E16" s="36">
        <v>15008481</v>
      </c>
      <c r="F16" s="36">
        <v>7301130</v>
      </c>
      <c r="G16" s="36">
        <v>4725734</v>
      </c>
      <c r="H16" s="36">
        <v>2592523</v>
      </c>
      <c r="I16" s="27"/>
      <c r="J16" s="29"/>
      <c r="K16" s="29"/>
    </row>
    <row r="17" spans="1:23" ht="10.5" customHeight="1">
      <c r="A17" s="93">
        <v>2008</v>
      </c>
      <c r="B17" s="36">
        <v>123221</v>
      </c>
      <c r="C17" s="36">
        <v>346890</v>
      </c>
      <c r="D17" s="36">
        <v>13735543</v>
      </c>
      <c r="E17" s="37">
        <v>15210514</v>
      </c>
      <c r="F17" s="36">
        <v>7450939</v>
      </c>
      <c r="G17" s="36">
        <v>4636373</v>
      </c>
      <c r="H17" s="36">
        <v>2791390</v>
      </c>
      <c r="I17" s="25"/>
      <c r="J17" s="22"/>
      <c r="K17" s="22"/>
    </row>
    <row r="18" spans="1:23" s="4" customFormat="1" ht="10.5" customHeight="1">
      <c r="A18" s="48" t="s">
        <v>116</v>
      </c>
      <c r="B18" s="38">
        <v>2.0468509304672589E-2</v>
      </c>
      <c r="C18" s="38">
        <v>5.6458347925882446E-2</v>
      </c>
      <c r="D18" s="38">
        <v>9.0055746663684877E-2</v>
      </c>
      <c r="E18" s="38">
        <v>9.302769736662353E-2</v>
      </c>
      <c r="F18" s="38">
        <v>9.4199142721521412E-2</v>
      </c>
      <c r="G18" s="38">
        <v>9.8388967308749686E-2</v>
      </c>
      <c r="H18" s="38">
        <v>8.2579000859891893E-2</v>
      </c>
      <c r="I18" s="8"/>
      <c r="J18" s="19"/>
      <c r="K18" s="19"/>
    </row>
    <row r="19" spans="1:23" ht="4.5" customHeight="1">
      <c r="A19" s="18"/>
      <c r="B19" s="8"/>
      <c r="C19" s="8"/>
      <c r="D19" s="8"/>
      <c r="E19" s="8"/>
      <c r="F19" s="8"/>
      <c r="G19" s="8"/>
      <c r="H19" s="8"/>
      <c r="I19" s="31"/>
    </row>
    <row r="20" spans="1:23" s="13" customFormat="1" ht="30" customHeight="1">
      <c r="A20" s="113" t="s">
        <v>84</v>
      </c>
      <c r="B20" s="53" t="s">
        <v>91</v>
      </c>
      <c r="C20" s="53" t="s">
        <v>86</v>
      </c>
      <c r="D20" s="53" t="s">
        <v>87</v>
      </c>
      <c r="E20" s="53" t="s">
        <v>88</v>
      </c>
      <c r="F20" s="53" t="s">
        <v>89</v>
      </c>
      <c r="G20" s="53" t="s">
        <v>8</v>
      </c>
      <c r="H20" s="53" t="s">
        <v>90</v>
      </c>
      <c r="I20" s="31"/>
      <c r="J20" s="95"/>
      <c r="K20"/>
      <c r="L20"/>
      <c r="M20"/>
      <c r="N20"/>
      <c r="O20"/>
      <c r="P20" s="21"/>
      <c r="Q20" s="21"/>
      <c r="R20" s="21"/>
      <c r="S20" s="21"/>
    </row>
    <row r="21" spans="1:23" s="13" customFormat="1" ht="10.5" customHeight="1">
      <c r="A21" s="114"/>
      <c r="B21" s="115" t="s">
        <v>97</v>
      </c>
      <c r="C21" s="116"/>
      <c r="D21" s="117" t="s">
        <v>98</v>
      </c>
      <c r="E21" s="118"/>
      <c r="F21" s="118"/>
      <c r="G21" s="118"/>
      <c r="H21" s="118"/>
      <c r="I21" s="31"/>
      <c r="J21" s="95"/>
      <c r="K21" s="95"/>
      <c r="L21" s="95"/>
      <c r="M21" s="95"/>
      <c r="N21" s="95"/>
      <c r="O21" s="95"/>
      <c r="P21" s="95"/>
      <c r="Q21" s="21"/>
      <c r="R21" s="21"/>
      <c r="S21" s="21"/>
    </row>
    <row r="22" spans="1:23" s="4" customFormat="1" ht="4.5" customHeight="1">
      <c r="A22" s="43"/>
      <c r="B22" s="33"/>
      <c r="C22" s="34"/>
      <c r="D22" s="34"/>
      <c r="E22" s="34"/>
      <c r="F22" s="34"/>
      <c r="G22" s="34"/>
      <c r="H22" s="34"/>
      <c r="I22" s="10"/>
      <c r="J22" s="95"/>
      <c r="K22" s="95"/>
      <c r="L22" s="95"/>
      <c r="M22" s="95"/>
      <c r="N22" s="95"/>
      <c r="O22" s="95"/>
      <c r="P22" s="95"/>
      <c r="Q22" s="20"/>
      <c r="R22" s="20"/>
      <c r="S22" s="20"/>
    </row>
    <row r="23" spans="1:23" s="4" customFormat="1" ht="11.25" customHeight="1">
      <c r="A23" s="93" t="s">
        <v>115</v>
      </c>
      <c r="B23" s="35">
        <v>35654</v>
      </c>
      <c r="C23" s="35">
        <v>89716</v>
      </c>
      <c r="D23" s="35">
        <v>2928223.818</v>
      </c>
      <c r="E23" s="35">
        <v>3422651.531</v>
      </c>
      <c r="F23" s="35">
        <v>1818239.5989999999</v>
      </c>
      <c r="G23" s="35">
        <v>1239373.6140000001</v>
      </c>
      <c r="H23" s="35">
        <v>595922.70799999998</v>
      </c>
      <c r="I23" s="10"/>
      <c r="J23" s="95"/>
      <c r="K23" s="95"/>
      <c r="L23" s="95"/>
      <c r="M23" s="95"/>
      <c r="N23" s="95"/>
      <c r="O23" s="95"/>
      <c r="P23" s="95"/>
      <c r="Q23" s="20"/>
      <c r="R23" s="20"/>
      <c r="S23" s="20"/>
    </row>
    <row r="24" spans="1:23" ht="10.5" customHeight="1">
      <c r="A24" s="93">
        <v>2016</v>
      </c>
      <c r="B24" s="35">
        <v>35020</v>
      </c>
      <c r="C24" s="35">
        <v>85075</v>
      </c>
      <c r="D24" s="35">
        <v>2589017.3310000002</v>
      </c>
      <c r="E24" s="35">
        <v>3025339.3470000001</v>
      </c>
      <c r="F24" s="35">
        <v>1623128.2209999999</v>
      </c>
      <c r="G24" s="35">
        <v>1106815.486</v>
      </c>
      <c r="H24" s="35">
        <v>529332.81200000003</v>
      </c>
      <c r="I24" s="27"/>
      <c r="J24" s="95"/>
      <c r="K24" s="95"/>
      <c r="L24" s="95"/>
      <c r="M24" s="95"/>
      <c r="N24" s="95"/>
      <c r="O24" s="95"/>
      <c r="P24" s="95"/>
      <c r="Q24" s="29"/>
      <c r="R24" s="29"/>
      <c r="S24" s="29"/>
    </row>
    <row r="25" spans="1:23" ht="10.5" customHeight="1">
      <c r="A25" s="93">
        <v>2015</v>
      </c>
      <c r="B25" s="36">
        <v>33874</v>
      </c>
      <c r="C25" s="36">
        <v>79334</v>
      </c>
      <c r="D25" s="36">
        <v>2405262.1359999995</v>
      </c>
      <c r="E25" s="36">
        <v>2829588.8589999992</v>
      </c>
      <c r="F25" s="36">
        <v>1480797.1730000002</v>
      </c>
      <c r="G25" s="36">
        <v>1017839.3830000001</v>
      </c>
      <c r="H25" s="36">
        <v>479683.33399999992</v>
      </c>
      <c r="I25" s="27"/>
      <c r="J25" s="95"/>
      <c r="K25" s="95"/>
      <c r="L25" s="95"/>
      <c r="M25" s="95"/>
      <c r="N25" s="95"/>
      <c r="O25" s="95"/>
      <c r="P25" s="95"/>
      <c r="Q25" s="29"/>
      <c r="R25" s="29"/>
      <c r="S25" s="29"/>
    </row>
    <row r="26" spans="1:23" ht="10.5" customHeight="1">
      <c r="A26" s="93">
        <v>2014</v>
      </c>
      <c r="B26" s="36">
        <v>32836</v>
      </c>
      <c r="C26" s="36">
        <v>73769</v>
      </c>
      <c r="D26" s="36">
        <v>2309819.7499999995</v>
      </c>
      <c r="E26" s="36">
        <v>2624819.395</v>
      </c>
      <c r="F26" s="36">
        <v>1440625.4359999998</v>
      </c>
      <c r="G26" s="36">
        <v>955184.57399999991</v>
      </c>
      <c r="H26" s="36">
        <v>514886.34400000004</v>
      </c>
      <c r="I26" s="27"/>
      <c r="J26" s="95"/>
      <c r="K26" s="95"/>
      <c r="L26" s="95"/>
      <c r="M26" s="95"/>
      <c r="N26" s="95"/>
      <c r="O26" s="95"/>
      <c r="P26" s="95"/>
      <c r="Q26" s="29"/>
      <c r="R26" s="29"/>
      <c r="S26" s="29"/>
    </row>
    <row r="27" spans="1:23" ht="10.5" customHeight="1">
      <c r="A27" s="93">
        <v>2013</v>
      </c>
      <c r="B27" s="36">
        <v>32241</v>
      </c>
      <c r="C27" s="36">
        <v>69692</v>
      </c>
      <c r="D27" s="36">
        <v>2142317</v>
      </c>
      <c r="E27" s="36">
        <v>2456354</v>
      </c>
      <c r="F27" s="36">
        <v>1331696</v>
      </c>
      <c r="G27" s="36">
        <v>872538</v>
      </c>
      <c r="H27" s="36">
        <v>480487</v>
      </c>
      <c r="I27" s="27"/>
      <c r="J27" s="95"/>
      <c r="K27" s="95"/>
      <c r="L27" s="95"/>
      <c r="M27" s="95"/>
      <c r="N27" s="95"/>
      <c r="O27" s="95"/>
      <c r="P27" s="95"/>
      <c r="Q27" s="29"/>
      <c r="R27" s="29"/>
      <c r="S27" s="29"/>
    </row>
    <row r="28" spans="1:23" ht="10.5" customHeight="1">
      <c r="A28" s="93">
        <v>2012</v>
      </c>
      <c r="B28" s="36">
        <v>32488</v>
      </c>
      <c r="C28" s="36">
        <v>69558</v>
      </c>
      <c r="D28" s="36">
        <v>2086245</v>
      </c>
      <c r="E28" s="36">
        <v>2381837</v>
      </c>
      <c r="F28" s="36">
        <v>1282049</v>
      </c>
      <c r="G28" s="36">
        <v>848675</v>
      </c>
      <c r="H28" s="36">
        <v>451777</v>
      </c>
      <c r="I28" s="27"/>
      <c r="J28" s="95"/>
      <c r="K28" s="95"/>
      <c r="L28" s="95"/>
      <c r="M28" s="95"/>
      <c r="N28" s="95"/>
      <c r="O28" s="95"/>
      <c r="P28" s="95"/>
      <c r="Q28" s="29"/>
      <c r="R28" s="29"/>
      <c r="S28" s="29"/>
    </row>
    <row r="29" spans="1:23" ht="10.5" customHeight="1">
      <c r="A29" s="93">
        <v>2011</v>
      </c>
      <c r="B29" s="36">
        <v>33050</v>
      </c>
      <c r="C29" s="36">
        <v>71972</v>
      </c>
      <c r="D29" s="36">
        <v>2218535</v>
      </c>
      <c r="E29" s="36">
        <v>2490793</v>
      </c>
      <c r="F29" s="36">
        <v>1347309</v>
      </c>
      <c r="G29" s="36">
        <v>894880</v>
      </c>
      <c r="H29" s="36">
        <v>474445</v>
      </c>
      <c r="I29" s="27"/>
      <c r="J29" s="95"/>
      <c r="K29" s="95"/>
      <c r="L29" s="95"/>
      <c r="M29" s="95"/>
      <c r="N29" s="95"/>
      <c r="O29" s="95"/>
      <c r="P29" s="95"/>
      <c r="Q29" s="29"/>
      <c r="R29" s="29"/>
      <c r="S29" s="29"/>
    </row>
    <row r="30" spans="1:23" ht="10.5" customHeight="1">
      <c r="A30" s="93">
        <v>2010</v>
      </c>
      <c r="B30" s="36">
        <v>33729</v>
      </c>
      <c r="C30" s="36">
        <v>71094</v>
      </c>
      <c r="D30" s="36">
        <v>2294528</v>
      </c>
      <c r="E30" s="36">
        <v>2590661</v>
      </c>
      <c r="F30" s="36">
        <v>1384962</v>
      </c>
      <c r="G30" s="36">
        <v>856590</v>
      </c>
      <c r="H30" s="36">
        <v>549814</v>
      </c>
      <c r="I30" s="27"/>
      <c r="J30" s="95"/>
      <c r="K30" s="95"/>
      <c r="L30" s="95"/>
      <c r="M30" s="95"/>
      <c r="N30" s="95"/>
      <c r="O30" s="95"/>
      <c r="P30" s="95"/>
      <c r="Q30" s="29"/>
      <c r="R30" s="29"/>
      <c r="S30" s="29"/>
    </row>
    <row r="31" spans="1:23" ht="10.5" customHeight="1">
      <c r="A31" s="93">
        <v>2009</v>
      </c>
      <c r="B31" s="36">
        <v>34501</v>
      </c>
      <c r="C31" s="36">
        <v>68816</v>
      </c>
      <c r="D31" s="36">
        <v>2110537</v>
      </c>
      <c r="E31" s="36">
        <v>2393544</v>
      </c>
      <c r="F31" s="36">
        <v>1263818</v>
      </c>
      <c r="G31" s="36">
        <v>748859</v>
      </c>
      <c r="H31" s="36">
        <v>533835</v>
      </c>
      <c r="I31" s="27"/>
      <c r="J31" s="95"/>
      <c r="K31" s="95"/>
      <c r="L31" s="95"/>
      <c r="M31" s="95"/>
      <c r="N31" s="95"/>
      <c r="O31" s="95"/>
      <c r="P31" s="95"/>
      <c r="Q31" s="29"/>
      <c r="R31" s="29"/>
      <c r="S31" s="29"/>
    </row>
    <row r="32" spans="1:23" ht="10.5" customHeight="1">
      <c r="A32" s="93">
        <v>2008</v>
      </c>
      <c r="B32" s="36">
        <v>35236</v>
      </c>
      <c r="C32" s="36">
        <v>68724</v>
      </c>
      <c r="D32" s="36">
        <v>1967067</v>
      </c>
      <c r="E32" s="37">
        <v>2295051</v>
      </c>
      <c r="F32" s="36">
        <v>1257771</v>
      </c>
      <c r="G32" s="36">
        <v>715499</v>
      </c>
      <c r="H32" s="36">
        <v>545645</v>
      </c>
      <c r="I32" s="27"/>
      <c r="J32" s="95"/>
      <c r="K32" s="95"/>
      <c r="L32" s="95"/>
      <c r="M32" s="95"/>
      <c r="N32" s="95"/>
      <c r="O32" s="95"/>
      <c r="P32" s="95"/>
      <c r="Q32" s="29"/>
      <c r="R32" s="29"/>
      <c r="S32" s="29"/>
      <c r="T32" s="29"/>
      <c r="U32" s="29"/>
      <c r="V32" s="29"/>
      <c r="W32" s="29"/>
    </row>
    <row r="33" spans="1:23" ht="18" customHeight="1">
      <c r="A33" s="48" t="s">
        <v>116</v>
      </c>
      <c r="B33" s="38">
        <v>1.8103940605368463E-2</v>
      </c>
      <c r="C33" s="38">
        <v>5.4551866000587701E-2</v>
      </c>
      <c r="D33" s="38">
        <v>0.13101746478807152</v>
      </c>
      <c r="E33" s="38">
        <v>0.13132813824471756</v>
      </c>
      <c r="F33" s="38">
        <v>0.12020700242633509</v>
      </c>
      <c r="G33" s="38">
        <v>0.11976533548429225</v>
      </c>
      <c r="H33" s="38">
        <v>0.12579967553570048</v>
      </c>
      <c r="I33" s="25"/>
      <c r="J33" s="95"/>
      <c r="K33" s="95"/>
      <c r="L33" s="95"/>
      <c r="M33" s="95"/>
      <c r="N33" s="95"/>
      <c r="O33" s="95"/>
      <c r="P33" s="95"/>
      <c r="Q33" s="29"/>
      <c r="R33" s="29"/>
      <c r="S33" s="29"/>
      <c r="T33" s="29"/>
      <c r="U33" s="29"/>
      <c r="V33" s="29"/>
      <c r="W33" s="29"/>
    </row>
    <row r="34" spans="1:23" s="4" customFormat="1" ht="4.5" customHeight="1">
      <c r="A34" s="18"/>
      <c r="B34" s="8"/>
      <c r="C34" s="8"/>
      <c r="D34" s="8"/>
      <c r="E34" s="8"/>
      <c r="F34" s="8"/>
      <c r="G34" s="8"/>
      <c r="H34" s="8"/>
      <c r="I34" s="8"/>
      <c r="J34" s="95"/>
      <c r="K34" s="95"/>
      <c r="L34" s="95"/>
      <c r="M34" s="95"/>
      <c r="N34" s="95"/>
      <c r="O34" s="95"/>
      <c r="P34" s="95"/>
      <c r="Q34" s="29"/>
      <c r="R34" s="29"/>
      <c r="S34" s="29"/>
      <c r="T34" s="29"/>
      <c r="U34" s="29"/>
      <c r="V34" s="29"/>
      <c r="W34" s="29"/>
    </row>
    <row r="35" spans="1:23" s="13" customFormat="1" ht="30" customHeight="1">
      <c r="A35" s="113" t="s">
        <v>4</v>
      </c>
      <c r="B35" s="53" t="s">
        <v>91</v>
      </c>
      <c r="C35" s="53" t="s">
        <v>86</v>
      </c>
      <c r="D35" s="53" t="s">
        <v>87</v>
      </c>
      <c r="E35" s="53" t="s">
        <v>88</v>
      </c>
      <c r="F35" s="53" t="s">
        <v>89</v>
      </c>
      <c r="G35" s="53" t="s">
        <v>8</v>
      </c>
      <c r="H35" s="53" t="s">
        <v>90</v>
      </c>
      <c r="I35" s="31"/>
      <c r="J35" s="95"/>
      <c r="K35"/>
      <c r="L35"/>
      <c r="M35"/>
      <c r="N35"/>
      <c r="O35"/>
      <c r="P35" s="21"/>
      <c r="Q35" s="21"/>
      <c r="R35" s="21"/>
      <c r="S35" s="21"/>
    </row>
    <row r="36" spans="1:23" s="13" customFormat="1" ht="10.5" customHeight="1">
      <c r="A36" s="114"/>
      <c r="B36" s="115" t="s">
        <v>97</v>
      </c>
      <c r="C36" s="116"/>
      <c r="D36" s="117" t="s">
        <v>98</v>
      </c>
      <c r="E36" s="118"/>
      <c r="F36" s="118"/>
      <c r="G36" s="118"/>
      <c r="H36" s="118"/>
      <c r="I36" s="31"/>
      <c r="J36" s="95"/>
      <c r="K36" s="95"/>
      <c r="L36" s="95"/>
      <c r="M36" s="95"/>
      <c r="N36" s="95"/>
      <c r="O36" s="95"/>
      <c r="P36" s="95"/>
      <c r="Q36" s="21"/>
      <c r="R36" s="21"/>
      <c r="S36" s="21"/>
    </row>
    <row r="37" spans="1:23" s="4" customFormat="1" ht="4.5" customHeight="1">
      <c r="A37" s="43"/>
      <c r="B37" s="33"/>
      <c r="C37" s="34"/>
      <c r="D37" s="17"/>
      <c r="E37" s="17"/>
      <c r="F37" s="17"/>
      <c r="G37" s="17"/>
      <c r="H37" s="17"/>
      <c r="I37" s="10"/>
      <c r="J37" s="95"/>
      <c r="K37" s="95"/>
      <c r="L37" s="95"/>
      <c r="M37" s="95"/>
      <c r="N37" s="95"/>
      <c r="O37" s="95"/>
      <c r="P37" s="95"/>
      <c r="Q37" s="20"/>
      <c r="R37" s="20"/>
      <c r="S37" s="20"/>
    </row>
    <row r="38" spans="1:23" s="4" customFormat="1" ht="11.25" customHeight="1">
      <c r="A38" s="93" t="s">
        <v>115</v>
      </c>
      <c r="B38" s="35">
        <v>21325</v>
      </c>
      <c r="C38" s="35">
        <v>42672</v>
      </c>
      <c r="D38" s="35">
        <v>1157008.7579999999</v>
      </c>
      <c r="E38" s="35">
        <v>1358543.3729999999</v>
      </c>
      <c r="F38" s="35">
        <v>805656.92599999998</v>
      </c>
      <c r="G38" s="35">
        <v>472582.174</v>
      </c>
      <c r="H38" s="35">
        <v>340657.48200000002</v>
      </c>
      <c r="I38" s="10"/>
      <c r="J38" s="95"/>
      <c r="K38" s="95"/>
      <c r="L38" s="95"/>
      <c r="M38" s="95"/>
      <c r="N38" s="95"/>
      <c r="O38" s="95"/>
      <c r="P38" s="95"/>
      <c r="Q38" s="20"/>
      <c r="R38" s="20"/>
      <c r="S38" s="20"/>
    </row>
    <row r="39" spans="1:23" ht="10.5" customHeight="1">
      <c r="A39" s="93">
        <v>2016</v>
      </c>
      <c r="B39" s="35">
        <v>21064</v>
      </c>
      <c r="C39" s="35">
        <v>40828</v>
      </c>
      <c r="D39" s="35">
        <v>1099960.175</v>
      </c>
      <c r="E39" s="35">
        <v>1263807.27</v>
      </c>
      <c r="F39" s="35">
        <v>748462.12399999984</v>
      </c>
      <c r="G39" s="35">
        <v>432738.19299999997</v>
      </c>
      <c r="H39" s="35">
        <v>322766.929</v>
      </c>
      <c r="I39" s="27"/>
      <c r="J39" s="95"/>
      <c r="K39" s="95"/>
      <c r="L39" s="95"/>
      <c r="M39" s="95"/>
      <c r="N39" s="95"/>
      <c r="O39" s="95"/>
      <c r="P39" s="95"/>
      <c r="Q39" s="29"/>
      <c r="R39" s="29"/>
      <c r="S39" s="29"/>
    </row>
    <row r="40" spans="1:23" ht="10.5" customHeight="1">
      <c r="A40" s="93">
        <v>2015</v>
      </c>
      <c r="B40" s="36">
        <v>20685</v>
      </c>
      <c r="C40" s="36">
        <v>39348</v>
      </c>
      <c r="D40" s="36">
        <v>1016917.9310000001</v>
      </c>
      <c r="E40" s="36">
        <v>1146231.5410000002</v>
      </c>
      <c r="F40" s="36">
        <v>668159.02</v>
      </c>
      <c r="G40" s="36">
        <v>404844.92900000006</v>
      </c>
      <c r="H40" s="36">
        <v>274461.25099999999</v>
      </c>
      <c r="I40" s="27"/>
      <c r="J40" s="95"/>
      <c r="K40" s="95"/>
      <c r="L40" s="95"/>
      <c r="M40" s="95"/>
      <c r="N40" s="95"/>
      <c r="O40" s="95"/>
      <c r="P40" s="95"/>
      <c r="Q40" s="29"/>
      <c r="R40" s="29"/>
      <c r="S40" s="29"/>
    </row>
    <row r="41" spans="1:23" ht="10.5" customHeight="1">
      <c r="A41" s="93">
        <v>2014</v>
      </c>
      <c r="B41" s="36">
        <v>20001</v>
      </c>
      <c r="C41" s="36">
        <v>37354</v>
      </c>
      <c r="D41" s="36">
        <v>991408.94900000002</v>
      </c>
      <c r="E41" s="36">
        <v>1140604.2340000002</v>
      </c>
      <c r="F41" s="36">
        <v>641690.59899999993</v>
      </c>
      <c r="G41" s="36">
        <v>392639.592</v>
      </c>
      <c r="H41" s="36">
        <v>263968.72700000001</v>
      </c>
      <c r="I41" s="27"/>
      <c r="J41" s="95"/>
      <c r="K41" s="95"/>
      <c r="L41" s="95"/>
      <c r="M41" s="95"/>
      <c r="N41" s="95"/>
      <c r="O41" s="95"/>
      <c r="P41" s="95"/>
      <c r="Q41" s="29"/>
      <c r="R41" s="29"/>
      <c r="S41" s="29"/>
    </row>
    <row r="42" spans="1:23" ht="10.5" customHeight="1">
      <c r="A42" s="93">
        <v>2013</v>
      </c>
      <c r="B42" s="36">
        <v>19786</v>
      </c>
      <c r="C42" s="36">
        <v>35649</v>
      </c>
      <c r="D42" s="36">
        <v>891111</v>
      </c>
      <c r="E42" s="36">
        <v>1010598</v>
      </c>
      <c r="F42" s="36">
        <v>581053</v>
      </c>
      <c r="G42" s="36">
        <v>353555</v>
      </c>
      <c r="H42" s="36">
        <v>239004</v>
      </c>
      <c r="I42" s="27"/>
      <c r="J42" s="95"/>
      <c r="K42" s="95"/>
      <c r="L42" s="95"/>
      <c r="M42" s="95"/>
      <c r="N42" s="95"/>
      <c r="O42" s="95"/>
      <c r="P42" s="95"/>
      <c r="Q42" s="29"/>
      <c r="R42" s="29"/>
      <c r="S42" s="29"/>
    </row>
    <row r="43" spans="1:23" ht="10.5" customHeight="1">
      <c r="A43" s="93">
        <v>2012</v>
      </c>
      <c r="B43" s="36">
        <v>20128</v>
      </c>
      <c r="C43" s="36">
        <v>36102</v>
      </c>
      <c r="D43" s="36">
        <v>888061</v>
      </c>
      <c r="E43" s="36">
        <v>1016318</v>
      </c>
      <c r="F43" s="36">
        <v>584789</v>
      </c>
      <c r="G43" s="36">
        <v>356830</v>
      </c>
      <c r="H43" s="36">
        <v>237506</v>
      </c>
      <c r="I43" s="27"/>
      <c r="J43" s="95"/>
      <c r="K43" s="95"/>
      <c r="L43" s="95"/>
      <c r="M43" s="95"/>
      <c r="N43" s="95"/>
      <c r="O43" s="95"/>
      <c r="P43" s="95"/>
      <c r="Q43" s="29"/>
      <c r="R43" s="29"/>
      <c r="S43" s="29"/>
    </row>
    <row r="44" spans="1:23" ht="10.5" customHeight="1">
      <c r="A44" s="93">
        <v>2011</v>
      </c>
      <c r="B44" s="36">
        <v>20893</v>
      </c>
      <c r="C44" s="36">
        <v>38033</v>
      </c>
      <c r="D44" s="36">
        <v>942100</v>
      </c>
      <c r="E44" s="36">
        <v>1070552</v>
      </c>
      <c r="F44" s="36">
        <v>624297</v>
      </c>
      <c r="G44" s="36">
        <v>375274</v>
      </c>
      <c r="H44" s="36">
        <v>262361</v>
      </c>
      <c r="I44" s="27"/>
      <c r="J44" s="95"/>
      <c r="K44" s="95"/>
      <c r="L44" s="95"/>
      <c r="M44" s="95"/>
      <c r="N44" s="95"/>
      <c r="O44" s="95"/>
      <c r="P44" s="95"/>
      <c r="Q44" s="29"/>
      <c r="R44" s="29"/>
      <c r="S44" s="29"/>
    </row>
    <row r="45" spans="1:23" ht="10.5" customHeight="1">
      <c r="A45" s="93">
        <v>2010</v>
      </c>
      <c r="B45" s="36">
        <v>21397</v>
      </c>
      <c r="C45" s="36">
        <v>38388</v>
      </c>
      <c r="D45" s="36">
        <v>966906</v>
      </c>
      <c r="E45" s="36">
        <v>1100317</v>
      </c>
      <c r="F45" s="36">
        <v>638829</v>
      </c>
      <c r="G45" s="36">
        <v>364500</v>
      </c>
      <c r="H45" s="36">
        <v>288253</v>
      </c>
      <c r="I45" s="27"/>
      <c r="J45" s="95"/>
      <c r="K45" s="95"/>
      <c r="L45" s="95"/>
      <c r="M45" s="95"/>
      <c r="N45" s="95"/>
      <c r="O45" s="95"/>
      <c r="P45" s="95"/>
      <c r="Q45" s="29"/>
      <c r="R45" s="29"/>
      <c r="S45" s="29"/>
    </row>
    <row r="46" spans="1:23" ht="10.5" customHeight="1">
      <c r="A46" s="93">
        <v>2009</v>
      </c>
      <c r="B46" s="36">
        <v>22045</v>
      </c>
      <c r="C46" s="36">
        <v>38615</v>
      </c>
      <c r="D46" s="36">
        <v>937792</v>
      </c>
      <c r="E46" s="36">
        <v>1076748</v>
      </c>
      <c r="F46" s="36">
        <v>634582</v>
      </c>
      <c r="G46" s="36">
        <v>347322</v>
      </c>
      <c r="H46" s="36">
        <v>297246</v>
      </c>
      <c r="I46" s="27"/>
      <c r="J46" s="95"/>
      <c r="K46" s="95"/>
      <c r="L46" s="95"/>
      <c r="M46" s="95"/>
      <c r="N46" s="95"/>
      <c r="O46" s="95"/>
      <c r="P46" s="95"/>
      <c r="Q46" s="29"/>
      <c r="R46" s="29"/>
      <c r="S46" s="29"/>
    </row>
    <row r="47" spans="1:23" ht="10.5" customHeight="1">
      <c r="A47" s="93">
        <v>2008</v>
      </c>
      <c r="B47" s="36">
        <v>22564</v>
      </c>
      <c r="C47" s="36">
        <v>39309</v>
      </c>
      <c r="D47" s="36">
        <v>890882</v>
      </c>
      <c r="E47" s="37">
        <v>1043137</v>
      </c>
      <c r="F47" s="36">
        <v>625104</v>
      </c>
      <c r="G47" s="36">
        <v>327809</v>
      </c>
      <c r="H47" s="36">
        <v>302005</v>
      </c>
      <c r="I47" s="27"/>
      <c r="J47" s="95"/>
      <c r="K47" s="95"/>
      <c r="L47" s="95"/>
      <c r="M47" s="95"/>
      <c r="N47" s="95"/>
      <c r="O47" s="95"/>
      <c r="P47" s="95"/>
      <c r="Q47" s="29"/>
      <c r="R47" s="29"/>
      <c r="S47" s="29"/>
      <c r="T47" s="29"/>
      <c r="U47" s="29"/>
      <c r="V47" s="29"/>
      <c r="W47" s="29"/>
    </row>
    <row r="48" spans="1:23" ht="18" customHeight="1">
      <c r="A48" s="48" t="s">
        <v>116</v>
      </c>
      <c r="B48" s="38">
        <v>1.2390808963159916E-2</v>
      </c>
      <c r="C48" s="38">
        <v>4.516508278632303E-2</v>
      </c>
      <c r="D48" s="38">
        <v>5.1864225902542138E-2</v>
      </c>
      <c r="E48" s="38">
        <v>7.4960878330760039E-2</v>
      </c>
      <c r="F48" s="38">
        <v>7.6416427987477054E-2</v>
      </c>
      <c r="G48" s="38">
        <v>9.2074103105569849E-2</v>
      </c>
      <c r="H48" s="38">
        <v>5.5428705336785011E-2</v>
      </c>
      <c r="I48" s="25"/>
      <c r="J48" s="95"/>
      <c r="K48" s="95"/>
      <c r="L48" s="95"/>
      <c r="M48" s="95"/>
      <c r="N48" s="95"/>
      <c r="O48" s="95"/>
      <c r="P48" s="95"/>
      <c r="Q48" s="29"/>
      <c r="R48" s="29"/>
      <c r="S48" s="29"/>
      <c r="T48" s="29"/>
      <c r="U48" s="29"/>
      <c r="V48" s="29"/>
      <c r="W48" s="29"/>
    </row>
    <row r="49" spans="1:23" s="4" customFormat="1" ht="4.5" customHeight="1">
      <c r="A49" s="18"/>
      <c r="B49" s="8"/>
      <c r="C49" s="8"/>
      <c r="D49" s="8"/>
      <c r="E49" s="8"/>
      <c r="F49" s="8"/>
      <c r="G49" s="8"/>
      <c r="H49" s="8"/>
      <c r="I49" s="8"/>
      <c r="J49" s="95"/>
      <c r="K49" s="95"/>
      <c r="L49" s="95"/>
      <c r="M49" s="95"/>
      <c r="N49" s="95"/>
      <c r="O49" s="95"/>
      <c r="P49" s="95"/>
      <c r="Q49" s="29"/>
      <c r="R49" s="29"/>
      <c r="S49" s="29"/>
      <c r="T49" s="29"/>
      <c r="U49" s="29"/>
      <c r="V49" s="29"/>
      <c r="W49" s="29"/>
    </row>
    <row r="50" spans="1:23" s="13" customFormat="1" ht="30" customHeight="1">
      <c r="A50" s="113" t="s">
        <v>5</v>
      </c>
      <c r="B50" s="53" t="s">
        <v>91</v>
      </c>
      <c r="C50" s="53" t="s">
        <v>86</v>
      </c>
      <c r="D50" s="53" t="s">
        <v>87</v>
      </c>
      <c r="E50" s="53" t="s">
        <v>88</v>
      </c>
      <c r="F50" s="53" t="s">
        <v>89</v>
      </c>
      <c r="G50" s="53" t="s">
        <v>8</v>
      </c>
      <c r="H50" s="53" t="s">
        <v>90</v>
      </c>
      <c r="I50" s="31"/>
      <c r="J50" s="95"/>
      <c r="K50"/>
      <c r="L50"/>
      <c r="M50"/>
      <c r="N50"/>
      <c r="O50"/>
      <c r="P50" s="21"/>
      <c r="Q50" s="21"/>
      <c r="R50" s="21"/>
      <c r="S50" s="21"/>
    </row>
    <row r="51" spans="1:23" s="13" customFormat="1" ht="10.5" customHeight="1">
      <c r="A51" s="114"/>
      <c r="B51" s="115" t="s">
        <v>97</v>
      </c>
      <c r="C51" s="116"/>
      <c r="D51" s="117" t="s">
        <v>98</v>
      </c>
      <c r="E51" s="118"/>
      <c r="F51" s="118"/>
      <c r="G51" s="118"/>
      <c r="H51" s="118"/>
      <c r="I51" s="31"/>
      <c r="J51" s="95"/>
      <c r="K51" s="95"/>
      <c r="L51" s="95"/>
      <c r="M51" s="95"/>
      <c r="N51" s="95"/>
      <c r="O51" s="95"/>
      <c r="P51" s="95"/>
      <c r="Q51" s="21"/>
      <c r="R51" s="21"/>
      <c r="S51" s="21"/>
    </row>
    <row r="52" spans="1:23" s="4" customFormat="1" ht="4.5" customHeight="1">
      <c r="A52" s="43"/>
      <c r="B52" s="33"/>
      <c r="C52" s="34"/>
      <c r="D52" s="17"/>
      <c r="E52" s="17"/>
      <c r="F52" s="17"/>
      <c r="G52" s="17"/>
      <c r="H52" s="17"/>
      <c r="I52" s="10"/>
      <c r="J52" s="95"/>
      <c r="K52" s="95"/>
      <c r="L52" s="95"/>
      <c r="M52" s="95"/>
      <c r="N52" s="95"/>
      <c r="O52" s="95"/>
      <c r="P52" s="95"/>
      <c r="Q52" s="20"/>
      <c r="R52" s="20"/>
      <c r="S52" s="20"/>
    </row>
    <row r="53" spans="1:23" s="4" customFormat="1" ht="11.25" customHeight="1">
      <c r="A53" s="93" t="s">
        <v>115</v>
      </c>
      <c r="B53" s="35">
        <v>44994</v>
      </c>
      <c r="C53" s="35">
        <v>227231</v>
      </c>
      <c r="D53" s="35">
        <v>10277369.785</v>
      </c>
      <c r="E53" s="35">
        <v>10901337.436000001</v>
      </c>
      <c r="F53" s="35">
        <v>5560070.04</v>
      </c>
      <c r="G53" s="35">
        <v>4180028.6630000002</v>
      </c>
      <c r="H53" s="35">
        <v>1353876.834</v>
      </c>
      <c r="I53" s="10"/>
      <c r="J53" s="95"/>
      <c r="K53" s="95"/>
      <c r="L53" s="95"/>
      <c r="M53" s="95"/>
      <c r="N53" s="95"/>
      <c r="O53" s="95"/>
      <c r="P53" s="95"/>
      <c r="Q53" s="20"/>
      <c r="R53" s="20"/>
      <c r="S53" s="20"/>
    </row>
    <row r="54" spans="1:23" ht="10.5" customHeight="1">
      <c r="A54" s="93">
        <v>2016</v>
      </c>
      <c r="B54" s="35">
        <v>43887</v>
      </c>
      <c r="C54" s="35">
        <v>215668</v>
      </c>
      <c r="D54" s="35">
        <v>9553939.3910000008</v>
      </c>
      <c r="E54" s="35">
        <v>10130276.985000001</v>
      </c>
      <c r="F54" s="35">
        <v>5151039.841</v>
      </c>
      <c r="G54" s="35">
        <v>3849698.7220000001</v>
      </c>
      <c r="H54" s="35">
        <v>1283427.2880000002</v>
      </c>
      <c r="I54" s="27"/>
      <c r="J54" s="95"/>
      <c r="K54" s="95"/>
      <c r="L54" s="95"/>
      <c r="M54" s="95"/>
      <c r="N54" s="95"/>
      <c r="O54" s="95"/>
      <c r="P54" s="95"/>
      <c r="Q54" s="29"/>
      <c r="R54" s="29"/>
      <c r="S54" s="29"/>
    </row>
    <row r="55" spans="1:23" ht="10.5" customHeight="1">
      <c r="A55" s="93">
        <v>2015</v>
      </c>
      <c r="B55" s="36">
        <v>42769</v>
      </c>
      <c r="C55" s="36">
        <v>207344</v>
      </c>
      <c r="D55" s="36">
        <v>9186364.9589999989</v>
      </c>
      <c r="E55" s="36">
        <v>9806668.027999999</v>
      </c>
      <c r="F55" s="36">
        <v>4906214.9040000001</v>
      </c>
      <c r="G55" s="36">
        <v>3732643.4340000004</v>
      </c>
      <c r="H55" s="36">
        <v>1163249.5609999998</v>
      </c>
      <c r="I55" s="27"/>
      <c r="J55" s="95"/>
      <c r="K55" s="95"/>
      <c r="L55" s="95"/>
      <c r="M55" s="95"/>
      <c r="N55" s="95"/>
      <c r="O55" s="95"/>
      <c r="P55" s="95"/>
      <c r="Q55" s="29"/>
      <c r="R55" s="29"/>
      <c r="S55" s="29"/>
    </row>
    <row r="56" spans="1:23" ht="10.5" customHeight="1">
      <c r="A56" s="93">
        <v>2014</v>
      </c>
      <c r="B56" s="36">
        <v>41950</v>
      </c>
      <c r="C56" s="36">
        <v>198890</v>
      </c>
      <c r="D56" s="36">
        <v>9011527.3919999991</v>
      </c>
      <c r="E56" s="36">
        <v>9589880.3080000002</v>
      </c>
      <c r="F56" s="36">
        <v>4877001.5610000007</v>
      </c>
      <c r="G56" s="36">
        <v>3631933.517</v>
      </c>
      <c r="H56" s="36">
        <v>1238737.1039999998</v>
      </c>
      <c r="I56" s="27"/>
      <c r="J56" s="95"/>
      <c r="K56" s="95"/>
      <c r="L56" s="95"/>
      <c r="M56" s="95"/>
      <c r="N56" s="95"/>
      <c r="O56" s="95"/>
      <c r="P56" s="95"/>
      <c r="Q56" s="29"/>
      <c r="R56" s="29"/>
      <c r="S56" s="29"/>
    </row>
    <row r="57" spans="1:23" ht="10.5" customHeight="1">
      <c r="A57" s="93">
        <v>2013</v>
      </c>
      <c r="B57" s="36">
        <v>41203</v>
      </c>
      <c r="C57" s="36">
        <v>188977</v>
      </c>
      <c r="D57" s="36">
        <v>8781032</v>
      </c>
      <c r="E57" s="36">
        <v>9398510</v>
      </c>
      <c r="F57" s="36">
        <v>4498774</v>
      </c>
      <c r="G57" s="36">
        <v>3445714</v>
      </c>
      <c r="H57" s="36">
        <v>1035615</v>
      </c>
      <c r="I57" s="27"/>
      <c r="J57" s="95"/>
      <c r="K57" s="95"/>
      <c r="L57" s="95"/>
      <c r="M57" s="95"/>
      <c r="N57" s="95"/>
      <c r="O57" s="95"/>
      <c r="P57" s="95"/>
      <c r="Q57" s="29"/>
      <c r="R57" s="29"/>
      <c r="S57" s="29"/>
    </row>
    <row r="58" spans="1:23" ht="10.5" customHeight="1">
      <c r="A58" s="93">
        <v>2012</v>
      </c>
      <c r="B58" s="36">
        <v>41983</v>
      </c>
      <c r="C58" s="36">
        <v>185343</v>
      </c>
      <c r="D58" s="36">
        <v>8958830</v>
      </c>
      <c r="E58" s="36">
        <v>9581079</v>
      </c>
      <c r="F58" s="36">
        <v>4493712</v>
      </c>
      <c r="G58" s="36">
        <v>3386099</v>
      </c>
      <c r="H58" s="36">
        <v>1086991</v>
      </c>
      <c r="I58" s="27"/>
      <c r="J58" s="95"/>
      <c r="K58" s="95"/>
      <c r="L58" s="95"/>
      <c r="M58" s="95"/>
      <c r="N58" s="95"/>
      <c r="O58" s="95"/>
      <c r="P58" s="95"/>
      <c r="Q58" s="29"/>
      <c r="R58" s="29"/>
      <c r="S58" s="29"/>
    </row>
    <row r="59" spans="1:23" ht="10.5" customHeight="1">
      <c r="A59" s="93">
        <v>2011</v>
      </c>
      <c r="B59" s="36">
        <v>43867</v>
      </c>
      <c r="C59" s="36">
        <v>200104</v>
      </c>
      <c r="D59" s="36">
        <v>9639680</v>
      </c>
      <c r="E59" s="36">
        <v>10305557</v>
      </c>
      <c r="F59" s="36">
        <v>4855684</v>
      </c>
      <c r="G59" s="36">
        <v>3582817</v>
      </c>
      <c r="H59" s="36">
        <v>1252260</v>
      </c>
      <c r="I59" s="27"/>
      <c r="J59" s="95"/>
      <c r="K59" s="95"/>
      <c r="L59" s="95"/>
      <c r="M59" s="95"/>
      <c r="N59" s="95"/>
      <c r="O59" s="95"/>
      <c r="P59" s="95"/>
      <c r="Q59" s="29"/>
      <c r="R59" s="29"/>
      <c r="S59" s="29"/>
    </row>
    <row r="60" spans="1:23" ht="10.5" customHeight="1">
      <c r="A60" s="93">
        <v>2010</v>
      </c>
      <c r="B60" s="36">
        <v>46519</v>
      </c>
      <c r="C60" s="36">
        <v>202862</v>
      </c>
      <c r="D60" s="36">
        <v>9798238</v>
      </c>
      <c r="E60" s="36">
        <v>10698961</v>
      </c>
      <c r="F60" s="36">
        <v>4968309</v>
      </c>
      <c r="G60" s="36">
        <v>3541081</v>
      </c>
      <c r="H60" s="36">
        <v>1413110</v>
      </c>
      <c r="I60" s="27"/>
      <c r="J60" s="95"/>
      <c r="K60" s="95"/>
      <c r="L60" s="95"/>
      <c r="M60" s="95"/>
      <c r="N60" s="95"/>
      <c r="O60" s="95"/>
      <c r="P60" s="95"/>
      <c r="Q60" s="29"/>
      <c r="R60" s="29"/>
      <c r="S60" s="29"/>
    </row>
    <row r="61" spans="1:23" ht="10.5" customHeight="1">
      <c r="A61" s="93">
        <v>2009</v>
      </c>
      <c r="B61" s="36">
        <v>49080</v>
      </c>
      <c r="C61" s="36">
        <v>205804</v>
      </c>
      <c r="D61" s="36">
        <v>9940430</v>
      </c>
      <c r="E61" s="36">
        <v>10872007</v>
      </c>
      <c r="F61" s="36">
        <v>4993169</v>
      </c>
      <c r="G61" s="36">
        <v>3410548</v>
      </c>
      <c r="H61" s="36">
        <v>1569728</v>
      </c>
      <c r="I61" s="27"/>
      <c r="J61" s="95"/>
      <c r="K61" s="95"/>
      <c r="L61" s="95"/>
      <c r="M61" s="95"/>
      <c r="N61" s="95"/>
      <c r="O61" s="95"/>
      <c r="P61" s="95"/>
      <c r="Q61" s="29"/>
      <c r="R61" s="29"/>
      <c r="S61" s="29"/>
    </row>
    <row r="62" spans="1:23" ht="10.5" customHeight="1">
      <c r="A62" s="93">
        <v>2008</v>
      </c>
      <c r="B62" s="36">
        <v>50661</v>
      </c>
      <c r="C62" s="36">
        <v>212816</v>
      </c>
      <c r="D62" s="36">
        <v>10197105</v>
      </c>
      <c r="E62" s="37">
        <v>11146003</v>
      </c>
      <c r="F62" s="36">
        <v>5130764</v>
      </c>
      <c r="G62" s="36">
        <v>3372573</v>
      </c>
      <c r="H62" s="36">
        <v>1727972</v>
      </c>
      <c r="I62" s="27"/>
      <c r="J62" s="95"/>
      <c r="K62" s="95"/>
      <c r="L62" s="95"/>
      <c r="M62" s="95"/>
      <c r="N62" s="95"/>
      <c r="O62" s="95"/>
      <c r="P62" s="95"/>
      <c r="Q62" s="29"/>
      <c r="R62" s="29"/>
      <c r="S62" s="29"/>
      <c r="T62" s="29"/>
      <c r="U62" s="29"/>
      <c r="V62" s="29"/>
      <c r="W62" s="29"/>
    </row>
    <row r="63" spans="1:23" ht="18" customHeight="1">
      <c r="A63" s="48" t="s">
        <v>116</v>
      </c>
      <c r="B63" s="38">
        <v>2.5223870394422088E-2</v>
      </c>
      <c r="C63" s="38">
        <v>5.3614815364356305E-2</v>
      </c>
      <c r="D63" s="38">
        <v>7.5720638826899611E-2</v>
      </c>
      <c r="E63" s="38">
        <v>7.6114449006845053E-2</v>
      </c>
      <c r="F63" s="38">
        <v>7.9407306413027623E-2</v>
      </c>
      <c r="G63" s="38">
        <v>8.5806699395007957E-2</v>
      </c>
      <c r="H63" s="38">
        <v>5.4891731427795465E-2</v>
      </c>
      <c r="I63" s="25"/>
      <c r="J63" s="95"/>
      <c r="K63" s="95"/>
      <c r="L63" s="95"/>
      <c r="M63" s="95"/>
      <c r="N63" s="95"/>
      <c r="O63" s="95"/>
      <c r="P63" s="95"/>
      <c r="Q63" s="29"/>
      <c r="R63" s="29"/>
      <c r="S63" s="29"/>
      <c r="T63" s="29"/>
      <c r="U63" s="29"/>
      <c r="V63" s="29"/>
      <c r="W63" s="29"/>
    </row>
    <row r="64" spans="1:23" s="4" customFormat="1" ht="4.5" customHeight="1">
      <c r="A64" s="18"/>
      <c r="B64" s="8"/>
      <c r="C64" s="8"/>
      <c r="D64" s="8"/>
      <c r="E64" s="8"/>
      <c r="F64" s="8"/>
      <c r="G64" s="8"/>
      <c r="H64" s="8"/>
      <c r="I64" s="8"/>
      <c r="J64" s="95"/>
      <c r="K64" s="95"/>
      <c r="L64" s="95"/>
      <c r="M64" s="95"/>
      <c r="N64" s="95"/>
      <c r="O64" s="95"/>
      <c r="P64" s="95"/>
      <c r="Q64" s="29"/>
      <c r="R64" s="29"/>
      <c r="S64" s="29"/>
      <c r="T64" s="29"/>
      <c r="U64" s="29"/>
      <c r="V64" s="29"/>
      <c r="W64" s="29"/>
    </row>
    <row r="65" spans="1:23" s="13" customFormat="1" ht="30" customHeight="1">
      <c r="A65" s="113" t="s">
        <v>6</v>
      </c>
      <c r="B65" s="53" t="s">
        <v>91</v>
      </c>
      <c r="C65" s="53" t="s">
        <v>86</v>
      </c>
      <c r="D65" s="53" t="s">
        <v>87</v>
      </c>
      <c r="E65" s="53" t="s">
        <v>88</v>
      </c>
      <c r="F65" s="53" t="s">
        <v>89</v>
      </c>
      <c r="G65" s="53" t="s">
        <v>8</v>
      </c>
      <c r="H65" s="53" t="s">
        <v>90</v>
      </c>
      <c r="I65" s="31"/>
      <c r="J65" s="95"/>
      <c r="K65"/>
      <c r="L65"/>
      <c r="M65"/>
      <c r="N65"/>
      <c r="O65"/>
      <c r="P65" s="21"/>
      <c r="Q65" s="21"/>
      <c r="R65" s="21"/>
      <c r="S65" s="21"/>
    </row>
    <row r="66" spans="1:23" s="13" customFormat="1" ht="10.5" customHeight="1">
      <c r="A66" s="114"/>
      <c r="B66" s="115" t="s">
        <v>97</v>
      </c>
      <c r="C66" s="116"/>
      <c r="D66" s="117" t="s">
        <v>98</v>
      </c>
      <c r="E66" s="118"/>
      <c r="F66" s="118"/>
      <c r="G66" s="118"/>
      <c r="H66" s="118"/>
      <c r="I66" s="31"/>
      <c r="J66" s="95"/>
      <c r="K66" s="95"/>
      <c r="L66" s="95"/>
      <c r="M66" s="95"/>
      <c r="N66" s="95"/>
      <c r="O66" s="95"/>
      <c r="P66" s="95"/>
      <c r="Q66" s="21"/>
      <c r="R66" s="21"/>
      <c r="S66" s="21"/>
    </row>
    <row r="67" spans="1:23" s="4" customFormat="1" ht="4.5" customHeight="1">
      <c r="A67" s="43"/>
      <c r="B67" s="33"/>
      <c r="C67" s="34"/>
      <c r="D67" s="17"/>
      <c r="E67" s="17"/>
      <c r="F67" s="17"/>
      <c r="G67" s="17"/>
      <c r="H67" s="17"/>
      <c r="I67" s="10"/>
      <c r="J67" s="95"/>
      <c r="K67" s="95"/>
      <c r="L67" s="95"/>
      <c r="M67" s="95"/>
      <c r="N67" s="95"/>
      <c r="O67" s="95"/>
      <c r="P67" s="95"/>
      <c r="Q67" s="20"/>
      <c r="R67" s="20"/>
      <c r="S67" s="20"/>
    </row>
    <row r="68" spans="1:23" s="4" customFormat="1" ht="11.25" customHeight="1">
      <c r="A68" s="93" t="s">
        <v>115</v>
      </c>
      <c r="B68" s="35">
        <v>5115</v>
      </c>
      <c r="C68" s="35">
        <v>10649</v>
      </c>
      <c r="D68" s="35">
        <v>247582.04800000001</v>
      </c>
      <c r="E68" s="35">
        <v>261386.22899999999</v>
      </c>
      <c r="F68" s="35">
        <v>164440.18700000001</v>
      </c>
      <c r="G68" s="35">
        <v>110835.841</v>
      </c>
      <c r="H68" s="35">
        <v>56489.3</v>
      </c>
      <c r="I68" s="10"/>
      <c r="J68" s="95"/>
      <c r="K68" s="95"/>
      <c r="L68" s="95"/>
      <c r="M68" s="95"/>
      <c r="N68" s="95"/>
      <c r="O68" s="95"/>
      <c r="P68" s="95"/>
      <c r="Q68" s="20"/>
      <c r="R68" s="20"/>
      <c r="S68" s="20"/>
    </row>
    <row r="69" spans="1:23" ht="10.5" customHeight="1">
      <c r="A69" s="93">
        <v>2016</v>
      </c>
      <c r="B69" s="35">
        <v>5021</v>
      </c>
      <c r="C69" s="35">
        <v>9814</v>
      </c>
      <c r="D69" s="35">
        <v>218959.70400000003</v>
      </c>
      <c r="E69" s="35">
        <v>232254.25799999997</v>
      </c>
      <c r="F69" s="35">
        <v>145591.02799999999</v>
      </c>
      <c r="G69" s="35">
        <v>97833.164000000004</v>
      </c>
      <c r="H69" s="35">
        <v>49851.146000000001</v>
      </c>
      <c r="I69" s="27"/>
      <c r="J69" s="95"/>
      <c r="K69" s="95"/>
      <c r="L69" s="95"/>
      <c r="M69" s="95"/>
      <c r="N69" s="95"/>
      <c r="O69" s="95"/>
      <c r="P69" s="95"/>
      <c r="Q69" s="29"/>
      <c r="R69" s="29"/>
      <c r="S69" s="29"/>
    </row>
    <row r="70" spans="1:23" ht="10.5" customHeight="1">
      <c r="A70" s="93">
        <v>2015</v>
      </c>
      <c r="B70" s="36">
        <v>4943</v>
      </c>
      <c r="C70" s="36">
        <v>9911</v>
      </c>
      <c r="D70" s="36">
        <v>191490.10699999999</v>
      </c>
      <c r="E70" s="36">
        <v>203870.31200000001</v>
      </c>
      <c r="F70" s="36">
        <v>133633.69600000003</v>
      </c>
      <c r="G70" s="36">
        <v>86532.614000000001</v>
      </c>
      <c r="H70" s="36">
        <v>50013.615999999995</v>
      </c>
      <c r="I70" s="27"/>
      <c r="J70" s="95"/>
      <c r="K70" s="95"/>
      <c r="L70" s="95"/>
      <c r="M70" s="95"/>
      <c r="N70" s="95"/>
      <c r="O70" s="95"/>
      <c r="P70" s="95"/>
      <c r="Q70" s="29"/>
      <c r="R70" s="29"/>
      <c r="S70" s="29"/>
    </row>
    <row r="71" spans="1:23" ht="10.5" customHeight="1">
      <c r="A71" s="93">
        <v>2014</v>
      </c>
      <c r="B71" s="36">
        <v>4817</v>
      </c>
      <c r="C71" s="36">
        <v>8808</v>
      </c>
      <c r="D71" s="36">
        <v>176351.20899999997</v>
      </c>
      <c r="E71" s="36">
        <v>187460.18799999999</v>
      </c>
      <c r="F71" s="36">
        <v>120718.088</v>
      </c>
      <c r="G71" s="36">
        <v>78503.858999999997</v>
      </c>
      <c r="H71" s="36">
        <v>45505.235000000001</v>
      </c>
      <c r="I71" s="27"/>
      <c r="J71" s="95"/>
      <c r="K71" s="95"/>
      <c r="L71" s="95"/>
      <c r="M71" s="95"/>
      <c r="N71" s="95"/>
      <c r="O71" s="95"/>
      <c r="P71" s="95"/>
      <c r="Q71" s="29"/>
      <c r="R71" s="29"/>
      <c r="S71" s="29"/>
    </row>
    <row r="72" spans="1:23" ht="10.5" customHeight="1">
      <c r="A72" s="93">
        <v>2013</v>
      </c>
      <c r="B72" s="36">
        <v>4775</v>
      </c>
      <c r="C72" s="36">
        <v>8508</v>
      </c>
      <c r="D72" s="36">
        <v>172907</v>
      </c>
      <c r="E72" s="36">
        <v>185072</v>
      </c>
      <c r="F72" s="36">
        <v>114985</v>
      </c>
      <c r="G72" s="36">
        <v>72772</v>
      </c>
      <c r="H72" s="36">
        <v>44628</v>
      </c>
      <c r="I72" s="27"/>
      <c r="J72" s="95"/>
      <c r="K72" s="95"/>
      <c r="L72" s="95"/>
      <c r="M72" s="95"/>
      <c r="N72" s="95"/>
      <c r="O72" s="95"/>
      <c r="P72" s="95"/>
      <c r="Q72" s="29"/>
      <c r="R72" s="29"/>
      <c r="S72" s="29"/>
    </row>
    <row r="73" spans="1:23" ht="10.5" customHeight="1">
      <c r="A73" s="93">
        <v>2012</v>
      </c>
      <c r="B73" s="36">
        <v>4877</v>
      </c>
      <c r="C73" s="36">
        <v>8831</v>
      </c>
      <c r="D73" s="36">
        <v>195396</v>
      </c>
      <c r="E73" s="36">
        <v>206066</v>
      </c>
      <c r="F73" s="36">
        <v>121844</v>
      </c>
      <c r="G73" s="36">
        <v>74400</v>
      </c>
      <c r="H73" s="36">
        <v>49654</v>
      </c>
      <c r="I73" s="27"/>
      <c r="J73" s="95"/>
      <c r="K73" s="95"/>
      <c r="L73" s="95"/>
      <c r="M73" s="95"/>
      <c r="N73" s="95"/>
      <c r="O73" s="95"/>
      <c r="P73" s="95"/>
      <c r="Q73" s="29"/>
      <c r="R73" s="29"/>
      <c r="S73" s="29"/>
    </row>
    <row r="74" spans="1:23" ht="10.5" customHeight="1">
      <c r="A74" s="93">
        <v>2011</v>
      </c>
      <c r="B74" s="36">
        <v>5136</v>
      </c>
      <c r="C74" s="36">
        <v>9247</v>
      </c>
      <c r="D74" s="36">
        <v>203430</v>
      </c>
      <c r="E74" s="36">
        <v>213989</v>
      </c>
      <c r="F74" s="36">
        <v>132645</v>
      </c>
      <c r="G74" s="36">
        <v>81757</v>
      </c>
      <c r="H74" s="36">
        <v>52927</v>
      </c>
      <c r="I74" s="27"/>
      <c r="J74" s="95"/>
      <c r="K74" s="95"/>
      <c r="L74" s="95"/>
      <c r="M74" s="95"/>
      <c r="N74" s="95"/>
      <c r="O74" s="95"/>
      <c r="P74" s="95"/>
      <c r="Q74" s="29"/>
      <c r="R74" s="29"/>
      <c r="S74" s="29"/>
    </row>
    <row r="75" spans="1:23" ht="10.5" customHeight="1">
      <c r="A75" s="93">
        <v>2010</v>
      </c>
      <c r="B75" s="36">
        <v>5307</v>
      </c>
      <c r="C75" s="36">
        <v>8956</v>
      </c>
      <c r="D75" s="36">
        <v>193097</v>
      </c>
      <c r="E75" s="36">
        <v>204967</v>
      </c>
      <c r="F75" s="36">
        <v>127286</v>
      </c>
      <c r="G75" s="36">
        <v>69049</v>
      </c>
      <c r="H75" s="36">
        <v>59583</v>
      </c>
      <c r="I75" s="27"/>
      <c r="J75" s="95"/>
      <c r="K75" s="95"/>
      <c r="L75" s="95"/>
      <c r="M75" s="95"/>
      <c r="N75" s="95"/>
      <c r="O75" s="95"/>
      <c r="P75" s="95"/>
      <c r="Q75" s="29"/>
      <c r="R75" s="29"/>
      <c r="S75" s="29"/>
    </row>
    <row r="76" spans="1:23" ht="10.5" customHeight="1">
      <c r="A76" s="93">
        <v>2009</v>
      </c>
      <c r="B76" s="36">
        <v>5456</v>
      </c>
      <c r="C76" s="36">
        <v>9061</v>
      </c>
      <c r="D76" s="36">
        <v>184704</v>
      </c>
      <c r="E76" s="36">
        <v>197369</v>
      </c>
      <c r="F76" s="36">
        <v>124644</v>
      </c>
      <c r="G76" s="36">
        <v>65974</v>
      </c>
      <c r="H76" s="36">
        <v>60556</v>
      </c>
      <c r="I76" s="27"/>
      <c r="J76" s="95"/>
      <c r="K76" s="95"/>
      <c r="L76" s="95"/>
      <c r="M76" s="95"/>
      <c r="N76" s="95"/>
      <c r="O76" s="95"/>
      <c r="P76" s="95"/>
      <c r="Q76" s="29"/>
      <c r="R76" s="29"/>
      <c r="S76" s="29"/>
    </row>
    <row r="77" spans="1:23" ht="10.5" customHeight="1">
      <c r="A77" s="93">
        <v>2008</v>
      </c>
      <c r="B77" s="36">
        <v>5609</v>
      </c>
      <c r="C77" s="36">
        <v>9212</v>
      </c>
      <c r="D77" s="36">
        <v>189330</v>
      </c>
      <c r="E77" s="37">
        <v>201332</v>
      </c>
      <c r="F77" s="36">
        <v>126563</v>
      </c>
      <c r="G77" s="36">
        <v>64597</v>
      </c>
      <c r="H77" s="36">
        <v>62379</v>
      </c>
      <c r="I77" s="27"/>
      <c r="J77" s="95"/>
      <c r="K77" s="95"/>
      <c r="L77" s="95"/>
      <c r="M77" s="95"/>
      <c r="N77" s="95"/>
      <c r="O77" s="95"/>
      <c r="P77" s="95"/>
      <c r="Q77" s="29"/>
      <c r="R77" s="29"/>
      <c r="S77" s="29"/>
      <c r="T77" s="29"/>
      <c r="U77" s="29"/>
      <c r="V77" s="29"/>
      <c r="W77" s="29"/>
    </row>
    <row r="78" spans="1:23" ht="18" customHeight="1">
      <c r="A78" s="48" t="s">
        <v>116</v>
      </c>
      <c r="B78" s="38">
        <v>1.8721370244971114E-2</v>
      </c>
      <c r="C78" s="38">
        <v>8.5082535153861771E-2</v>
      </c>
      <c r="D78" s="38">
        <v>0.13071968712562732</v>
      </c>
      <c r="E78" s="38">
        <v>0.12543137529904835</v>
      </c>
      <c r="F78" s="38">
        <v>0.12946648745415823</v>
      </c>
      <c r="G78" s="38">
        <v>0.13290663889803245</v>
      </c>
      <c r="H78" s="38">
        <v>0.13315950650362174</v>
      </c>
      <c r="I78" s="25"/>
      <c r="J78" s="95"/>
      <c r="K78" s="95"/>
      <c r="L78" s="95"/>
      <c r="M78" s="95"/>
      <c r="N78" s="95"/>
      <c r="O78" s="95"/>
      <c r="P78" s="95"/>
      <c r="Q78" s="29"/>
      <c r="R78" s="29"/>
      <c r="S78" s="29"/>
      <c r="T78" s="29"/>
      <c r="U78" s="29"/>
      <c r="V78" s="29"/>
      <c r="W78" s="29"/>
    </row>
    <row r="79" spans="1:23" s="4" customFormat="1" ht="4.5" customHeight="1">
      <c r="A79" s="18"/>
      <c r="B79" s="8"/>
      <c r="C79" s="8"/>
      <c r="D79" s="8"/>
      <c r="E79" s="8"/>
      <c r="F79" s="8"/>
      <c r="G79" s="8"/>
      <c r="H79" s="8"/>
      <c r="I79" s="8"/>
      <c r="J79" s="95"/>
      <c r="K79" s="95"/>
      <c r="L79" s="95"/>
      <c r="M79" s="95"/>
      <c r="N79" s="95"/>
      <c r="O79" s="95"/>
      <c r="P79" s="95"/>
      <c r="Q79" s="29"/>
      <c r="R79" s="29"/>
      <c r="S79" s="29"/>
      <c r="T79" s="29"/>
      <c r="U79" s="29"/>
      <c r="V79" s="29"/>
      <c r="W79" s="29"/>
    </row>
    <row r="80" spans="1:23" s="13" customFormat="1" ht="30" customHeight="1">
      <c r="A80" s="113" t="s">
        <v>7</v>
      </c>
      <c r="B80" s="53" t="s">
        <v>91</v>
      </c>
      <c r="C80" s="53" t="s">
        <v>86</v>
      </c>
      <c r="D80" s="53" t="s">
        <v>87</v>
      </c>
      <c r="E80" s="53" t="s">
        <v>88</v>
      </c>
      <c r="F80" s="53" t="s">
        <v>89</v>
      </c>
      <c r="G80" s="53" t="s">
        <v>8</v>
      </c>
      <c r="H80" s="53" t="s">
        <v>90</v>
      </c>
      <c r="I80" s="31"/>
      <c r="J80" s="95"/>
      <c r="K80"/>
      <c r="L80"/>
      <c r="M80"/>
      <c r="N80"/>
      <c r="O80"/>
      <c r="P80" s="21"/>
      <c r="Q80" s="21"/>
      <c r="R80" s="21"/>
      <c r="S80" s="21"/>
    </row>
    <row r="81" spans="1:23" s="13" customFormat="1" ht="10.5" customHeight="1">
      <c r="A81" s="114"/>
      <c r="B81" s="115" t="s">
        <v>97</v>
      </c>
      <c r="C81" s="116"/>
      <c r="D81" s="117" t="s">
        <v>98</v>
      </c>
      <c r="E81" s="118"/>
      <c r="F81" s="118"/>
      <c r="G81" s="118"/>
      <c r="H81" s="118"/>
      <c r="I81" s="31"/>
      <c r="J81" s="95"/>
      <c r="K81" s="95"/>
      <c r="L81" s="95"/>
      <c r="M81" s="95"/>
      <c r="N81" s="95"/>
      <c r="O81" s="95"/>
      <c r="P81" s="95"/>
      <c r="Q81" s="21"/>
      <c r="R81" s="21"/>
      <c r="S81" s="21"/>
    </row>
    <row r="82" spans="1:23" s="4" customFormat="1" ht="4.5" customHeight="1">
      <c r="A82" s="43"/>
      <c r="B82" s="33"/>
      <c r="C82" s="34"/>
      <c r="D82" s="17"/>
      <c r="E82" s="17"/>
      <c r="F82" s="17"/>
      <c r="G82" s="17"/>
      <c r="H82" s="17"/>
      <c r="I82" s="10"/>
      <c r="J82" s="95"/>
      <c r="K82" s="95"/>
      <c r="L82" s="95"/>
      <c r="M82" s="95"/>
      <c r="N82" s="95"/>
      <c r="O82" s="95"/>
      <c r="P82" s="95"/>
      <c r="Q82" s="20"/>
      <c r="R82" s="20"/>
      <c r="S82" s="20"/>
    </row>
    <row r="83" spans="1:23" s="4" customFormat="1" ht="11.25" customHeight="1">
      <c r="A83" s="93" t="s">
        <v>115</v>
      </c>
      <c r="B83" s="35">
        <v>4577</v>
      </c>
      <c r="C83" s="35">
        <v>14464</v>
      </c>
      <c r="D83" s="35">
        <v>270114.45699999999</v>
      </c>
      <c r="E83" s="35">
        <v>290290.35600000003</v>
      </c>
      <c r="F83" s="35">
        <v>192172.83499999999</v>
      </c>
      <c r="G83" s="35">
        <v>116734.049</v>
      </c>
      <c r="H83" s="35">
        <v>76620.466</v>
      </c>
      <c r="I83" s="10"/>
      <c r="J83" s="95"/>
      <c r="K83" s="95"/>
      <c r="L83" s="95"/>
      <c r="M83" s="95"/>
      <c r="N83" s="95"/>
      <c r="O83" s="95"/>
      <c r="P83" s="95"/>
      <c r="Q83" s="20"/>
      <c r="R83" s="20"/>
      <c r="S83" s="20"/>
    </row>
    <row r="84" spans="1:23" ht="10.5" customHeight="1">
      <c r="A84" s="93">
        <v>2016</v>
      </c>
      <c r="B84" s="35">
        <v>4482</v>
      </c>
      <c r="C84" s="35">
        <v>13327</v>
      </c>
      <c r="D84" s="35">
        <v>238663.85399999999</v>
      </c>
      <c r="E84" s="35">
        <v>249699.86599999998</v>
      </c>
      <c r="F84" s="35">
        <v>169806.80700000003</v>
      </c>
      <c r="G84" s="35">
        <v>103296.22500000001</v>
      </c>
      <c r="H84" s="35">
        <v>67082.842999999993</v>
      </c>
      <c r="I84" s="27"/>
      <c r="J84" s="95"/>
      <c r="K84" s="95"/>
      <c r="L84" s="95"/>
      <c r="M84" s="95"/>
      <c r="N84" s="95"/>
      <c r="O84" s="95"/>
      <c r="P84" s="95"/>
      <c r="Q84" s="29"/>
      <c r="R84" s="29"/>
      <c r="S84" s="29"/>
    </row>
    <row r="85" spans="1:23" ht="10.5" customHeight="1">
      <c r="A85" s="93">
        <v>2015</v>
      </c>
      <c r="B85" s="36">
        <v>4290</v>
      </c>
      <c r="C85" s="36">
        <v>10866</v>
      </c>
      <c r="D85" s="36">
        <v>211680.84300000002</v>
      </c>
      <c r="E85" s="36">
        <v>221015.75399999996</v>
      </c>
      <c r="F85" s="36">
        <v>147047.37700000004</v>
      </c>
      <c r="G85" s="36">
        <v>88708.853999999992</v>
      </c>
      <c r="H85" s="36">
        <v>59378.35</v>
      </c>
      <c r="I85" s="27"/>
      <c r="J85" s="95"/>
      <c r="K85" s="95"/>
      <c r="L85" s="95"/>
      <c r="M85" s="95"/>
      <c r="N85" s="95"/>
      <c r="O85" s="95"/>
      <c r="P85" s="95"/>
      <c r="Q85" s="29"/>
      <c r="R85" s="29"/>
      <c r="S85" s="29"/>
    </row>
    <row r="86" spans="1:23" ht="10.5" customHeight="1">
      <c r="A86" s="93">
        <v>2014</v>
      </c>
      <c r="B86" s="36">
        <v>4138</v>
      </c>
      <c r="C86" s="36">
        <v>9442</v>
      </c>
      <c r="D86" s="36">
        <v>187980.63800000001</v>
      </c>
      <c r="E86" s="36">
        <v>196681.09099999999</v>
      </c>
      <c r="F86" s="36">
        <v>130147.117</v>
      </c>
      <c r="G86" s="36">
        <v>78342.138999999996</v>
      </c>
      <c r="H86" s="36">
        <v>52979.887999999992</v>
      </c>
      <c r="I86" s="27"/>
      <c r="J86" s="95"/>
      <c r="K86" s="95"/>
      <c r="L86" s="95"/>
      <c r="M86" s="95"/>
      <c r="N86" s="95"/>
      <c r="O86" s="95"/>
      <c r="P86" s="95"/>
      <c r="Q86" s="29"/>
      <c r="R86" s="29"/>
      <c r="S86" s="29"/>
    </row>
    <row r="87" spans="1:23" ht="10.5" customHeight="1">
      <c r="A87" s="93">
        <v>2013</v>
      </c>
      <c r="B87" s="36">
        <v>4044</v>
      </c>
      <c r="C87" s="36">
        <v>8568</v>
      </c>
      <c r="D87" s="36">
        <v>168738</v>
      </c>
      <c r="E87" s="36">
        <v>176829</v>
      </c>
      <c r="F87" s="36">
        <v>113771</v>
      </c>
      <c r="G87" s="36">
        <v>69717</v>
      </c>
      <c r="H87" s="36">
        <v>45265</v>
      </c>
      <c r="I87" s="27"/>
      <c r="J87" s="95"/>
      <c r="K87" s="95"/>
      <c r="L87" s="95"/>
      <c r="M87" s="95"/>
      <c r="N87" s="95"/>
      <c r="O87" s="95"/>
      <c r="P87" s="95"/>
      <c r="Q87" s="29"/>
      <c r="R87" s="29"/>
      <c r="S87" s="29"/>
    </row>
    <row r="88" spans="1:23" ht="10.5" customHeight="1">
      <c r="A88" s="93">
        <v>2012</v>
      </c>
      <c r="B88" s="36">
        <v>4132</v>
      </c>
      <c r="C88" s="36">
        <v>8452</v>
      </c>
      <c r="D88" s="36">
        <v>167569</v>
      </c>
      <c r="E88" s="36">
        <v>174540</v>
      </c>
      <c r="F88" s="36">
        <v>111259</v>
      </c>
      <c r="G88" s="36">
        <v>67493</v>
      </c>
      <c r="H88" s="36">
        <v>44087</v>
      </c>
      <c r="I88" s="27"/>
      <c r="J88" s="95"/>
      <c r="K88" s="95"/>
      <c r="L88" s="95"/>
      <c r="M88" s="95"/>
      <c r="N88" s="95"/>
      <c r="O88" s="95"/>
      <c r="P88" s="95"/>
      <c r="Q88" s="29"/>
      <c r="R88" s="29"/>
      <c r="S88" s="29"/>
    </row>
    <row r="89" spans="1:23" ht="10.5" customHeight="1">
      <c r="A89" s="93">
        <v>2011</v>
      </c>
      <c r="B89" s="36">
        <v>4342</v>
      </c>
      <c r="C89" s="36">
        <v>8947</v>
      </c>
      <c r="D89" s="36">
        <v>192582</v>
      </c>
      <c r="E89" s="36">
        <v>202591</v>
      </c>
      <c r="F89" s="36">
        <v>126866</v>
      </c>
      <c r="G89" s="36">
        <v>76150</v>
      </c>
      <c r="H89" s="36">
        <v>51976</v>
      </c>
      <c r="I89" s="27"/>
      <c r="J89" s="95"/>
      <c r="K89" s="95"/>
      <c r="L89" s="95"/>
      <c r="M89" s="95"/>
      <c r="N89" s="95"/>
      <c r="O89" s="95"/>
      <c r="P89" s="95"/>
      <c r="Q89" s="29"/>
      <c r="R89" s="29"/>
      <c r="S89" s="29"/>
    </row>
    <row r="90" spans="1:23" ht="10.5" customHeight="1">
      <c r="A90" s="93">
        <v>2010</v>
      </c>
      <c r="B90" s="36">
        <v>4615</v>
      </c>
      <c r="C90" s="36">
        <v>9443</v>
      </c>
      <c r="D90" s="36">
        <v>212389</v>
      </c>
      <c r="E90" s="36">
        <v>219983</v>
      </c>
      <c r="F90" s="36">
        <v>138225</v>
      </c>
      <c r="G90" s="36">
        <v>79783</v>
      </c>
      <c r="H90" s="36">
        <v>58461</v>
      </c>
      <c r="I90" s="27"/>
      <c r="J90" s="95"/>
      <c r="K90" s="95"/>
      <c r="L90" s="95"/>
      <c r="M90" s="95"/>
      <c r="N90" s="95"/>
      <c r="O90" s="95"/>
      <c r="P90" s="95"/>
      <c r="Q90" s="29"/>
      <c r="R90" s="29"/>
      <c r="S90" s="29"/>
    </row>
    <row r="91" spans="1:23" ht="10.5" customHeight="1">
      <c r="A91" s="93">
        <v>2009</v>
      </c>
      <c r="B91" s="36">
        <v>4895</v>
      </c>
      <c r="C91" s="36">
        <v>9813</v>
      </c>
      <c r="D91" s="36">
        <v>217382</v>
      </c>
      <c r="E91" s="36">
        <v>225364</v>
      </c>
      <c r="F91" s="36">
        <v>139803</v>
      </c>
      <c r="G91" s="36">
        <v>77729</v>
      </c>
      <c r="H91" s="36">
        <v>61372</v>
      </c>
      <c r="I91" s="27"/>
      <c r="J91" s="95"/>
      <c r="K91" s="95"/>
      <c r="L91" s="95"/>
      <c r="M91" s="95"/>
      <c r="N91" s="95"/>
      <c r="O91" s="95"/>
      <c r="P91" s="95"/>
      <c r="Q91" s="29"/>
      <c r="R91" s="29"/>
      <c r="S91" s="29"/>
    </row>
    <row r="92" spans="1:23" ht="10.5" customHeight="1">
      <c r="A92" s="93">
        <v>2008</v>
      </c>
      <c r="B92" s="36">
        <v>5061</v>
      </c>
      <c r="C92" s="36">
        <v>9586</v>
      </c>
      <c r="D92" s="36">
        <v>259038</v>
      </c>
      <c r="E92" s="37">
        <v>270740</v>
      </c>
      <c r="F92" s="36">
        <v>153342</v>
      </c>
      <c r="G92" s="36">
        <v>78827</v>
      </c>
      <c r="H92" s="36">
        <v>73898</v>
      </c>
      <c r="I92" s="27"/>
      <c r="J92" s="95"/>
      <c r="K92" s="95"/>
      <c r="L92" s="95"/>
      <c r="M92" s="95"/>
      <c r="N92" s="95"/>
      <c r="O92" s="95"/>
      <c r="P92" s="95"/>
      <c r="Q92" s="29"/>
      <c r="R92" s="29"/>
      <c r="S92" s="29"/>
      <c r="T92" s="29"/>
      <c r="U92" s="29"/>
      <c r="V92" s="29"/>
      <c r="W92" s="29"/>
    </row>
    <row r="93" spans="1:23" ht="18" customHeight="1">
      <c r="A93" s="48" t="s">
        <v>116</v>
      </c>
      <c r="B93" s="38">
        <v>2.1195894689870487E-2</v>
      </c>
      <c r="C93" s="38">
        <v>8.5315524874315374E-2</v>
      </c>
      <c r="D93" s="38">
        <v>0.13177782254366854</v>
      </c>
      <c r="E93" s="38">
        <v>0.16255711566941744</v>
      </c>
      <c r="F93" s="38">
        <v>0.13171455488236083</v>
      </c>
      <c r="G93" s="38">
        <v>0.13009017512498633</v>
      </c>
      <c r="H93" s="38">
        <v>0.14217678579901571</v>
      </c>
      <c r="I93" s="25"/>
      <c r="J93" s="95"/>
      <c r="K93" s="95"/>
      <c r="L93" s="95"/>
      <c r="M93" s="95"/>
      <c r="N93" s="95"/>
      <c r="O93" s="95"/>
      <c r="P93" s="95"/>
      <c r="Q93" s="29"/>
      <c r="R93" s="29"/>
      <c r="S93" s="29"/>
      <c r="T93" s="29"/>
      <c r="U93" s="29"/>
      <c r="V93" s="29"/>
      <c r="W93" s="29"/>
    </row>
    <row r="94" spans="1:23" s="4" customFormat="1" ht="4.5" customHeight="1">
      <c r="A94" s="18"/>
      <c r="B94" s="23"/>
      <c r="C94" s="23"/>
      <c r="D94" s="23"/>
      <c r="E94" s="23"/>
      <c r="F94" s="23"/>
      <c r="G94" s="23"/>
      <c r="H94" s="23"/>
      <c r="I94" s="8"/>
      <c r="J94" s="95"/>
      <c r="K94" s="95"/>
      <c r="L94" s="95"/>
      <c r="M94" s="95"/>
      <c r="N94" s="95"/>
      <c r="O94" s="95"/>
      <c r="P94" s="95"/>
      <c r="Q94" s="29"/>
      <c r="R94" s="29"/>
      <c r="S94" s="29"/>
      <c r="T94" s="29"/>
      <c r="U94" s="29"/>
      <c r="V94" s="29"/>
      <c r="W94" s="29"/>
    </row>
    <row r="95" spans="1:23" s="13" customFormat="1" ht="30" customHeight="1">
      <c r="A95" s="113" t="s">
        <v>9</v>
      </c>
      <c r="B95" s="53" t="s">
        <v>91</v>
      </c>
      <c r="C95" s="53" t="s">
        <v>86</v>
      </c>
      <c r="D95" s="53" t="s">
        <v>87</v>
      </c>
      <c r="E95" s="53" t="s">
        <v>88</v>
      </c>
      <c r="F95" s="53" t="s">
        <v>89</v>
      </c>
      <c r="G95" s="53" t="s">
        <v>8</v>
      </c>
      <c r="H95" s="53" t="s">
        <v>90</v>
      </c>
      <c r="I95" s="31"/>
      <c r="J95" s="95"/>
      <c r="K95"/>
      <c r="L95"/>
      <c r="M95"/>
      <c r="N95"/>
      <c r="O95"/>
      <c r="P95" s="21"/>
      <c r="Q95" s="21"/>
      <c r="R95" s="21"/>
      <c r="S95" s="21"/>
    </row>
    <row r="96" spans="1:23" s="13" customFormat="1" ht="10.5" customHeight="1">
      <c r="A96" s="114"/>
      <c r="B96" s="115" t="s">
        <v>97</v>
      </c>
      <c r="C96" s="116"/>
      <c r="D96" s="117" t="s">
        <v>98</v>
      </c>
      <c r="E96" s="118"/>
      <c r="F96" s="118"/>
      <c r="G96" s="118"/>
      <c r="H96" s="118"/>
      <c r="I96" s="31"/>
      <c r="J96" s="95"/>
      <c r="K96" s="95"/>
      <c r="L96" s="95"/>
      <c r="M96" s="95"/>
      <c r="N96" s="95"/>
      <c r="O96" s="95"/>
      <c r="P96" s="95"/>
      <c r="Q96" s="21"/>
      <c r="R96" s="21"/>
      <c r="S96" s="21"/>
    </row>
    <row r="97" spans="1:23" s="4" customFormat="1" ht="4.5" customHeight="1">
      <c r="A97" s="43"/>
      <c r="B97" s="33"/>
      <c r="C97" s="34"/>
      <c r="D97" s="17"/>
      <c r="E97" s="17"/>
      <c r="F97" s="17"/>
      <c r="G97" s="17"/>
      <c r="H97" s="17"/>
      <c r="I97" s="10"/>
      <c r="J97" s="95"/>
      <c r="K97" s="95"/>
      <c r="L97" s="95"/>
      <c r="M97" s="95"/>
      <c r="N97" s="95"/>
      <c r="O97" s="95"/>
      <c r="P97" s="95"/>
      <c r="Q97" s="20"/>
      <c r="R97" s="20"/>
      <c r="S97" s="20"/>
    </row>
    <row r="98" spans="1:23" s="4" customFormat="1" ht="11.25" customHeight="1">
      <c r="A98" s="93" t="s">
        <v>115</v>
      </c>
      <c r="B98" s="35">
        <v>1639</v>
      </c>
      <c r="C98" s="35">
        <v>2803</v>
      </c>
      <c r="D98" s="35">
        <v>73256.964000000007</v>
      </c>
      <c r="E98" s="35">
        <v>78302.334000000003</v>
      </c>
      <c r="F98" s="35">
        <v>47496.993999999999</v>
      </c>
      <c r="G98" s="35">
        <v>26798.778999999999</v>
      </c>
      <c r="H98" s="35">
        <v>20506.45</v>
      </c>
      <c r="I98" s="10"/>
      <c r="J98" s="95"/>
      <c r="K98" s="95"/>
      <c r="L98" s="95"/>
      <c r="M98" s="95"/>
      <c r="N98" s="95"/>
      <c r="O98" s="95"/>
      <c r="P98" s="95"/>
      <c r="Q98" s="20"/>
      <c r="R98" s="20"/>
      <c r="S98" s="20"/>
    </row>
    <row r="99" spans="1:23" ht="10.5" customHeight="1">
      <c r="A99" s="93">
        <v>2016</v>
      </c>
      <c r="B99" s="35">
        <v>1611</v>
      </c>
      <c r="C99" s="35">
        <v>2682</v>
      </c>
      <c r="D99" s="35">
        <v>70854.23</v>
      </c>
      <c r="E99" s="35">
        <v>73620.99099999998</v>
      </c>
      <c r="F99" s="35">
        <v>45665.661</v>
      </c>
      <c r="G99" s="35">
        <v>24199.417000000001</v>
      </c>
      <c r="H99" s="35">
        <v>21250.271000000004</v>
      </c>
      <c r="I99" s="27"/>
      <c r="J99" s="95"/>
      <c r="K99" s="95"/>
      <c r="L99" s="95"/>
      <c r="M99" s="95"/>
      <c r="N99" s="95"/>
      <c r="O99" s="95"/>
      <c r="P99" s="95"/>
      <c r="Q99" s="29"/>
      <c r="R99" s="29"/>
      <c r="S99" s="29"/>
    </row>
    <row r="100" spans="1:23" ht="10.5" customHeight="1">
      <c r="A100" s="93">
        <v>2015</v>
      </c>
      <c r="B100" s="36">
        <v>1569</v>
      </c>
      <c r="C100" s="36">
        <v>2638</v>
      </c>
      <c r="D100" s="36">
        <v>67101.953000000009</v>
      </c>
      <c r="E100" s="36">
        <v>69578.19200000001</v>
      </c>
      <c r="F100" s="36">
        <v>43258.936999999998</v>
      </c>
      <c r="G100" s="36">
        <v>23118.210999999999</v>
      </c>
      <c r="H100" s="36">
        <v>19969.871000000003</v>
      </c>
      <c r="I100" s="27"/>
      <c r="J100" s="95"/>
      <c r="K100" s="95"/>
      <c r="L100" s="95"/>
      <c r="M100" s="95"/>
      <c r="N100" s="95"/>
      <c r="O100" s="95"/>
      <c r="P100" s="95"/>
      <c r="Q100" s="29"/>
      <c r="R100" s="29"/>
      <c r="S100" s="29"/>
    </row>
    <row r="101" spans="1:23" ht="10.5" customHeight="1">
      <c r="A101" s="93">
        <v>2014</v>
      </c>
      <c r="B101" s="36">
        <v>1554</v>
      </c>
      <c r="C101" s="36">
        <v>2605</v>
      </c>
      <c r="D101" s="36">
        <v>64261</v>
      </c>
      <c r="E101" s="36">
        <v>67262.791999999987</v>
      </c>
      <c r="F101" s="36">
        <v>41144.960999999988</v>
      </c>
      <c r="G101" s="36">
        <v>22994.41</v>
      </c>
      <c r="H101" s="36">
        <v>18005.643999999997</v>
      </c>
      <c r="I101" s="27"/>
      <c r="J101" s="95"/>
      <c r="K101" s="95"/>
      <c r="L101" s="95"/>
      <c r="M101" s="95"/>
      <c r="N101" s="95"/>
      <c r="O101" s="95"/>
      <c r="P101" s="95"/>
      <c r="Q101" s="29"/>
      <c r="R101" s="29"/>
      <c r="S101" s="29"/>
    </row>
    <row r="102" spans="1:23" ht="10.5" customHeight="1">
      <c r="A102" s="93">
        <v>2013</v>
      </c>
      <c r="B102" s="36">
        <v>1514</v>
      </c>
      <c r="C102" s="36">
        <v>2567</v>
      </c>
      <c r="D102" s="36">
        <v>63632</v>
      </c>
      <c r="E102" s="36">
        <v>66585</v>
      </c>
      <c r="F102" s="36">
        <v>40905</v>
      </c>
      <c r="G102" s="36">
        <v>23004</v>
      </c>
      <c r="H102" s="36">
        <v>18128</v>
      </c>
      <c r="I102" s="27"/>
      <c r="J102" s="95"/>
      <c r="K102" s="95"/>
      <c r="L102" s="95"/>
      <c r="M102" s="95"/>
      <c r="N102" s="95"/>
      <c r="O102" s="95"/>
      <c r="P102" s="95"/>
      <c r="Q102" s="29"/>
      <c r="R102" s="29"/>
      <c r="S102" s="29"/>
    </row>
    <row r="103" spans="1:23" ht="10.5" customHeight="1">
      <c r="A103" s="93">
        <v>2012</v>
      </c>
      <c r="B103" s="36">
        <v>1539</v>
      </c>
      <c r="C103" s="36">
        <v>2567</v>
      </c>
      <c r="D103" s="36">
        <v>70532</v>
      </c>
      <c r="E103" s="36">
        <v>73819</v>
      </c>
      <c r="F103" s="36">
        <v>43918</v>
      </c>
      <c r="G103" s="36">
        <v>22999</v>
      </c>
      <c r="H103" s="36">
        <v>21184</v>
      </c>
      <c r="I103" s="27"/>
      <c r="J103" s="95"/>
      <c r="K103" s="95"/>
      <c r="L103" s="95"/>
      <c r="M103" s="95"/>
      <c r="N103" s="95"/>
      <c r="O103" s="95"/>
      <c r="P103" s="95"/>
      <c r="Q103" s="29"/>
      <c r="R103" s="29"/>
      <c r="S103" s="29"/>
    </row>
    <row r="104" spans="1:23" ht="10.5" customHeight="1">
      <c r="A104" s="93">
        <v>2011</v>
      </c>
      <c r="B104" s="36">
        <v>1655</v>
      </c>
      <c r="C104" s="36">
        <v>2712</v>
      </c>
      <c r="D104" s="36">
        <v>71931</v>
      </c>
      <c r="E104" s="36">
        <v>76773</v>
      </c>
      <c r="F104" s="36">
        <v>47446</v>
      </c>
      <c r="G104" s="36">
        <v>23815</v>
      </c>
      <c r="H104" s="36">
        <v>23954</v>
      </c>
      <c r="I104" s="27"/>
      <c r="J104" s="95"/>
      <c r="K104" s="95"/>
      <c r="L104" s="95"/>
      <c r="M104" s="95"/>
      <c r="N104" s="95"/>
      <c r="O104" s="95"/>
      <c r="P104" s="95"/>
      <c r="Q104" s="29"/>
      <c r="R104" s="29"/>
      <c r="S104" s="29"/>
    </row>
    <row r="105" spans="1:23" ht="10.5" customHeight="1">
      <c r="A105" s="93">
        <v>2010</v>
      </c>
      <c r="B105" s="36">
        <v>1714</v>
      </c>
      <c r="C105" s="36">
        <v>2886</v>
      </c>
      <c r="D105" s="36">
        <v>82418</v>
      </c>
      <c r="E105" s="36">
        <v>90265</v>
      </c>
      <c r="F105" s="36">
        <v>51799</v>
      </c>
      <c r="G105" s="36">
        <v>25547</v>
      </c>
      <c r="H105" s="36">
        <v>26596</v>
      </c>
      <c r="I105" s="27"/>
      <c r="J105" s="95"/>
      <c r="K105" s="95"/>
      <c r="L105" s="95"/>
      <c r="M105" s="95"/>
      <c r="N105" s="95"/>
      <c r="O105" s="95"/>
      <c r="P105" s="95"/>
      <c r="Q105" s="29"/>
      <c r="R105" s="29"/>
      <c r="S105" s="29"/>
    </row>
    <row r="106" spans="1:23" ht="10.5" customHeight="1">
      <c r="A106" s="93">
        <v>2009</v>
      </c>
      <c r="B106" s="36">
        <v>1731</v>
      </c>
      <c r="C106" s="36">
        <v>2786</v>
      </c>
      <c r="D106" s="36">
        <v>86880</v>
      </c>
      <c r="E106" s="36">
        <v>92681</v>
      </c>
      <c r="F106" s="36">
        <v>51499</v>
      </c>
      <c r="G106" s="36">
        <v>25069</v>
      </c>
      <c r="H106" s="36">
        <v>26833</v>
      </c>
      <c r="I106" s="27"/>
      <c r="J106" s="95"/>
      <c r="K106" s="95"/>
      <c r="L106" s="95"/>
      <c r="M106" s="95"/>
      <c r="N106" s="95"/>
      <c r="O106" s="95"/>
      <c r="P106" s="95"/>
      <c r="Q106" s="29"/>
      <c r="R106" s="29"/>
      <c r="S106" s="29"/>
    </row>
    <row r="107" spans="1:23" ht="10.5" customHeight="1">
      <c r="A107" s="93">
        <v>2008</v>
      </c>
      <c r="B107" s="36">
        <v>1777</v>
      </c>
      <c r="C107" s="36">
        <v>2857</v>
      </c>
      <c r="D107" s="36">
        <v>78829</v>
      </c>
      <c r="E107" s="37">
        <v>83843</v>
      </c>
      <c r="F107" s="36">
        <v>51142</v>
      </c>
      <c r="G107" s="36">
        <v>24674</v>
      </c>
      <c r="H107" s="36">
        <v>26364</v>
      </c>
      <c r="I107" s="27"/>
      <c r="J107" s="95"/>
      <c r="K107" s="95"/>
      <c r="L107" s="95"/>
      <c r="M107" s="95"/>
      <c r="N107" s="95"/>
      <c r="O107" s="95"/>
      <c r="P107" s="95"/>
      <c r="Q107" s="29"/>
      <c r="R107" s="29"/>
      <c r="S107" s="29"/>
      <c r="T107" s="29"/>
      <c r="U107" s="29"/>
      <c r="V107" s="29"/>
      <c r="W107" s="29"/>
    </row>
    <row r="108" spans="1:23" ht="18" customHeight="1">
      <c r="A108" s="48" t="s">
        <v>116</v>
      </c>
      <c r="B108" s="38">
        <v>1.7380509000620714E-2</v>
      </c>
      <c r="C108" s="38">
        <v>4.5115585384041701E-2</v>
      </c>
      <c r="D108" s="38">
        <v>3.3910946460077529E-2</v>
      </c>
      <c r="E108" s="38">
        <v>6.3587068530496005E-2</v>
      </c>
      <c r="F108" s="38">
        <v>4.0103065627364876E-2</v>
      </c>
      <c r="G108" s="38">
        <v>0.1074142405992673</v>
      </c>
      <c r="H108" s="38">
        <v>-3.5002894786612559E-2</v>
      </c>
      <c r="I108" s="25"/>
      <c r="J108" s="95"/>
      <c r="K108" s="95"/>
      <c r="L108" s="95"/>
      <c r="M108" s="95"/>
      <c r="N108" s="95"/>
      <c r="O108" s="95"/>
      <c r="P108" s="95"/>
      <c r="Q108" s="29"/>
      <c r="R108" s="29"/>
      <c r="S108" s="29"/>
      <c r="T108" s="29"/>
      <c r="U108" s="29"/>
      <c r="V108" s="29"/>
      <c r="W108" s="29"/>
    </row>
    <row r="109" spans="1:23" s="4" customFormat="1" ht="4.5" customHeight="1">
      <c r="A109" s="18"/>
      <c r="B109" s="8"/>
      <c r="C109" s="8"/>
      <c r="D109" s="8"/>
      <c r="E109" s="8"/>
      <c r="F109" s="8"/>
      <c r="G109" s="8"/>
      <c r="H109" s="8"/>
      <c r="I109" s="8"/>
      <c r="J109" s="95"/>
      <c r="K109" s="95"/>
      <c r="L109" s="95"/>
      <c r="M109" s="95"/>
      <c r="N109" s="95"/>
      <c r="O109" s="95"/>
      <c r="P109" s="95"/>
      <c r="Q109" s="29"/>
      <c r="R109" s="29"/>
      <c r="S109" s="29"/>
      <c r="T109" s="29"/>
      <c r="U109" s="29"/>
      <c r="V109" s="29"/>
      <c r="W109" s="29"/>
    </row>
    <row r="110" spans="1:23" s="13" customFormat="1" ht="30" customHeight="1">
      <c r="A110" s="113" t="s">
        <v>10</v>
      </c>
      <c r="B110" s="53" t="s">
        <v>91</v>
      </c>
      <c r="C110" s="53" t="s">
        <v>86</v>
      </c>
      <c r="D110" s="53" t="s">
        <v>87</v>
      </c>
      <c r="E110" s="53" t="s">
        <v>88</v>
      </c>
      <c r="F110" s="53" t="s">
        <v>89</v>
      </c>
      <c r="G110" s="53" t="s">
        <v>8</v>
      </c>
      <c r="H110" s="53" t="s">
        <v>90</v>
      </c>
      <c r="I110" s="31"/>
      <c r="J110" s="95"/>
      <c r="K110"/>
      <c r="L110"/>
      <c r="M110"/>
      <c r="N110"/>
      <c r="O110"/>
      <c r="P110" s="21"/>
      <c r="Q110" s="21"/>
      <c r="R110" s="21"/>
      <c r="S110" s="21"/>
    </row>
    <row r="111" spans="1:23" s="13" customFormat="1" ht="10.5" customHeight="1">
      <c r="A111" s="114"/>
      <c r="B111" s="115" t="s">
        <v>97</v>
      </c>
      <c r="C111" s="116"/>
      <c r="D111" s="117" t="s">
        <v>98</v>
      </c>
      <c r="E111" s="118"/>
      <c r="F111" s="118"/>
      <c r="G111" s="118"/>
      <c r="H111" s="118"/>
      <c r="I111" s="31"/>
      <c r="J111" s="95"/>
      <c r="K111" s="95"/>
      <c r="L111" s="95"/>
      <c r="M111" s="95"/>
      <c r="N111" s="95"/>
      <c r="O111" s="95"/>
      <c r="P111" s="95"/>
      <c r="Q111" s="21"/>
      <c r="R111" s="21"/>
      <c r="S111" s="21"/>
    </row>
    <row r="112" spans="1:23" s="4" customFormat="1" ht="4.5" customHeight="1">
      <c r="A112" s="43"/>
      <c r="B112" s="33"/>
      <c r="C112" s="34"/>
      <c r="D112" s="17"/>
      <c r="E112" s="17"/>
      <c r="F112" s="17"/>
      <c r="G112" s="17"/>
      <c r="H112" s="17"/>
      <c r="I112" s="10"/>
      <c r="J112" s="95"/>
      <c r="K112" s="95"/>
      <c r="L112" s="95"/>
      <c r="M112" s="95"/>
      <c r="N112" s="95"/>
      <c r="O112" s="95"/>
      <c r="P112" s="95"/>
      <c r="Q112" s="20"/>
      <c r="R112" s="20"/>
      <c r="S112" s="20"/>
    </row>
    <row r="113" spans="1:23" s="4" customFormat="1" ht="11.25" customHeight="1">
      <c r="A113" s="93" t="s">
        <v>115</v>
      </c>
      <c r="B113" s="35">
        <v>1962</v>
      </c>
      <c r="C113" s="35">
        <v>4616</v>
      </c>
      <c r="D113" s="35">
        <v>209115.65900000001</v>
      </c>
      <c r="E113" s="35">
        <v>218102.943</v>
      </c>
      <c r="F113" s="35">
        <v>134051.60500000001</v>
      </c>
      <c r="G113" s="35">
        <v>77744.566000000006</v>
      </c>
      <c r="H113" s="35">
        <v>57028.667999999998</v>
      </c>
      <c r="I113" s="10"/>
      <c r="J113" s="95"/>
      <c r="K113" s="95"/>
      <c r="L113" s="95"/>
      <c r="M113" s="95"/>
      <c r="N113" s="95"/>
      <c r="O113" s="95"/>
      <c r="P113" s="95"/>
      <c r="Q113" s="20"/>
      <c r="R113" s="20"/>
      <c r="S113" s="20"/>
    </row>
    <row r="114" spans="1:23" ht="10.5" customHeight="1">
      <c r="A114" s="93">
        <v>2016</v>
      </c>
      <c r="B114" s="35">
        <v>1869</v>
      </c>
      <c r="C114" s="35">
        <v>3800</v>
      </c>
      <c r="D114" s="35">
        <v>138601.69399999999</v>
      </c>
      <c r="E114" s="35">
        <v>148693.24599999996</v>
      </c>
      <c r="F114" s="35">
        <v>87550.166999999987</v>
      </c>
      <c r="G114" s="35">
        <v>51988.534</v>
      </c>
      <c r="H114" s="35">
        <v>36606.85500000001</v>
      </c>
      <c r="I114" s="27"/>
      <c r="J114" s="95"/>
      <c r="K114" s="95"/>
      <c r="L114" s="95"/>
      <c r="M114" s="95"/>
      <c r="N114" s="95"/>
      <c r="O114" s="95"/>
      <c r="P114" s="95"/>
      <c r="Q114" s="29"/>
      <c r="R114" s="29"/>
      <c r="S114" s="29"/>
    </row>
    <row r="115" spans="1:23" ht="10.5" customHeight="1">
      <c r="A115" s="93">
        <v>2015</v>
      </c>
      <c r="B115" s="36">
        <v>1812</v>
      </c>
      <c r="C115" s="36">
        <v>3490</v>
      </c>
      <c r="D115" s="36">
        <v>131308.497</v>
      </c>
      <c r="E115" s="36">
        <v>142236.19500000001</v>
      </c>
      <c r="F115" s="36">
        <v>79890.986000000004</v>
      </c>
      <c r="G115" s="36">
        <v>45574.495000000003</v>
      </c>
      <c r="H115" s="36">
        <v>34461.359999999993</v>
      </c>
      <c r="I115" s="27"/>
      <c r="J115" s="95"/>
      <c r="K115" s="95"/>
      <c r="L115" s="95"/>
      <c r="M115" s="95"/>
      <c r="N115" s="95"/>
      <c r="O115" s="95"/>
      <c r="P115" s="95"/>
      <c r="Q115" s="29"/>
      <c r="R115" s="29"/>
      <c r="S115" s="29"/>
    </row>
    <row r="116" spans="1:23" ht="10.5" customHeight="1">
      <c r="A116" s="93">
        <v>2014</v>
      </c>
      <c r="B116" s="36">
        <v>1754</v>
      </c>
      <c r="C116" s="36">
        <v>3399</v>
      </c>
      <c r="D116" s="36">
        <v>124946.546</v>
      </c>
      <c r="E116" s="36">
        <v>132761.13400000002</v>
      </c>
      <c r="F116" s="36">
        <v>75007.615999999995</v>
      </c>
      <c r="G116" s="36">
        <v>44636.594999999994</v>
      </c>
      <c r="H116" s="36">
        <v>30993.122000000003</v>
      </c>
      <c r="I116" s="27"/>
      <c r="J116" s="95"/>
      <c r="K116" s="95"/>
      <c r="L116" s="95"/>
      <c r="M116" s="95"/>
      <c r="N116" s="95"/>
      <c r="O116" s="95"/>
      <c r="P116" s="95"/>
      <c r="Q116" s="29"/>
      <c r="R116" s="29"/>
      <c r="S116" s="29"/>
    </row>
    <row r="117" spans="1:23" ht="10.5" customHeight="1">
      <c r="A117" s="93">
        <v>2013</v>
      </c>
      <c r="B117" s="36">
        <v>1729</v>
      </c>
      <c r="C117" s="36">
        <v>3492</v>
      </c>
      <c r="D117" s="36">
        <v>115061</v>
      </c>
      <c r="E117" s="36">
        <v>120682</v>
      </c>
      <c r="F117" s="36">
        <v>71219</v>
      </c>
      <c r="G117" s="36">
        <v>45575</v>
      </c>
      <c r="H117" s="36">
        <v>25748</v>
      </c>
      <c r="I117" s="27"/>
      <c r="J117" s="95"/>
      <c r="K117" s="95"/>
      <c r="L117" s="95"/>
      <c r="M117" s="95"/>
      <c r="N117" s="95"/>
      <c r="O117" s="95"/>
      <c r="P117" s="95"/>
      <c r="Q117" s="29"/>
      <c r="R117" s="29"/>
      <c r="S117" s="29"/>
    </row>
    <row r="118" spans="1:23" ht="10.5" customHeight="1">
      <c r="A118" s="93">
        <v>2012</v>
      </c>
      <c r="B118" s="36">
        <v>1822</v>
      </c>
      <c r="C118" s="36">
        <v>3864</v>
      </c>
      <c r="D118" s="36">
        <v>121699</v>
      </c>
      <c r="E118" s="36">
        <v>128712</v>
      </c>
      <c r="F118" s="36">
        <v>84581</v>
      </c>
      <c r="G118" s="36">
        <v>57092</v>
      </c>
      <c r="H118" s="36">
        <v>26437</v>
      </c>
      <c r="I118" s="27"/>
      <c r="J118" s="95"/>
      <c r="K118" s="95"/>
      <c r="L118" s="95"/>
      <c r="M118" s="95"/>
      <c r="N118" s="95"/>
      <c r="O118" s="95"/>
      <c r="P118" s="95"/>
      <c r="Q118" s="29"/>
      <c r="R118" s="29"/>
      <c r="S118" s="29"/>
    </row>
    <row r="119" spans="1:23" ht="10.5" customHeight="1">
      <c r="A119" s="93">
        <v>2011</v>
      </c>
      <c r="B119" s="36">
        <v>1964</v>
      </c>
      <c r="C119" s="36">
        <v>4065</v>
      </c>
      <c r="D119" s="36">
        <v>134941</v>
      </c>
      <c r="E119" s="36">
        <v>143381</v>
      </c>
      <c r="F119" s="36">
        <v>91957</v>
      </c>
      <c r="G119" s="36">
        <v>62558</v>
      </c>
      <c r="H119" s="36">
        <v>29593</v>
      </c>
      <c r="I119" s="27"/>
      <c r="J119" s="95"/>
      <c r="K119" s="95"/>
      <c r="L119" s="95"/>
      <c r="M119" s="95"/>
      <c r="N119" s="95"/>
      <c r="O119" s="95"/>
      <c r="P119" s="95"/>
      <c r="Q119" s="29"/>
      <c r="R119" s="29"/>
      <c r="S119" s="29"/>
    </row>
    <row r="120" spans="1:23" ht="10.5" customHeight="1">
      <c r="A120" s="93">
        <v>2010</v>
      </c>
      <c r="B120" s="36">
        <v>2123</v>
      </c>
      <c r="C120" s="36">
        <v>4110</v>
      </c>
      <c r="D120" s="36">
        <v>140243</v>
      </c>
      <c r="E120" s="36">
        <v>146334</v>
      </c>
      <c r="F120" s="36">
        <v>90516</v>
      </c>
      <c r="G120" s="36">
        <v>56145</v>
      </c>
      <c r="H120" s="36">
        <v>34387</v>
      </c>
      <c r="I120" s="27"/>
      <c r="J120" s="95"/>
      <c r="K120" s="95"/>
      <c r="L120" s="95"/>
      <c r="M120" s="95"/>
      <c r="N120" s="95"/>
      <c r="O120" s="95"/>
      <c r="P120" s="95"/>
      <c r="Q120" s="29"/>
      <c r="R120" s="29"/>
      <c r="S120" s="29"/>
    </row>
    <row r="121" spans="1:23" ht="10.5" customHeight="1">
      <c r="A121" s="93">
        <v>2009</v>
      </c>
      <c r="B121" s="36">
        <v>2247</v>
      </c>
      <c r="C121" s="36">
        <v>4130</v>
      </c>
      <c r="D121" s="36">
        <v>144256</v>
      </c>
      <c r="E121" s="36">
        <v>150768</v>
      </c>
      <c r="F121" s="36">
        <v>93616</v>
      </c>
      <c r="G121" s="36">
        <v>50233</v>
      </c>
      <c r="H121" s="36">
        <v>42952</v>
      </c>
      <c r="I121" s="27"/>
      <c r="J121" s="95"/>
      <c r="K121" s="95"/>
      <c r="L121" s="95"/>
      <c r="M121" s="95"/>
      <c r="N121" s="95"/>
      <c r="O121" s="95"/>
      <c r="P121" s="95"/>
      <c r="Q121" s="29"/>
      <c r="R121" s="29"/>
      <c r="S121" s="29"/>
    </row>
    <row r="122" spans="1:23" ht="10.5" customHeight="1">
      <c r="A122" s="93">
        <v>2008</v>
      </c>
      <c r="B122" s="36">
        <v>2313</v>
      </c>
      <c r="C122" s="36">
        <v>4386</v>
      </c>
      <c r="D122" s="36">
        <v>153292</v>
      </c>
      <c r="E122" s="37">
        <v>170409</v>
      </c>
      <c r="F122" s="36">
        <v>106253</v>
      </c>
      <c r="G122" s="36">
        <v>52394</v>
      </c>
      <c r="H122" s="36">
        <v>53127</v>
      </c>
      <c r="I122" s="27"/>
      <c r="J122" s="95"/>
      <c r="K122" s="95"/>
      <c r="L122" s="95"/>
      <c r="M122" s="95"/>
      <c r="N122" s="95"/>
      <c r="O122" s="95"/>
      <c r="P122" s="95"/>
      <c r="Q122" s="29"/>
      <c r="R122" s="29"/>
      <c r="S122" s="29"/>
      <c r="T122" s="29"/>
      <c r="U122" s="29"/>
      <c r="V122" s="29"/>
      <c r="W122" s="29"/>
    </row>
    <row r="123" spans="1:23" ht="18" customHeight="1">
      <c r="A123" s="48" t="s">
        <v>116</v>
      </c>
      <c r="B123" s="38">
        <v>4.9759229534510396E-2</v>
      </c>
      <c r="C123" s="38">
        <v>0.21473684210526311</v>
      </c>
      <c r="D123" s="38">
        <v>0.50875254814706694</v>
      </c>
      <c r="E123" s="38">
        <v>0.46679791360530309</v>
      </c>
      <c r="F123" s="38">
        <v>0.53114048314722262</v>
      </c>
      <c r="G123" s="38">
        <v>0.49541754726147902</v>
      </c>
      <c r="H123" s="38">
        <v>0.55786854675169395</v>
      </c>
      <c r="I123" s="25"/>
      <c r="J123" s="95"/>
      <c r="K123" s="95"/>
      <c r="L123" s="95"/>
      <c r="M123" s="95"/>
      <c r="N123" s="95"/>
      <c r="O123" s="95"/>
      <c r="P123" s="95"/>
      <c r="Q123" s="29"/>
      <c r="R123" s="29"/>
      <c r="S123" s="29"/>
      <c r="T123" s="29"/>
      <c r="U123" s="29"/>
      <c r="V123" s="29"/>
      <c r="W123" s="29"/>
    </row>
    <row r="124" spans="1:23" s="4" customFormat="1" ht="4.5" customHeight="1" thickBot="1">
      <c r="A124" s="58"/>
      <c r="B124" s="55"/>
      <c r="C124" s="55"/>
      <c r="D124" s="55"/>
      <c r="E124" s="55"/>
      <c r="F124" s="55"/>
      <c r="G124" s="55"/>
      <c r="H124" s="55"/>
      <c r="I124" s="8"/>
      <c r="J124" s="95"/>
      <c r="K124" s="95"/>
      <c r="L124" s="95"/>
      <c r="M124" s="95"/>
      <c r="N124" s="95"/>
      <c r="O124" s="95"/>
      <c r="P124" s="95"/>
      <c r="Q124" s="29"/>
      <c r="R124" s="29"/>
      <c r="S124" s="29"/>
      <c r="T124" s="29"/>
      <c r="U124" s="29"/>
      <c r="V124" s="29"/>
      <c r="W124" s="29"/>
    </row>
    <row r="125" spans="1:23" ht="15" thickTop="1">
      <c r="A125" s="9"/>
      <c r="B125" s="8"/>
      <c r="C125" s="8"/>
      <c r="D125" s="8"/>
      <c r="E125" s="8"/>
      <c r="F125" s="8"/>
      <c r="G125" s="8"/>
      <c r="H125" s="8"/>
    </row>
    <row r="126" spans="1:23">
      <c r="A126" s="11"/>
      <c r="B126" s="1"/>
      <c r="C126" s="1"/>
      <c r="D126" s="1"/>
      <c r="E126" s="1"/>
      <c r="F126" s="1"/>
      <c r="G126" s="1"/>
      <c r="H126" s="1"/>
    </row>
  </sheetData>
  <mergeCells count="27">
    <mergeCell ref="A110:A111"/>
    <mergeCell ref="B111:C111"/>
    <mergeCell ref="D111:H111"/>
    <mergeCell ref="D51:H51"/>
    <mergeCell ref="A65:A66"/>
    <mergeCell ref="B66:C66"/>
    <mergeCell ref="D66:H66"/>
    <mergeCell ref="A80:A81"/>
    <mergeCell ref="B81:C81"/>
    <mergeCell ref="D81:H81"/>
    <mergeCell ref="B96:C96"/>
    <mergeCell ref="D96:H96"/>
    <mergeCell ref="A50:A51"/>
    <mergeCell ref="B51:C51"/>
    <mergeCell ref="A95:A96"/>
    <mergeCell ref="A1:H1"/>
    <mergeCell ref="B3:H3"/>
    <mergeCell ref="A5:A6"/>
    <mergeCell ref="B6:C6"/>
    <mergeCell ref="D6:H6"/>
    <mergeCell ref="A20:A21"/>
    <mergeCell ref="B21:C21"/>
    <mergeCell ref="D21:H21"/>
    <mergeCell ref="D36:H36"/>
    <mergeCell ref="K5:L7"/>
    <mergeCell ref="A35:A36"/>
    <mergeCell ref="B36:C36"/>
  </mergeCells>
  <hyperlinks>
    <hyperlink ref="K5:L7" location="ÍNDICE!A1" display="ÍNDICE!A1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L125"/>
  <sheetViews>
    <sheetView showGridLines="0" topLeftCell="A85" zoomScaleNormal="100" workbookViewId="0">
      <selection activeCell="B19" sqref="A19:XFD20"/>
    </sheetView>
  </sheetViews>
  <sheetFormatPr defaultRowHeight="14.4"/>
  <cols>
    <col min="1" max="1" width="12.33203125" style="97" customWidth="1"/>
    <col min="2" max="8" width="10.6640625" style="98" customWidth="1"/>
    <col min="9" max="9" width="3.33203125" customWidth="1"/>
  </cols>
  <sheetData>
    <row r="1" spans="1:12" ht="12" customHeight="1">
      <c r="A1" s="128" t="s">
        <v>108</v>
      </c>
      <c r="B1" s="128"/>
      <c r="C1" s="128"/>
      <c r="D1" s="128"/>
      <c r="E1" s="128"/>
      <c r="F1" s="128"/>
      <c r="G1" s="128"/>
      <c r="H1" s="128"/>
    </row>
    <row r="2" spans="1:12" ht="6.75" customHeight="1">
      <c r="A2" s="11"/>
      <c r="B2" s="1"/>
      <c r="C2" s="1"/>
      <c r="D2" s="1"/>
      <c r="E2" s="1"/>
      <c r="F2" s="1"/>
      <c r="G2" s="1"/>
      <c r="H2" s="1"/>
    </row>
    <row r="3" spans="1:12" ht="19.5" customHeight="1" thickBot="1">
      <c r="A3" s="94" t="s">
        <v>92</v>
      </c>
      <c r="B3" s="129" t="s">
        <v>1</v>
      </c>
      <c r="C3" s="130"/>
      <c r="D3" s="130"/>
      <c r="E3" s="130"/>
      <c r="F3" s="130"/>
      <c r="G3" s="130"/>
      <c r="H3" s="130"/>
    </row>
    <row r="4" spans="1:12" ht="29.25" customHeight="1">
      <c r="A4" s="131" t="s">
        <v>11</v>
      </c>
      <c r="B4" s="93" t="s">
        <v>91</v>
      </c>
      <c r="C4" s="93" t="s">
        <v>86</v>
      </c>
      <c r="D4" s="93" t="s">
        <v>87</v>
      </c>
      <c r="E4" s="93" t="s">
        <v>88</v>
      </c>
      <c r="F4" s="93" t="s">
        <v>89</v>
      </c>
      <c r="G4" s="93" t="s">
        <v>8</v>
      </c>
      <c r="H4" s="93" t="s">
        <v>90</v>
      </c>
      <c r="K4" s="119" t="s">
        <v>111</v>
      </c>
      <c r="L4" s="120"/>
    </row>
    <row r="5" spans="1:12" ht="9.75" customHeight="1">
      <c r="A5" s="114"/>
      <c r="B5" s="115" t="s">
        <v>97</v>
      </c>
      <c r="C5" s="116"/>
      <c r="D5" s="117" t="s">
        <v>98</v>
      </c>
      <c r="E5" s="118"/>
      <c r="F5" s="118"/>
      <c r="G5" s="118"/>
      <c r="H5" s="118"/>
      <c r="K5" s="121"/>
      <c r="L5" s="122"/>
    </row>
    <row r="6" spans="1:12" s="4" customFormat="1" ht="4.5" customHeight="1" thickBot="1">
      <c r="A6" s="12"/>
      <c r="B6" s="2"/>
      <c r="C6" s="3"/>
      <c r="D6" s="3"/>
      <c r="E6" s="3"/>
      <c r="F6" s="3"/>
      <c r="G6" s="3"/>
      <c r="H6" s="3"/>
      <c r="K6" s="123"/>
      <c r="L6" s="124"/>
    </row>
    <row r="7" spans="1:12" ht="10.5" customHeight="1">
      <c r="A7" s="93" t="s">
        <v>115</v>
      </c>
      <c r="B7" s="35">
        <v>12200</v>
      </c>
      <c r="C7" s="35">
        <v>67430</v>
      </c>
      <c r="D7" s="35">
        <v>4046325.88</v>
      </c>
      <c r="E7" s="35">
        <v>4733341.733</v>
      </c>
      <c r="F7" s="35">
        <v>2428330.605</v>
      </c>
      <c r="G7" s="35">
        <v>1915582.0549999999</v>
      </c>
      <c r="H7" s="35">
        <v>540045.755</v>
      </c>
      <c r="J7" s="32"/>
    </row>
    <row r="8" spans="1:12" ht="10.5" customHeight="1">
      <c r="A8" s="93">
        <v>2016</v>
      </c>
      <c r="B8" s="35">
        <v>11212</v>
      </c>
      <c r="C8" s="35">
        <v>60738</v>
      </c>
      <c r="D8" s="35">
        <v>3676697.2379999999</v>
      </c>
      <c r="E8" s="35">
        <v>4302919.5179999992</v>
      </c>
      <c r="F8" s="35">
        <v>2185957.736</v>
      </c>
      <c r="G8" s="35">
        <v>1705132.3929999999</v>
      </c>
      <c r="H8" s="35">
        <v>501767.587</v>
      </c>
      <c r="J8" s="32"/>
    </row>
    <row r="9" spans="1:12" ht="10.5" customHeight="1">
      <c r="A9" s="93">
        <v>2015</v>
      </c>
      <c r="B9" s="36">
        <v>10590</v>
      </c>
      <c r="C9" s="36">
        <v>56380</v>
      </c>
      <c r="D9" s="36">
        <v>3364078.6290000002</v>
      </c>
      <c r="E9" s="36">
        <v>3968282.9379999996</v>
      </c>
      <c r="F9" s="36">
        <v>1925695.4340000001</v>
      </c>
      <c r="G9" s="36">
        <v>1555431.3960000002</v>
      </c>
      <c r="H9" s="36">
        <v>395379.15700000001</v>
      </c>
      <c r="J9" s="32"/>
    </row>
    <row r="10" spans="1:12" ht="10.5" customHeight="1">
      <c r="A10" s="93">
        <v>2014</v>
      </c>
      <c r="B10" s="36">
        <v>10032</v>
      </c>
      <c r="C10" s="36">
        <v>52837</v>
      </c>
      <c r="D10" s="36">
        <v>3238269.8020000001</v>
      </c>
      <c r="E10" s="36">
        <v>3807539.9499999997</v>
      </c>
      <c r="F10" s="36">
        <v>1863382.1029999999</v>
      </c>
      <c r="G10" s="36">
        <v>1467717.5639999998</v>
      </c>
      <c r="H10" s="36">
        <v>428910.837</v>
      </c>
      <c r="J10" s="32"/>
    </row>
    <row r="11" spans="1:12" ht="10.5" customHeight="1">
      <c r="A11" s="93">
        <v>2013</v>
      </c>
      <c r="B11" s="36">
        <v>9734</v>
      </c>
      <c r="C11" s="36">
        <v>50373</v>
      </c>
      <c r="D11" s="36">
        <v>3091970</v>
      </c>
      <c r="E11" s="36">
        <v>3686852</v>
      </c>
      <c r="F11" s="36">
        <v>1746639</v>
      </c>
      <c r="G11" s="36">
        <v>1395608</v>
      </c>
      <c r="H11" s="36">
        <v>375838</v>
      </c>
      <c r="J11" s="32"/>
    </row>
    <row r="12" spans="1:12" ht="10.5" customHeight="1">
      <c r="A12" s="93">
        <v>2012</v>
      </c>
      <c r="B12" s="36">
        <v>9512</v>
      </c>
      <c r="C12" s="36">
        <v>48417</v>
      </c>
      <c r="D12" s="36">
        <v>2970412</v>
      </c>
      <c r="E12" s="36">
        <v>3584725</v>
      </c>
      <c r="F12" s="36">
        <v>1667494</v>
      </c>
      <c r="G12" s="36">
        <v>1334393</v>
      </c>
      <c r="H12" s="36">
        <v>350365</v>
      </c>
      <c r="J12" s="32"/>
    </row>
    <row r="13" spans="1:12" ht="10.5" customHeight="1">
      <c r="A13" s="93">
        <v>2011</v>
      </c>
      <c r="B13" s="36">
        <v>9502</v>
      </c>
      <c r="C13" s="36">
        <v>47570</v>
      </c>
      <c r="D13" s="36">
        <v>3024953</v>
      </c>
      <c r="E13" s="36">
        <v>3685211</v>
      </c>
      <c r="F13" s="36">
        <v>1711801</v>
      </c>
      <c r="G13" s="36">
        <v>1349975</v>
      </c>
      <c r="H13" s="36">
        <v>377709</v>
      </c>
      <c r="J13" s="32"/>
    </row>
    <row r="14" spans="1:12" ht="10.5" customHeight="1">
      <c r="A14" s="93">
        <v>2010</v>
      </c>
      <c r="B14" s="36">
        <v>9384</v>
      </c>
      <c r="C14" s="36">
        <v>44748</v>
      </c>
      <c r="D14" s="36">
        <v>2938615</v>
      </c>
      <c r="E14" s="36">
        <v>3697590</v>
      </c>
      <c r="F14" s="36">
        <v>1679899</v>
      </c>
      <c r="G14" s="36">
        <v>1284378</v>
      </c>
      <c r="H14" s="36">
        <v>416777</v>
      </c>
      <c r="J14" s="32"/>
    </row>
    <row r="15" spans="1:12" ht="10.5" customHeight="1">
      <c r="A15" s="93">
        <v>2009</v>
      </c>
      <c r="B15" s="36">
        <v>9704</v>
      </c>
      <c r="C15" s="36">
        <v>43460</v>
      </c>
      <c r="D15" s="36">
        <v>2923100</v>
      </c>
      <c r="E15" s="36">
        <v>3730985</v>
      </c>
      <c r="F15" s="36">
        <v>1662723</v>
      </c>
      <c r="G15" s="36">
        <v>1202136</v>
      </c>
      <c r="H15" s="36">
        <v>476876</v>
      </c>
      <c r="J15" s="32"/>
    </row>
    <row r="16" spans="1:12" ht="10.5" customHeight="1">
      <c r="A16" s="93">
        <v>2008</v>
      </c>
      <c r="B16" s="36">
        <v>10153</v>
      </c>
      <c r="C16" s="36">
        <v>41823</v>
      </c>
      <c r="D16" s="36">
        <v>2809995</v>
      </c>
      <c r="E16" s="37">
        <v>3661707</v>
      </c>
      <c r="F16" s="36">
        <v>1569797</v>
      </c>
      <c r="G16" s="36">
        <v>1119203</v>
      </c>
      <c r="H16" s="36">
        <v>458145</v>
      </c>
      <c r="J16" s="4"/>
    </row>
    <row r="17" spans="1:10" s="7" customFormat="1" ht="18" customHeight="1">
      <c r="A17" s="48" t="s">
        <v>116</v>
      </c>
      <c r="B17" s="38">
        <v>8.8119871566179064E-2</v>
      </c>
      <c r="C17" s="38">
        <v>0.11017814218446431</v>
      </c>
      <c r="D17" s="38">
        <v>0.10053279290439088</v>
      </c>
      <c r="E17" s="38">
        <v>0.10003027321321167</v>
      </c>
      <c r="F17" s="38">
        <v>0.11087719813078767</v>
      </c>
      <c r="G17" s="38">
        <v>0.12342130315742583</v>
      </c>
      <c r="H17" s="38">
        <v>7.6286649420421737E-2</v>
      </c>
    </row>
    <row r="18" spans="1:10" ht="4.5" customHeight="1">
      <c r="A18" s="18"/>
      <c r="B18" s="8"/>
      <c r="C18" s="8"/>
      <c r="D18" s="8"/>
      <c r="E18" s="8"/>
      <c r="F18" s="8"/>
      <c r="G18" s="8"/>
      <c r="H18" s="8"/>
    </row>
    <row r="19" spans="1:10" ht="30" customHeight="1">
      <c r="A19" s="131" t="s">
        <v>95</v>
      </c>
      <c r="B19" s="93" t="s">
        <v>91</v>
      </c>
      <c r="C19" s="93" t="s">
        <v>86</v>
      </c>
      <c r="D19" s="93" t="s">
        <v>87</v>
      </c>
      <c r="E19" s="93" t="s">
        <v>88</v>
      </c>
      <c r="F19" s="93" t="s">
        <v>89</v>
      </c>
      <c r="G19" s="93" t="s">
        <v>8</v>
      </c>
      <c r="H19" s="93" t="s">
        <v>90</v>
      </c>
    </row>
    <row r="20" spans="1:10" s="4" customFormat="1" ht="10.5" customHeight="1">
      <c r="A20" s="114"/>
      <c r="B20" s="115" t="s">
        <v>97</v>
      </c>
      <c r="C20" s="116"/>
      <c r="D20" s="117" t="s">
        <v>98</v>
      </c>
      <c r="E20" s="118"/>
      <c r="F20" s="118"/>
      <c r="G20" s="118"/>
      <c r="H20" s="118"/>
    </row>
    <row r="21" spans="1:10" ht="4.5" customHeight="1">
      <c r="A21" s="12"/>
      <c r="B21" s="2"/>
      <c r="C21" s="3"/>
      <c r="D21" s="3"/>
      <c r="E21" s="3"/>
      <c r="F21" s="3"/>
      <c r="G21" s="3"/>
      <c r="H21" s="3"/>
      <c r="J21" s="32"/>
    </row>
    <row r="22" spans="1:10" ht="10.5" customHeight="1">
      <c r="A22" s="93" t="s">
        <v>115</v>
      </c>
      <c r="B22" s="35">
        <v>28538</v>
      </c>
      <c r="C22" s="35">
        <v>33617</v>
      </c>
      <c r="D22" s="35">
        <v>1356194.0009999999</v>
      </c>
      <c r="E22" s="35">
        <v>1356279.2690000001</v>
      </c>
      <c r="F22" s="35">
        <v>830874.55700000003</v>
      </c>
      <c r="G22" s="35">
        <v>147057.22899999999</v>
      </c>
      <c r="H22" s="35">
        <v>676717.36499999999</v>
      </c>
    </row>
    <row r="23" spans="1:10" ht="10.5" customHeight="1">
      <c r="A23" s="93">
        <v>2016</v>
      </c>
      <c r="B23" s="35">
        <v>28495</v>
      </c>
      <c r="C23" s="35">
        <v>33579</v>
      </c>
      <c r="D23" s="35">
        <v>1313214.209</v>
      </c>
      <c r="E23" s="35">
        <v>1313350.111</v>
      </c>
      <c r="F23" s="35">
        <v>822736.60400000005</v>
      </c>
      <c r="G23" s="35">
        <v>146097.804</v>
      </c>
      <c r="H23" s="35">
        <v>669870.70600000001</v>
      </c>
    </row>
    <row r="24" spans="1:10" ht="10.5" customHeight="1">
      <c r="A24" s="93">
        <v>2015</v>
      </c>
      <c r="B24" s="36">
        <v>27779</v>
      </c>
      <c r="C24" s="36">
        <v>33028</v>
      </c>
      <c r="D24" s="36">
        <v>1244994.2</v>
      </c>
      <c r="E24" s="36">
        <v>1245347.7889999999</v>
      </c>
      <c r="F24" s="36">
        <v>776390.86199999985</v>
      </c>
      <c r="G24" s="36">
        <v>135794.28399999999</v>
      </c>
      <c r="H24" s="36">
        <v>635513.02499999991</v>
      </c>
    </row>
    <row r="25" spans="1:10" ht="10.5" customHeight="1">
      <c r="A25" s="93">
        <v>2014</v>
      </c>
      <c r="B25" s="36">
        <v>27296</v>
      </c>
      <c r="C25" s="36">
        <v>32255</v>
      </c>
      <c r="D25" s="36">
        <v>1197587.2180000001</v>
      </c>
      <c r="E25" s="36">
        <v>1198414.6730000002</v>
      </c>
      <c r="F25" s="36">
        <v>753478.88500000001</v>
      </c>
      <c r="G25" s="36">
        <v>136830.14100000003</v>
      </c>
      <c r="H25" s="36">
        <v>611896.04099999997</v>
      </c>
    </row>
    <row r="26" spans="1:10" ht="10.5" customHeight="1">
      <c r="A26" s="93">
        <v>2013</v>
      </c>
      <c r="B26" s="36">
        <v>26752</v>
      </c>
      <c r="C26" s="36">
        <v>31529</v>
      </c>
      <c r="D26" s="36">
        <v>1134206</v>
      </c>
      <c r="E26" s="36">
        <v>1134343</v>
      </c>
      <c r="F26" s="36">
        <v>703857</v>
      </c>
      <c r="G26" s="36">
        <v>131161</v>
      </c>
      <c r="H26" s="36">
        <v>568113</v>
      </c>
    </row>
    <row r="27" spans="1:10" ht="10.5" customHeight="1">
      <c r="A27" s="93">
        <v>2012</v>
      </c>
      <c r="B27" s="36">
        <v>26777</v>
      </c>
      <c r="C27" s="36">
        <v>31208</v>
      </c>
      <c r="D27" s="36">
        <v>1125516</v>
      </c>
      <c r="E27" s="36">
        <v>1125527</v>
      </c>
      <c r="F27" s="36">
        <v>709676</v>
      </c>
      <c r="G27" s="36">
        <v>125814</v>
      </c>
      <c r="H27" s="36">
        <v>579382</v>
      </c>
    </row>
    <row r="28" spans="1:10" ht="10.5" customHeight="1">
      <c r="A28" s="93">
        <v>2011</v>
      </c>
      <c r="B28" s="36">
        <v>27046</v>
      </c>
      <c r="C28" s="36">
        <v>31571</v>
      </c>
      <c r="D28" s="36">
        <v>1118116</v>
      </c>
      <c r="E28" s="36">
        <v>1118222</v>
      </c>
      <c r="F28" s="36">
        <v>708422</v>
      </c>
      <c r="G28" s="36">
        <v>127685</v>
      </c>
      <c r="H28" s="36">
        <v>576341</v>
      </c>
    </row>
    <row r="29" spans="1:10" ht="10.5" customHeight="1">
      <c r="A29" s="93">
        <v>2010</v>
      </c>
      <c r="B29" s="36">
        <v>27212</v>
      </c>
      <c r="C29" s="36">
        <v>31858</v>
      </c>
      <c r="D29" s="36">
        <v>1164969</v>
      </c>
      <c r="E29" s="36">
        <v>1165064</v>
      </c>
      <c r="F29" s="36">
        <v>749368</v>
      </c>
      <c r="G29" s="36">
        <v>131010</v>
      </c>
      <c r="H29" s="36">
        <v>614129</v>
      </c>
    </row>
    <row r="30" spans="1:10" ht="10.5" customHeight="1">
      <c r="A30" s="93">
        <v>2009</v>
      </c>
      <c r="B30" s="36">
        <v>28649</v>
      </c>
      <c r="C30" s="36">
        <v>33501</v>
      </c>
      <c r="D30" s="36">
        <v>1144009</v>
      </c>
      <c r="E30" s="36">
        <v>1144019</v>
      </c>
      <c r="F30" s="36">
        <v>754995</v>
      </c>
      <c r="G30" s="36">
        <v>134439</v>
      </c>
      <c r="H30" s="36">
        <v>615927</v>
      </c>
    </row>
    <row r="31" spans="1:10" s="7" customFormat="1" ht="10.5" customHeight="1">
      <c r="A31" s="93">
        <v>2008</v>
      </c>
      <c r="B31" s="36">
        <v>28892</v>
      </c>
      <c r="C31" s="36">
        <v>34056</v>
      </c>
      <c r="D31" s="36">
        <v>1172131</v>
      </c>
      <c r="E31" s="37">
        <v>1172145</v>
      </c>
      <c r="F31" s="36">
        <v>790350</v>
      </c>
      <c r="G31" s="36">
        <v>138356</v>
      </c>
      <c r="H31" s="36">
        <v>642764</v>
      </c>
    </row>
    <row r="32" spans="1:10" ht="16.8">
      <c r="A32" s="48" t="s">
        <v>116</v>
      </c>
      <c r="B32" s="38">
        <v>1.5090366731005389E-3</v>
      </c>
      <c r="C32" s="38">
        <v>1.131659668245133E-3</v>
      </c>
      <c r="D32" s="38">
        <v>3.2728698566800052E-2</v>
      </c>
      <c r="E32" s="38">
        <v>3.2686758572939345E-2</v>
      </c>
      <c r="F32" s="38">
        <v>9.8913223994590016E-3</v>
      </c>
      <c r="G32" s="38">
        <v>6.5670049359536353E-3</v>
      </c>
      <c r="H32" s="38">
        <v>1.0220866412988139E-2</v>
      </c>
    </row>
    <row r="33" spans="1:10" ht="4.5" customHeight="1">
      <c r="A33" s="18"/>
      <c r="B33" s="8"/>
      <c r="C33" s="8"/>
      <c r="D33" s="8"/>
      <c r="E33" s="8"/>
      <c r="F33" s="8"/>
      <c r="G33" s="8"/>
      <c r="H33" s="8"/>
    </row>
    <row r="34" spans="1:10" s="4" customFormat="1" ht="30" customHeight="1">
      <c r="A34" s="131" t="s">
        <v>12</v>
      </c>
      <c r="B34" s="93" t="s">
        <v>91</v>
      </c>
      <c r="C34" s="93" t="s">
        <v>86</v>
      </c>
      <c r="D34" s="93" t="s">
        <v>87</v>
      </c>
      <c r="E34" s="93" t="s">
        <v>88</v>
      </c>
      <c r="F34" s="93" t="s">
        <v>89</v>
      </c>
      <c r="G34" s="93" t="s">
        <v>8</v>
      </c>
      <c r="H34" s="93" t="s">
        <v>90</v>
      </c>
    </row>
    <row r="35" spans="1:10" ht="10.5" customHeight="1">
      <c r="A35" s="114"/>
      <c r="B35" s="115" t="s">
        <v>97</v>
      </c>
      <c r="C35" s="116"/>
      <c r="D35" s="117" t="s">
        <v>98</v>
      </c>
      <c r="E35" s="118"/>
      <c r="F35" s="118"/>
      <c r="G35" s="118"/>
      <c r="H35" s="118"/>
      <c r="J35" s="32"/>
    </row>
    <row r="36" spans="1:10" ht="4.5" customHeight="1">
      <c r="A36" s="12"/>
      <c r="B36" s="2"/>
      <c r="C36" s="3"/>
      <c r="D36" s="3"/>
      <c r="E36" s="3"/>
      <c r="F36" s="3"/>
      <c r="G36" s="3"/>
      <c r="H36" s="3"/>
    </row>
    <row r="37" spans="1:10" ht="10.5" customHeight="1">
      <c r="A37" s="93" t="s">
        <v>115</v>
      </c>
      <c r="B37" s="35">
        <v>42739</v>
      </c>
      <c r="C37" s="35">
        <v>105280</v>
      </c>
      <c r="D37" s="35">
        <v>4288048.9210000001</v>
      </c>
      <c r="E37" s="35">
        <v>4494848.733</v>
      </c>
      <c r="F37" s="35">
        <v>2413784.2119999998</v>
      </c>
      <c r="G37" s="35">
        <v>1699831.307</v>
      </c>
      <c r="H37" s="35">
        <v>715584.81499999994</v>
      </c>
    </row>
    <row r="38" spans="1:10" ht="10.5" customHeight="1">
      <c r="A38" s="93">
        <v>2016</v>
      </c>
      <c r="B38" s="35">
        <v>41790</v>
      </c>
      <c r="C38" s="35">
        <v>101603</v>
      </c>
      <c r="D38" s="35">
        <v>3875200.93</v>
      </c>
      <c r="E38" s="35">
        <v>4055266.9249999998</v>
      </c>
      <c r="F38" s="35">
        <v>2193073.5070000002</v>
      </c>
      <c r="G38" s="35">
        <v>1568840.294</v>
      </c>
      <c r="H38" s="35">
        <v>634485.61900000006</v>
      </c>
    </row>
    <row r="39" spans="1:10" ht="10.5" customHeight="1">
      <c r="A39" s="93">
        <v>2015</v>
      </c>
      <c r="B39" s="36">
        <v>40840</v>
      </c>
      <c r="C39" s="36">
        <v>98833</v>
      </c>
      <c r="D39" s="36">
        <v>3793504.1210000003</v>
      </c>
      <c r="E39" s="36">
        <v>3966906.9890000001</v>
      </c>
      <c r="F39" s="36">
        <v>2132272.6819999996</v>
      </c>
      <c r="G39" s="36">
        <v>1543073.7239999999</v>
      </c>
      <c r="H39" s="36">
        <v>607293.87699999998</v>
      </c>
    </row>
    <row r="40" spans="1:10" ht="10.5" customHeight="1">
      <c r="A40" s="93">
        <v>2014</v>
      </c>
      <c r="B40" s="36">
        <v>39749</v>
      </c>
      <c r="C40" s="36">
        <v>96688</v>
      </c>
      <c r="D40" s="36">
        <v>3816340.9249999998</v>
      </c>
      <c r="E40" s="36">
        <v>3943666.179</v>
      </c>
      <c r="F40" s="36">
        <v>2178539.7039999999</v>
      </c>
      <c r="G40" s="36">
        <v>1533635.605</v>
      </c>
      <c r="H40" s="36">
        <v>671593.12900000007</v>
      </c>
    </row>
    <row r="41" spans="1:10" ht="10.5" customHeight="1">
      <c r="A41" s="93">
        <v>2013</v>
      </c>
      <c r="B41" s="36">
        <v>38755</v>
      </c>
      <c r="C41" s="36">
        <v>91750</v>
      </c>
      <c r="D41" s="36">
        <v>3634845</v>
      </c>
      <c r="E41" s="36">
        <v>3751615</v>
      </c>
      <c r="F41" s="36">
        <v>1934867</v>
      </c>
      <c r="G41" s="36">
        <v>1451220</v>
      </c>
      <c r="H41" s="36">
        <v>500397</v>
      </c>
    </row>
    <row r="42" spans="1:10" ht="10.5" customHeight="1">
      <c r="A42" s="93">
        <v>2012</v>
      </c>
      <c r="B42" s="36">
        <v>38750</v>
      </c>
      <c r="C42" s="36">
        <v>88173</v>
      </c>
      <c r="D42" s="36">
        <v>3732633</v>
      </c>
      <c r="E42" s="36">
        <v>3842406</v>
      </c>
      <c r="F42" s="36">
        <v>1990189</v>
      </c>
      <c r="G42" s="36">
        <v>1420833</v>
      </c>
      <c r="H42" s="36">
        <v>577849</v>
      </c>
    </row>
    <row r="43" spans="1:10" ht="10.5" customHeight="1">
      <c r="A43" s="93">
        <v>2011</v>
      </c>
      <c r="B43" s="36">
        <v>39647</v>
      </c>
      <c r="C43" s="36">
        <v>89998</v>
      </c>
      <c r="D43" s="36">
        <v>3923418</v>
      </c>
      <c r="E43" s="36">
        <v>4041812</v>
      </c>
      <c r="F43" s="36">
        <v>2080640</v>
      </c>
      <c r="G43" s="36">
        <v>1435807</v>
      </c>
      <c r="H43" s="36">
        <v>668469</v>
      </c>
    </row>
    <row r="44" spans="1:10" ht="10.5" customHeight="1">
      <c r="A44" s="93">
        <v>2010</v>
      </c>
      <c r="B44" s="36">
        <v>41315</v>
      </c>
      <c r="C44" s="36">
        <v>91278</v>
      </c>
      <c r="D44" s="36">
        <v>3874386</v>
      </c>
      <c r="E44" s="36">
        <v>4086180</v>
      </c>
      <c r="F44" s="36">
        <v>2104877</v>
      </c>
      <c r="G44" s="36">
        <v>1404951</v>
      </c>
      <c r="H44" s="36">
        <v>723619</v>
      </c>
    </row>
    <row r="45" spans="1:10" s="7" customFormat="1" ht="10.5" customHeight="1">
      <c r="A45" s="93">
        <v>2009</v>
      </c>
      <c r="B45" s="36">
        <v>41989</v>
      </c>
      <c r="C45" s="36">
        <v>90306</v>
      </c>
      <c r="D45" s="36">
        <v>3663920</v>
      </c>
      <c r="E45" s="36">
        <v>3881382</v>
      </c>
      <c r="F45" s="36">
        <v>2039989</v>
      </c>
      <c r="G45" s="36">
        <v>1317124</v>
      </c>
      <c r="H45" s="36">
        <v>748092</v>
      </c>
    </row>
    <row r="46" spans="1:10" ht="10.5" customHeight="1">
      <c r="A46" s="93">
        <v>2008</v>
      </c>
      <c r="B46" s="36">
        <v>42504</v>
      </c>
      <c r="C46" s="36">
        <v>89480</v>
      </c>
      <c r="D46" s="36">
        <v>3591771</v>
      </c>
      <c r="E46" s="37">
        <v>3760870</v>
      </c>
      <c r="F46" s="36">
        <v>2014846</v>
      </c>
      <c r="G46" s="36">
        <v>1272861</v>
      </c>
      <c r="H46" s="36">
        <v>746116</v>
      </c>
    </row>
    <row r="47" spans="1:10" ht="16.8">
      <c r="A47" s="48" t="s">
        <v>116</v>
      </c>
      <c r="B47" s="38">
        <v>2.2708782005264494E-2</v>
      </c>
      <c r="C47" s="38">
        <v>3.6189876283180711E-2</v>
      </c>
      <c r="D47" s="38">
        <v>0.10653589283691667</v>
      </c>
      <c r="E47" s="38">
        <v>0.10839774942804792</v>
      </c>
      <c r="F47" s="38">
        <v>0.10063990299254466</v>
      </c>
      <c r="G47" s="38">
        <v>8.3495441506042933E-2</v>
      </c>
      <c r="H47" s="38">
        <v>0.1278188087664125</v>
      </c>
    </row>
    <row r="48" spans="1:10" s="4" customFormat="1" ht="4.5" customHeight="1">
      <c r="A48" s="18"/>
      <c r="B48" s="8"/>
      <c r="C48" s="8"/>
      <c r="D48" s="8"/>
      <c r="E48" s="8"/>
      <c r="F48" s="8"/>
      <c r="G48" s="8"/>
      <c r="H48" s="8"/>
    </row>
    <row r="49" spans="1:10" ht="30" customHeight="1">
      <c r="A49" s="131" t="s">
        <v>44</v>
      </c>
      <c r="B49" s="93" t="s">
        <v>91</v>
      </c>
      <c r="C49" s="93" t="s">
        <v>86</v>
      </c>
      <c r="D49" s="93" t="s">
        <v>87</v>
      </c>
      <c r="E49" s="93" t="s">
        <v>88</v>
      </c>
      <c r="F49" s="93" t="s">
        <v>89</v>
      </c>
      <c r="G49" s="93" t="s">
        <v>8</v>
      </c>
      <c r="H49" s="93" t="s">
        <v>90</v>
      </c>
      <c r="J49" s="32"/>
    </row>
    <row r="50" spans="1:10" ht="10.5" customHeight="1">
      <c r="A50" s="114"/>
      <c r="B50" s="115" t="s">
        <v>97</v>
      </c>
      <c r="C50" s="116"/>
      <c r="D50" s="117" t="s">
        <v>98</v>
      </c>
      <c r="E50" s="118"/>
      <c r="F50" s="118"/>
      <c r="G50" s="118"/>
      <c r="H50" s="118"/>
    </row>
    <row r="51" spans="1:10" ht="4.5" customHeight="1">
      <c r="A51" s="12"/>
      <c r="B51" s="2"/>
      <c r="C51" s="3"/>
      <c r="D51" s="3"/>
      <c r="E51" s="3"/>
      <c r="F51" s="3"/>
      <c r="G51" s="3"/>
      <c r="H51" s="3"/>
    </row>
    <row r="52" spans="1:10" ht="10.5" customHeight="1">
      <c r="A52" s="93" t="s">
        <v>115</v>
      </c>
      <c r="B52" s="35">
        <v>26213</v>
      </c>
      <c r="C52" s="35">
        <v>47565</v>
      </c>
      <c r="D52" s="35">
        <v>1951326.7080000001</v>
      </c>
      <c r="E52" s="35">
        <v>2334855.0099999998</v>
      </c>
      <c r="F52" s="35">
        <v>972304.22400000005</v>
      </c>
      <c r="G52" s="35">
        <v>651687.79500000004</v>
      </c>
      <c r="H52" s="35">
        <v>329742.80599999998</v>
      </c>
    </row>
    <row r="53" spans="1:10" ht="10.5" customHeight="1">
      <c r="A53" s="93">
        <v>2016</v>
      </c>
      <c r="B53" s="35">
        <v>25940</v>
      </c>
      <c r="C53" s="35">
        <v>46265</v>
      </c>
      <c r="D53" s="35">
        <v>1788196.7039999999</v>
      </c>
      <c r="E53" s="35">
        <v>2104917.648</v>
      </c>
      <c r="F53" s="35">
        <v>892431.19000000006</v>
      </c>
      <c r="G53" s="35">
        <v>618100.25399999996</v>
      </c>
      <c r="H53" s="35">
        <v>283998.478</v>
      </c>
    </row>
    <row r="54" spans="1:10" ht="10.5" customHeight="1">
      <c r="A54" s="93">
        <v>2015</v>
      </c>
      <c r="B54" s="36">
        <v>25328</v>
      </c>
      <c r="C54" s="36">
        <v>44663</v>
      </c>
      <c r="D54" s="36">
        <v>1723867.5890000002</v>
      </c>
      <c r="E54" s="36">
        <v>2077972.5640000002</v>
      </c>
      <c r="F54" s="36">
        <v>836248.53799999994</v>
      </c>
      <c r="G54" s="36">
        <v>595778.44099999988</v>
      </c>
      <c r="H54" s="36">
        <v>247634.47200000001</v>
      </c>
    </row>
    <row r="55" spans="1:10" ht="10.5" customHeight="1">
      <c r="A55" s="93">
        <v>2014</v>
      </c>
      <c r="B55" s="36">
        <v>24670</v>
      </c>
      <c r="C55" s="36">
        <v>43109</v>
      </c>
      <c r="D55" s="36">
        <v>1625663.8050000002</v>
      </c>
      <c r="E55" s="36">
        <v>1926218.0300000003</v>
      </c>
      <c r="F55" s="36">
        <v>823729.67299999995</v>
      </c>
      <c r="G55" s="36">
        <v>568363.16599999997</v>
      </c>
      <c r="H55" s="36">
        <v>264513.01</v>
      </c>
    </row>
    <row r="56" spans="1:10" ht="10.5" customHeight="1">
      <c r="A56" s="93">
        <v>2013</v>
      </c>
      <c r="B56" s="36">
        <v>24628</v>
      </c>
      <c r="C56" s="36">
        <v>42601</v>
      </c>
      <c r="D56" s="36">
        <v>1707831</v>
      </c>
      <c r="E56" s="36">
        <v>1989265</v>
      </c>
      <c r="F56" s="36">
        <v>814880</v>
      </c>
      <c r="G56" s="36">
        <v>554710</v>
      </c>
      <c r="H56" s="36">
        <v>263632</v>
      </c>
    </row>
    <row r="57" spans="1:10" ht="10.5" customHeight="1">
      <c r="A57" s="93">
        <v>2012</v>
      </c>
      <c r="B57" s="36">
        <v>26414</v>
      </c>
      <c r="C57" s="36">
        <v>46306</v>
      </c>
      <c r="D57" s="36">
        <v>1786647</v>
      </c>
      <c r="E57" s="36">
        <v>2045396</v>
      </c>
      <c r="F57" s="36">
        <v>807022</v>
      </c>
      <c r="G57" s="36">
        <v>598924</v>
      </c>
      <c r="H57" s="36">
        <v>210902</v>
      </c>
    </row>
    <row r="58" spans="1:10" ht="10.5" customHeight="1">
      <c r="A58" s="93">
        <v>2011</v>
      </c>
      <c r="B58" s="36">
        <v>28962</v>
      </c>
      <c r="C58" s="36">
        <v>52043</v>
      </c>
      <c r="D58" s="36">
        <v>2020884</v>
      </c>
      <c r="E58" s="36">
        <v>2251618</v>
      </c>
      <c r="F58" s="36">
        <v>956831</v>
      </c>
      <c r="G58" s="36">
        <v>683218</v>
      </c>
      <c r="H58" s="36">
        <v>277232</v>
      </c>
    </row>
    <row r="59" spans="1:10" ht="10.5" customHeight="1">
      <c r="A59" s="93">
        <v>2010</v>
      </c>
      <c r="B59" s="36">
        <v>31659</v>
      </c>
      <c r="C59" s="36">
        <v>55283</v>
      </c>
      <c r="D59" s="36">
        <v>2279587</v>
      </c>
      <c r="E59" s="36">
        <v>2563382</v>
      </c>
      <c r="F59" s="36">
        <v>1103984</v>
      </c>
      <c r="G59" s="36">
        <v>705412</v>
      </c>
      <c r="H59" s="36">
        <v>401752</v>
      </c>
    </row>
    <row r="60" spans="1:10" s="7" customFormat="1" ht="10.5" customHeight="1">
      <c r="A60" s="93">
        <v>2009</v>
      </c>
      <c r="B60" s="36">
        <v>33423</v>
      </c>
      <c r="C60" s="36">
        <v>57590</v>
      </c>
      <c r="D60" s="36">
        <v>2422894</v>
      </c>
      <c r="E60" s="36">
        <v>2667894</v>
      </c>
      <c r="F60" s="36">
        <v>1174203</v>
      </c>
      <c r="G60" s="36">
        <v>702687</v>
      </c>
      <c r="H60" s="36">
        <v>473043</v>
      </c>
    </row>
    <row r="61" spans="1:10" ht="10.5" customHeight="1">
      <c r="A61" s="93">
        <v>2008</v>
      </c>
      <c r="B61" s="36">
        <v>35356</v>
      </c>
      <c r="C61" s="36">
        <v>58198</v>
      </c>
      <c r="D61" s="36">
        <v>2362029</v>
      </c>
      <c r="E61" s="37">
        <v>2676937</v>
      </c>
      <c r="F61" s="36">
        <v>1282488</v>
      </c>
      <c r="G61" s="36">
        <v>662027</v>
      </c>
      <c r="H61" s="36">
        <v>616662</v>
      </c>
    </row>
    <row r="62" spans="1:10" ht="16.8">
      <c r="A62" s="48" t="s">
        <v>116</v>
      </c>
      <c r="B62" s="38">
        <v>1.0524286815728701E-2</v>
      </c>
      <c r="C62" s="38">
        <v>2.8098994920566334E-2</v>
      </c>
      <c r="D62" s="38">
        <v>9.1225984051472864E-2</v>
      </c>
      <c r="E62" s="38">
        <v>0.10923817481338327</v>
      </c>
      <c r="F62" s="38">
        <v>8.950049583094466E-2</v>
      </c>
      <c r="G62" s="38">
        <v>5.4339956637520004E-2</v>
      </c>
      <c r="H62" s="38">
        <v>0.16107244067695303</v>
      </c>
    </row>
    <row r="63" spans="1:10" ht="4.5" customHeight="1">
      <c r="A63" s="18"/>
      <c r="B63" s="8"/>
      <c r="C63" s="8"/>
      <c r="D63" s="8"/>
      <c r="E63" s="8"/>
      <c r="F63" s="8"/>
      <c r="G63" s="8"/>
      <c r="H63" s="8"/>
      <c r="J63" s="32"/>
    </row>
    <row r="64" spans="1:10" ht="30" customHeight="1">
      <c r="A64" s="131" t="s">
        <v>93</v>
      </c>
      <c r="B64" s="93" t="s">
        <v>91</v>
      </c>
      <c r="C64" s="93" t="s">
        <v>86</v>
      </c>
      <c r="D64" s="93" t="s">
        <v>87</v>
      </c>
      <c r="E64" s="93" t="s">
        <v>88</v>
      </c>
      <c r="F64" s="93" t="s">
        <v>89</v>
      </c>
      <c r="G64" s="93" t="s">
        <v>8</v>
      </c>
      <c r="H64" s="93" t="s">
        <v>90</v>
      </c>
    </row>
    <row r="65" spans="1:8" ht="10.5" customHeight="1">
      <c r="A65" s="114"/>
      <c r="B65" s="115" t="s">
        <v>97</v>
      </c>
      <c r="C65" s="116"/>
      <c r="D65" s="117" t="s">
        <v>98</v>
      </c>
      <c r="E65" s="118"/>
      <c r="F65" s="118"/>
      <c r="G65" s="118"/>
      <c r="H65" s="118"/>
    </row>
    <row r="66" spans="1:8" ht="4.5" customHeight="1">
      <c r="A66" s="12"/>
      <c r="B66" s="2"/>
      <c r="C66" s="3"/>
      <c r="D66" s="3"/>
      <c r="E66" s="3"/>
      <c r="F66" s="3"/>
      <c r="G66" s="3"/>
      <c r="H66" s="3"/>
    </row>
    <row r="67" spans="1:8" ht="10.5" customHeight="1">
      <c r="A67" s="93" t="s">
        <v>115</v>
      </c>
      <c r="B67" s="35">
        <v>818</v>
      </c>
      <c r="C67" s="35">
        <v>5720</v>
      </c>
      <c r="D67" s="35">
        <v>347595.804</v>
      </c>
      <c r="E67" s="35">
        <v>356352.42</v>
      </c>
      <c r="F67" s="35">
        <v>207713.726</v>
      </c>
      <c r="G67" s="35">
        <v>115555.25</v>
      </c>
      <c r="H67" s="35">
        <v>73453.501000000004</v>
      </c>
    </row>
    <row r="68" spans="1:8" ht="10.5" customHeight="1">
      <c r="A68" s="93">
        <v>2016</v>
      </c>
      <c r="B68" s="35">
        <v>824</v>
      </c>
      <c r="C68" s="35">
        <v>5393</v>
      </c>
      <c r="D68" s="35">
        <v>312104.99600000004</v>
      </c>
      <c r="E68" s="35">
        <v>330324.07100000005</v>
      </c>
      <c r="F68" s="35">
        <v>193545.11100000003</v>
      </c>
      <c r="G68" s="35">
        <v>106139.489</v>
      </c>
      <c r="H68" s="35">
        <v>67581.179000000004</v>
      </c>
    </row>
    <row r="69" spans="1:8" ht="10.5" customHeight="1">
      <c r="A69" s="93">
        <v>2015</v>
      </c>
      <c r="B69" s="36">
        <v>824</v>
      </c>
      <c r="C69" s="36">
        <v>5124</v>
      </c>
      <c r="D69" s="36">
        <v>305652.73800000001</v>
      </c>
      <c r="E69" s="36">
        <v>311770.538</v>
      </c>
      <c r="F69" s="36">
        <v>184130.27299999999</v>
      </c>
      <c r="G69" s="36">
        <v>99489.115999999995</v>
      </c>
      <c r="H69" s="36">
        <v>66632.365000000005</v>
      </c>
    </row>
    <row r="70" spans="1:8" ht="10.5" customHeight="1">
      <c r="A70" s="93">
        <v>2014</v>
      </c>
      <c r="B70" s="36">
        <v>802</v>
      </c>
      <c r="C70" s="36">
        <v>4909</v>
      </c>
      <c r="D70" s="36">
        <v>302914.342</v>
      </c>
      <c r="E70" s="36">
        <v>306576.359</v>
      </c>
      <c r="F70" s="36">
        <v>176822.81000000003</v>
      </c>
      <c r="G70" s="36">
        <v>93559.921000000002</v>
      </c>
      <c r="H70" s="36">
        <v>67001.10100000001</v>
      </c>
    </row>
    <row r="71" spans="1:8" ht="10.5" customHeight="1">
      <c r="A71" s="93">
        <v>2013</v>
      </c>
      <c r="B71" s="36">
        <v>823</v>
      </c>
      <c r="C71" s="36">
        <v>4954</v>
      </c>
      <c r="D71" s="36">
        <v>282038</v>
      </c>
      <c r="E71" s="36">
        <v>285943</v>
      </c>
      <c r="F71" s="36">
        <v>161545</v>
      </c>
      <c r="G71" s="36">
        <v>96928</v>
      </c>
      <c r="H71" s="36">
        <v>54582</v>
      </c>
    </row>
    <row r="72" spans="1:8" ht="10.5" customHeight="1">
      <c r="A72" s="93">
        <v>2012</v>
      </c>
      <c r="B72" s="36">
        <v>844</v>
      </c>
      <c r="C72" s="36">
        <v>5075</v>
      </c>
      <c r="D72" s="36">
        <v>298864</v>
      </c>
      <c r="E72" s="36">
        <v>303999</v>
      </c>
      <c r="F72" s="36">
        <v>169627</v>
      </c>
      <c r="G72" s="36">
        <v>103515</v>
      </c>
      <c r="H72" s="36">
        <v>61176</v>
      </c>
    </row>
    <row r="73" spans="1:8" ht="10.5" customHeight="1">
      <c r="A73" s="93">
        <v>2011</v>
      </c>
      <c r="B73" s="36">
        <v>849</v>
      </c>
      <c r="C73" s="36">
        <v>5212</v>
      </c>
      <c r="D73" s="36">
        <v>313950</v>
      </c>
      <c r="E73" s="36">
        <v>318767</v>
      </c>
      <c r="F73" s="36">
        <v>175279</v>
      </c>
      <c r="G73" s="36">
        <v>105702</v>
      </c>
      <c r="H73" s="36">
        <v>65693</v>
      </c>
    </row>
    <row r="74" spans="1:8" ht="10.5" customHeight="1">
      <c r="A74" s="93">
        <v>2010</v>
      </c>
      <c r="B74" s="36">
        <v>870</v>
      </c>
      <c r="C74" s="36">
        <v>5156</v>
      </c>
      <c r="D74" s="36">
        <v>310929</v>
      </c>
      <c r="E74" s="36">
        <v>318732</v>
      </c>
      <c r="F74" s="36">
        <v>176045</v>
      </c>
      <c r="G74" s="36">
        <v>105185</v>
      </c>
      <c r="H74" s="36">
        <v>66881</v>
      </c>
    </row>
    <row r="75" spans="1:8" s="7" customFormat="1" ht="10.5" customHeight="1">
      <c r="A75" s="93">
        <v>2009</v>
      </c>
      <c r="B75" s="36">
        <v>869</v>
      </c>
      <c r="C75" s="36">
        <v>5037</v>
      </c>
      <c r="D75" s="36">
        <v>298370</v>
      </c>
      <c r="E75" s="36">
        <v>307026</v>
      </c>
      <c r="F75" s="36">
        <v>170161</v>
      </c>
      <c r="G75" s="36">
        <v>100201</v>
      </c>
      <c r="H75" s="36">
        <v>65198</v>
      </c>
    </row>
    <row r="76" spans="1:8" ht="10.5" customHeight="1">
      <c r="A76" s="93">
        <v>2008</v>
      </c>
      <c r="B76" s="36">
        <v>913</v>
      </c>
      <c r="C76" s="36">
        <v>5050</v>
      </c>
      <c r="D76" s="36">
        <v>288693</v>
      </c>
      <c r="E76" s="37">
        <v>295651</v>
      </c>
      <c r="F76" s="36">
        <v>162830</v>
      </c>
      <c r="G76" s="36">
        <v>95875</v>
      </c>
      <c r="H76" s="36">
        <v>64307</v>
      </c>
    </row>
    <row r="77" spans="1:8" ht="16.8">
      <c r="A77" s="48" t="s">
        <v>116</v>
      </c>
      <c r="B77" s="38">
        <v>-7.2815533980582492E-3</v>
      </c>
      <c r="C77" s="38">
        <v>6.0634155386612321E-2</v>
      </c>
      <c r="D77" s="38">
        <v>0.11371432195849862</v>
      </c>
      <c r="E77" s="38">
        <v>7.8796404153059552E-2</v>
      </c>
      <c r="F77" s="38">
        <v>7.3205749950459698E-2</v>
      </c>
      <c r="G77" s="38">
        <v>8.8711195886763683E-2</v>
      </c>
      <c r="H77" s="38">
        <v>8.6892861102645158E-2</v>
      </c>
    </row>
    <row r="78" spans="1:8" ht="4.5" customHeight="1">
      <c r="A78" s="18"/>
      <c r="B78" s="8"/>
      <c r="C78" s="8"/>
      <c r="D78" s="8"/>
      <c r="E78" s="8"/>
      <c r="F78" s="8"/>
      <c r="G78" s="8"/>
      <c r="H78" s="8"/>
    </row>
    <row r="79" spans="1:8" ht="30" customHeight="1">
      <c r="A79" s="113" t="s">
        <v>13</v>
      </c>
      <c r="B79" s="53" t="s">
        <v>91</v>
      </c>
      <c r="C79" s="53" t="s">
        <v>86</v>
      </c>
      <c r="D79" s="53" t="s">
        <v>87</v>
      </c>
      <c r="E79" s="53" t="s">
        <v>88</v>
      </c>
      <c r="F79" s="53" t="s">
        <v>89</v>
      </c>
      <c r="G79" s="53" t="s">
        <v>8</v>
      </c>
      <c r="H79" s="53" t="s">
        <v>90</v>
      </c>
    </row>
    <row r="80" spans="1:8" ht="10.5" customHeight="1">
      <c r="A80" s="114"/>
      <c r="B80" s="115" t="s">
        <v>97</v>
      </c>
      <c r="C80" s="116"/>
      <c r="D80" s="117" t="s">
        <v>98</v>
      </c>
      <c r="E80" s="118"/>
      <c r="F80" s="118"/>
      <c r="G80" s="118"/>
      <c r="H80" s="118"/>
    </row>
    <row r="81" spans="1:8" ht="4.5" customHeight="1">
      <c r="A81" s="12"/>
      <c r="B81" s="2"/>
      <c r="C81" s="3"/>
      <c r="D81" s="3"/>
      <c r="E81" s="3"/>
      <c r="F81" s="3"/>
      <c r="G81" s="3"/>
      <c r="H81" s="3"/>
    </row>
    <row r="82" spans="1:8" ht="10.5" customHeight="1">
      <c r="A82" s="93" t="s">
        <v>115</v>
      </c>
      <c r="B82" s="35">
        <v>3860</v>
      </c>
      <c r="C82" s="35">
        <v>12206</v>
      </c>
      <c r="D82" s="35">
        <v>1482109.723</v>
      </c>
      <c r="E82" s="35">
        <v>1562686.5120000001</v>
      </c>
      <c r="F82" s="35">
        <v>358581.04399999999</v>
      </c>
      <c r="G82" s="35">
        <v>229450.728</v>
      </c>
      <c r="H82" s="35">
        <v>120650.784</v>
      </c>
    </row>
    <row r="83" spans="1:8" ht="10.5" customHeight="1">
      <c r="A83" s="93">
        <v>2016</v>
      </c>
      <c r="B83" s="35">
        <v>3823</v>
      </c>
      <c r="C83" s="35">
        <v>11956</v>
      </c>
      <c r="D83" s="35">
        <v>1413282.993</v>
      </c>
      <c r="E83" s="35">
        <v>1483385.7740000002</v>
      </c>
      <c r="F83" s="35">
        <v>331238.53500000003</v>
      </c>
      <c r="G83" s="35">
        <v>211719.84400000001</v>
      </c>
      <c r="H83" s="35">
        <v>111440.65400000001</v>
      </c>
    </row>
    <row r="84" spans="1:8" ht="10.5" customHeight="1">
      <c r="A84" s="93">
        <v>2015</v>
      </c>
      <c r="B84" s="36">
        <v>3742</v>
      </c>
      <c r="C84" s="36">
        <v>11605</v>
      </c>
      <c r="D84" s="36">
        <v>1296703.1880000003</v>
      </c>
      <c r="E84" s="36">
        <v>1365779.0330000001</v>
      </c>
      <c r="F84" s="36">
        <v>303630.15700000001</v>
      </c>
      <c r="G84" s="36">
        <v>207479.97199999998</v>
      </c>
      <c r="H84" s="36">
        <v>87508.753999999986</v>
      </c>
    </row>
    <row r="85" spans="1:8" ht="10.5" customHeight="1">
      <c r="A85" s="93">
        <v>2014</v>
      </c>
      <c r="B85" s="36">
        <v>3719</v>
      </c>
      <c r="C85" s="36">
        <v>11038</v>
      </c>
      <c r="D85" s="36">
        <v>1262198.9010000001</v>
      </c>
      <c r="E85" s="36">
        <v>1330793.3990000002</v>
      </c>
      <c r="F85" s="36">
        <v>280545.77600000001</v>
      </c>
      <c r="G85" s="36">
        <v>201369.72200000004</v>
      </c>
      <c r="H85" s="36">
        <v>71050.684999999998</v>
      </c>
    </row>
    <row r="86" spans="1:8" ht="10.5" customHeight="1">
      <c r="A86" s="93">
        <v>2013</v>
      </c>
      <c r="B86" s="36">
        <v>3825</v>
      </c>
      <c r="C86" s="36">
        <v>10941</v>
      </c>
      <c r="D86" s="36">
        <v>1244936</v>
      </c>
      <c r="E86" s="36">
        <v>1323300</v>
      </c>
      <c r="F86" s="36">
        <v>302902</v>
      </c>
      <c r="G86" s="36">
        <v>206664</v>
      </c>
      <c r="H86" s="36">
        <v>85609</v>
      </c>
    </row>
    <row r="87" spans="1:8" ht="10.5" customHeight="1">
      <c r="A87" s="93">
        <v>2012</v>
      </c>
      <c r="B87" s="36">
        <v>3900</v>
      </c>
      <c r="C87" s="36">
        <v>11324</v>
      </c>
      <c r="D87" s="36">
        <v>1338505</v>
      </c>
      <c r="E87" s="36">
        <v>1412325</v>
      </c>
      <c r="F87" s="36">
        <v>325746</v>
      </c>
      <c r="G87" s="36">
        <v>216291</v>
      </c>
      <c r="H87" s="36">
        <v>99512</v>
      </c>
    </row>
    <row r="88" spans="1:8" ht="10.5" customHeight="1">
      <c r="A88" s="93">
        <v>2011</v>
      </c>
      <c r="B88" s="36">
        <v>4058</v>
      </c>
      <c r="C88" s="36">
        <v>12176</v>
      </c>
      <c r="D88" s="36">
        <v>1591704</v>
      </c>
      <c r="E88" s="36">
        <v>1672670</v>
      </c>
      <c r="F88" s="36">
        <v>383547</v>
      </c>
      <c r="G88" s="36">
        <v>240558</v>
      </c>
      <c r="H88" s="36">
        <v>128249</v>
      </c>
    </row>
    <row r="89" spans="1:8" ht="10.5" customHeight="1">
      <c r="A89" s="93">
        <v>2010</v>
      </c>
      <c r="B89" s="36">
        <v>4170</v>
      </c>
      <c r="C89" s="36">
        <v>12767</v>
      </c>
      <c r="D89" s="36">
        <v>1736724</v>
      </c>
      <c r="E89" s="36">
        <v>1830628</v>
      </c>
      <c r="F89" s="36">
        <v>416092</v>
      </c>
      <c r="G89" s="36">
        <v>249031</v>
      </c>
      <c r="H89" s="36">
        <v>152094</v>
      </c>
    </row>
    <row r="90" spans="1:8" s="7" customFormat="1" ht="10.5" customHeight="1">
      <c r="A90" s="93">
        <v>2009</v>
      </c>
      <c r="B90" s="36">
        <v>4432</v>
      </c>
      <c r="C90" s="36">
        <v>13313</v>
      </c>
      <c r="D90" s="36">
        <v>1869464</v>
      </c>
      <c r="E90" s="36">
        <v>1963814</v>
      </c>
      <c r="F90" s="36">
        <v>426643</v>
      </c>
      <c r="G90" s="36">
        <v>252587</v>
      </c>
      <c r="H90" s="36">
        <v>158582</v>
      </c>
    </row>
    <row r="91" spans="1:8" ht="10.5" customHeight="1">
      <c r="A91" s="93">
        <v>2008</v>
      </c>
      <c r="B91" s="36">
        <v>4491</v>
      </c>
      <c r="C91" s="36">
        <v>14372</v>
      </c>
      <c r="D91" s="36">
        <v>2111338</v>
      </c>
      <c r="E91" s="37">
        <v>2217731</v>
      </c>
      <c r="F91" s="36">
        <v>467070</v>
      </c>
      <c r="G91" s="36">
        <v>255753</v>
      </c>
      <c r="H91" s="36">
        <v>194706</v>
      </c>
    </row>
    <row r="92" spans="1:8" ht="16.8">
      <c r="A92" s="48" t="s">
        <v>116</v>
      </c>
      <c r="B92" s="38">
        <v>2.1646178514163505E-2</v>
      </c>
      <c r="C92" s="38">
        <v>3.0245583800086129E-2</v>
      </c>
      <c r="D92" s="38">
        <v>8.9904772409643785E-2</v>
      </c>
      <c r="E92" s="38">
        <v>8.6109640108964935E-2</v>
      </c>
      <c r="F92" s="38">
        <v>9.0927654462201524E-2</v>
      </c>
      <c r="G92" s="38">
        <v>2.0435090477070483E-2</v>
      </c>
      <c r="H92" s="38">
        <v>0.27348006806267655</v>
      </c>
    </row>
    <row r="93" spans="1:8" ht="4.5" customHeight="1">
      <c r="A93" s="18"/>
      <c r="B93" s="8"/>
      <c r="C93" s="8"/>
      <c r="D93" s="8"/>
      <c r="E93" s="8"/>
      <c r="F93" s="8"/>
      <c r="G93" s="8"/>
      <c r="H93" s="8"/>
    </row>
    <row r="94" spans="1:8" ht="30" customHeight="1">
      <c r="A94" s="131" t="s">
        <v>14</v>
      </c>
      <c r="B94" s="93" t="s">
        <v>91</v>
      </c>
      <c r="C94" s="93" t="s">
        <v>86</v>
      </c>
      <c r="D94" s="93" t="s">
        <v>87</v>
      </c>
      <c r="E94" s="93" t="s">
        <v>88</v>
      </c>
      <c r="F94" s="93" t="s">
        <v>89</v>
      </c>
      <c r="G94" s="93" t="s">
        <v>8</v>
      </c>
      <c r="H94" s="93" t="s">
        <v>90</v>
      </c>
    </row>
    <row r="95" spans="1:8" ht="10.5" customHeight="1">
      <c r="A95" s="114"/>
      <c r="B95" s="115" t="s">
        <v>97</v>
      </c>
      <c r="C95" s="116"/>
      <c r="D95" s="117" t="s">
        <v>98</v>
      </c>
      <c r="E95" s="118"/>
      <c r="F95" s="118"/>
      <c r="G95" s="118"/>
      <c r="H95" s="118"/>
    </row>
    <row r="96" spans="1:8" ht="4.5" customHeight="1">
      <c r="A96" s="12"/>
      <c r="B96" s="2"/>
      <c r="C96" s="3"/>
      <c r="D96" s="3"/>
      <c r="E96" s="3"/>
      <c r="F96" s="3"/>
      <c r="G96" s="3"/>
      <c r="H96" s="3"/>
    </row>
    <row r="97" spans="1:8" ht="10.5" customHeight="1">
      <c r="A97" s="93" t="s">
        <v>115</v>
      </c>
      <c r="B97" s="35">
        <v>309</v>
      </c>
      <c r="C97" s="35">
        <v>1258</v>
      </c>
      <c r="D97" s="35">
        <v>66917.600000000006</v>
      </c>
      <c r="E97" s="35">
        <v>67591.87</v>
      </c>
      <c r="F97" s="35">
        <v>35694.741999999998</v>
      </c>
      <c r="G97" s="35">
        <v>30609.183000000001</v>
      </c>
      <c r="H97" s="35">
        <v>5026.4350000000004</v>
      </c>
    </row>
    <row r="98" spans="1:8" ht="10.5" customHeight="1">
      <c r="A98" s="93">
        <v>2016</v>
      </c>
      <c r="B98" s="35">
        <v>275</v>
      </c>
      <c r="C98" s="35">
        <v>1244</v>
      </c>
      <c r="D98" s="35">
        <v>64557.158999999992</v>
      </c>
      <c r="E98" s="35">
        <v>65350.462999999996</v>
      </c>
      <c r="F98" s="35">
        <v>29131.980000000003</v>
      </c>
      <c r="G98" s="35">
        <v>30605.414999999997</v>
      </c>
      <c r="H98" s="35">
        <v>-1515.0550000000003</v>
      </c>
    </row>
    <row r="99" spans="1:8" ht="10.5" customHeight="1">
      <c r="A99" s="93">
        <v>2015</v>
      </c>
      <c r="B99" s="36">
        <v>260</v>
      </c>
      <c r="C99" s="36">
        <v>1146</v>
      </c>
      <c r="D99" s="36">
        <v>64250.163</v>
      </c>
      <c r="E99" s="36">
        <v>64744.955000000002</v>
      </c>
      <c r="F99" s="36">
        <v>38615.394</v>
      </c>
      <c r="G99" s="36">
        <v>30107.727999999999</v>
      </c>
      <c r="H99" s="36">
        <v>8560.9560000000001</v>
      </c>
    </row>
    <row r="100" spans="1:8" ht="10.5" customHeight="1">
      <c r="A100" s="93">
        <v>2014</v>
      </c>
      <c r="B100" s="36">
        <v>253</v>
      </c>
      <c r="C100" s="36">
        <v>1142</v>
      </c>
      <c r="D100" s="36">
        <v>72983.433000000005</v>
      </c>
      <c r="E100" s="36">
        <v>75026.744000000006</v>
      </c>
      <c r="F100" s="36">
        <v>33828.909999999996</v>
      </c>
      <c r="G100" s="36">
        <v>25580.491000000002</v>
      </c>
      <c r="H100" s="36">
        <v>8362.1329999999998</v>
      </c>
    </row>
    <row r="101" spans="1:8" ht="10.5" customHeight="1">
      <c r="A101" s="93">
        <v>2013</v>
      </c>
      <c r="B101" s="36">
        <v>280</v>
      </c>
      <c r="C101" s="36">
        <v>1175</v>
      </c>
      <c r="D101" s="36">
        <v>88671</v>
      </c>
      <c r="E101" s="36">
        <v>90677</v>
      </c>
      <c r="F101" s="36">
        <v>40176</v>
      </c>
      <c r="G101" s="36">
        <v>30490</v>
      </c>
      <c r="H101" s="36">
        <v>9688</v>
      </c>
    </row>
    <row r="102" spans="1:8" ht="10.5" customHeight="1">
      <c r="A102" s="93">
        <v>2012</v>
      </c>
      <c r="B102" s="36">
        <v>289</v>
      </c>
      <c r="C102" s="36">
        <v>1213</v>
      </c>
      <c r="D102" s="36">
        <v>90171</v>
      </c>
      <c r="E102" s="36">
        <v>92364</v>
      </c>
      <c r="F102" s="36">
        <v>38097</v>
      </c>
      <c r="G102" s="36">
        <v>28154</v>
      </c>
      <c r="H102" s="36">
        <v>9864</v>
      </c>
    </row>
    <row r="103" spans="1:8" ht="10.5" customHeight="1">
      <c r="A103" s="93">
        <v>2011</v>
      </c>
      <c r="B103" s="36">
        <v>343</v>
      </c>
      <c r="C103" s="36">
        <v>1327</v>
      </c>
      <c r="D103" s="36">
        <v>99713</v>
      </c>
      <c r="E103" s="36">
        <v>101342</v>
      </c>
      <c r="F103" s="36">
        <v>43817</v>
      </c>
      <c r="G103" s="36">
        <v>32400</v>
      </c>
      <c r="H103" s="36">
        <v>10747</v>
      </c>
    </row>
    <row r="104" spans="1:8" ht="10.5" customHeight="1">
      <c r="A104" s="93">
        <v>2010</v>
      </c>
      <c r="B104" s="36">
        <v>301</v>
      </c>
      <c r="C104" s="36">
        <v>1334</v>
      </c>
      <c r="D104" s="36">
        <v>105090</v>
      </c>
      <c r="E104" s="36">
        <v>106842</v>
      </c>
      <c r="F104" s="36">
        <v>46571</v>
      </c>
      <c r="G104" s="36">
        <v>32293</v>
      </c>
      <c r="H104" s="36">
        <v>13347</v>
      </c>
    </row>
    <row r="105" spans="1:8" s="7" customFormat="1" ht="10.5" customHeight="1">
      <c r="A105" s="93">
        <v>2009</v>
      </c>
      <c r="B105" s="36">
        <v>354</v>
      </c>
      <c r="C105" s="36">
        <v>2017</v>
      </c>
      <c r="D105" s="36">
        <v>118074</v>
      </c>
      <c r="E105" s="36">
        <v>120011</v>
      </c>
      <c r="F105" s="36">
        <v>49261</v>
      </c>
      <c r="G105" s="36">
        <v>35806</v>
      </c>
      <c r="H105" s="36">
        <v>13165</v>
      </c>
    </row>
    <row r="106" spans="1:8" ht="10.5" customHeight="1">
      <c r="A106" s="93">
        <v>2008</v>
      </c>
      <c r="B106" s="36">
        <v>390</v>
      </c>
      <c r="C106" s="36">
        <v>2416</v>
      </c>
      <c r="D106" s="36">
        <v>136712</v>
      </c>
      <c r="E106" s="37">
        <v>142945</v>
      </c>
      <c r="F106" s="36">
        <v>59037</v>
      </c>
      <c r="G106" s="36">
        <v>42981</v>
      </c>
      <c r="H106" s="36">
        <v>15479</v>
      </c>
    </row>
    <row r="107" spans="1:8" ht="16.8">
      <c r="A107" s="48" t="s">
        <v>116</v>
      </c>
      <c r="B107" s="38">
        <v>0.12363636363636354</v>
      </c>
      <c r="C107" s="38">
        <v>1.12540192926045E-2</v>
      </c>
      <c r="D107" s="38">
        <v>3.6563582359626645E-2</v>
      </c>
      <c r="E107" s="38">
        <v>3.4298257381894848E-2</v>
      </c>
      <c r="F107" s="38">
        <v>0.22527689501365833</v>
      </c>
      <c r="G107" s="38">
        <v>1.2311546829235631E-4</v>
      </c>
      <c r="H107" s="38">
        <v>-4.3176584348422988</v>
      </c>
    </row>
    <row r="108" spans="1:8" ht="4.5" customHeight="1">
      <c r="A108" s="9"/>
      <c r="B108" s="8"/>
      <c r="C108" s="8"/>
      <c r="D108" s="8"/>
      <c r="E108" s="8"/>
      <c r="F108" s="8"/>
      <c r="G108" s="8"/>
      <c r="H108" s="8"/>
    </row>
    <row r="109" spans="1:8" ht="30" customHeight="1">
      <c r="A109" s="131" t="s">
        <v>15</v>
      </c>
      <c r="B109" s="93" t="s">
        <v>91</v>
      </c>
      <c r="C109" s="93" t="s">
        <v>86</v>
      </c>
      <c r="D109" s="93" t="s">
        <v>87</v>
      </c>
      <c r="E109" s="93" t="s">
        <v>88</v>
      </c>
      <c r="F109" s="93" t="s">
        <v>89</v>
      </c>
      <c r="G109" s="93" t="s">
        <v>8</v>
      </c>
      <c r="H109" s="93" t="s">
        <v>90</v>
      </c>
    </row>
    <row r="110" spans="1:8" ht="10.5" customHeight="1">
      <c r="A110" s="114"/>
      <c r="B110" s="115" t="s">
        <v>97</v>
      </c>
      <c r="C110" s="116"/>
      <c r="D110" s="117" t="s">
        <v>98</v>
      </c>
      <c r="E110" s="118"/>
      <c r="F110" s="118"/>
      <c r="G110" s="118"/>
      <c r="H110" s="118"/>
    </row>
    <row r="111" spans="1:8" ht="4.5" customHeight="1">
      <c r="A111" s="12"/>
      <c r="B111" s="2"/>
      <c r="C111" s="3"/>
      <c r="D111" s="3"/>
      <c r="E111" s="3"/>
      <c r="F111" s="3"/>
      <c r="G111" s="3"/>
      <c r="H111" s="3"/>
    </row>
    <row r="112" spans="1:8" ht="10.5" customHeight="1">
      <c r="A112" s="93" t="s">
        <v>115</v>
      </c>
      <c r="B112" s="35">
        <v>589</v>
      </c>
      <c r="C112" s="35">
        <v>119075</v>
      </c>
      <c r="D112" s="35">
        <v>1624152.852</v>
      </c>
      <c r="E112" s="35">
        <v>1624658.655</v>
      </c>
      <c r="F112" s="35">
        <v>1474845.0759999999</v>
      </c>
      <c r="G112" s="35">
        <v>1434324.139</v>
      </c>
      <c r="H112" s="35">
        <v>39880.447</v>
      </c>
    </row>
    <row r="113" spans="1:8" ht="10.5" customHeight="1">
      <c r="A113" s="93">
        <v>2016</v>
      </c>
      <c r="B113" s="35">
        <v>595</v>
      </c>
      <c r="C113" s="35">
        <v>110416</v>
      </c>
      <c r="D113" s="35">
        <v>1466742.1500000001</v>
      </c>
      <c r="E113" s="35">
        <v>1468177.4530000002</v>
      </c>
      <c r="F113" s="35">
        <v>1323129.1860000002</v>
      </c>
      <c r="G113" s="35">
        <v>1279934.2480000001</v>
      </c>
      <c r="H113" s="35">
        <v>42688.975999999995</v>
      </c>
    </row>
    <row r="114" spans="1:8" ht="10.5" customHeight="1">
      <c r="A114" s="93">
        <v>2015</v>
      </c>
      <c r="B114" s="36">
        <v>579</v>
      </c>
      <c r="C114" s="36">
        <v>102152</v>
      </c>
      <c r="D114" s="36">
        <v>1417075.7979999997</v>
      </c>
      <c r="E114" s="36">
        <v>1418384.0749999997</v>
      </c>
      <c r="F114" s="36">
        <v>1262018.753</v>
      </c>
      <c r="G114" s="36">
        <v>1232107.2589999998</v>
      </c>
      <c r="H114" s="36">
        <v>32694.737000000001</v>
      </c>
    </row>
    <row r="115" spans="1:8" ht="10.5" customHeight="1">
      <c r="A115" s="93">
        <v>2014</v>
      </c>
      <c r="B115" s="36">
        <v>529</v>
      </c>
      <c r="C115" s="36">
        <v>92289</v>
      </c>
      <c r="D115" s="36">
        <v>1350337.0580000002</v>
      </c>
      <c r="E115" s="36">
        <v>1351233.8080000002</v>
      </c>
      <c r="F115" s="36">
        <v>1216007.517</v>
      </c>
      <c r="G115" s="36">
        <v>1177178.0760000004</v>
      </c>
      <c r="H115" s="36">
        <v>41749.128000000004</v>
      </c>
    </row>
    <row r="116" spans="1:8" ht="10.5" customHeight="1">
      <c r="A116" s="93">
        <v>2013</v>
      </c>
      <c r="B116" s="36">
        <v>495</v>
      </c>
      <c r="C116" s="36">
        <v>84130</v>
      </c>
      <c r="D116" s="36">
        <v>1150301</v>
      </c>
      <c r="E116" s="36">
        <v>1152634</v>
      </c>
      <c r="F116" s="36">
        <v>1047537</v>
      </c>
      <c r="G116" s="36">
        <v>1016096</v>
      </c>
      <c r="H116" s="36">
        <v>31016</v>
      </c>
    </row>
    <row r="117" spans="1:8" ht="10.5" customHeight="1">
      <c r="A117" s="93">
        <v>2012</v>
      </c>
      <c r="B117" s="36">
        <v>483</v>
      </c>
      <c r="C117" s="36">
        <v>83001</v>
      </c>
      <c r="D117" s="36">
        <v>1145586</v>
      </c>
      <c r="E117" s="36">
        <v>1155629</v>
      </c>
      <c r="F117" s="36">
        <v>1014301</v>
      </c>
      <c r="G117" s="36">
        <v>985664</v>
      </c>
      <c r="H117" s="36">
        <v>28586</v>
      </c>
    </row>
    <row r="118" spans="1:8" ht="10.5" customHeight="1">
      <c r="A118" s="93">
        <v>2011</v>
      </c>
      <c r="B118" s="36">
        <v>500</v>
      </c>
      <c r="C118" s="36">
        <v>95183</v>
      </c>
      <c r="D118" s="36">
        <v>1310463</v>
      </c>
      <c r="E118" s="36">
        <v>1313993</v>
      </c>
      <c r="F118" s="36">
        <v>1165868</v>
      </c>
      <c r="G118" s="36">
        <v>1121906</v>
      </c>
      <c r="H118" s="36">
        <v>43077</v>
      </c>
    </row>
    <row r="119" spans="1:8" ht="10.5" customHeight="1">
      <c r="A119" s="93">
        <v>2010</v>
      </c>
      <c r="B119" s="36">
        <v>493</v>
      </c>
      <c r="C119" s="36">
        <v>95315</v>
      </c>
      <c r="D119" s="36">
        <v>1277519</v>
      </c>
      <c r="E119" s="36">
        <v>1283070</v>
      </c>
      <c r="F119" s="36">
        <v>1123089</v>
      </c>
      <c r="G119" s="36">
        <v>1080432</v>
      </c>
      <c r="H119" s="36">
        <v>41603</v>
      </c>
    </row>
    <row r="120" spans="1:8" s="7" customFormat="1" ht="10.5" customHeight="1">
      <c r="A120" s="93">
        <v>2009</v>
      </c>
      <c r="B120" s="36">
        <v>535</v>
      </c>
      <c r="C120" s="36">
        <v>93801</v>
      </c>
      <c r="D120" s="36">
        <v>1182150</v>
      </c>
      <c r="E120" s="36">
        <v>1193351</v>
      </c>
      <c r="F120" s="36">
        <v>1023155</v>
      </c>
      <c r="G120" s="36">
        <v>980754</v>
      </c>
      <c r="H120" s="36">
        <v>41642</v>
      </c>
    </row>
    <row r="121" spans="1:8" ht="10.5" customHeight="1">
      <c r="A121" s="93">
        <v>2008</v>
      </c>
      <c r="B121" s="36">
        <v>522</v>
      </c>
      <c r="C121" s="36">
        <v>101495</v>
      </c>
      <c r="D121" s="36">
        <v>1262874</v>
      </c>
      <c r="E121" s="37">
        <v>1282528</v>
      </c>
      <c r="F121" s="36">
        <v>1104522</v>
      </c>
      <c r="G121" s="36">
        <v>1049317</v>
      </c>
      <c r="H121" s="36">
        <v>53211</v>
      </c>
    </row>
    <row r="122" spans="1:8" ht="16.8">
      <c r="A122" s="48" t="s">
        <v>116</v>
      </c>
      <c r="B122" s="38">
        <v>-1.0084033613445342E-2</v>
      </c>
      <c r="C122" s="38">
        <v>7.8421605564410912E-2</v>
      </c>
      <c r="D122" s="38">
        <v>0.10731995531729943</v>
      </c>
      <c r="E122" s="38">
        <v>0.10658194054148828</v>
      </c>
      <c r="F122" s="38">
        <v>0.11466445726184715</v>
      </c>
      <c r="G122" s="38">
        <v>0.12062329861182053</v>
      </c>
      <c r="H122" s="38">
        <v>-6.579049823073746E-2</v>
      </c>
    </row>
    <row r="123" spans="1:8" ht="4.5" customHeight="1" thickBot="1">
      <c r="A123" s="58"/>
      <c r="B123" s="55"/>
      <c r="C123" s="55"/>
      <c r="D123" s="55"/>
      <c r="E123" s="55"/>
      <c r="F123" s="55"/>
      <c r="G123" s="55"/>
      <c r="H123" s="55"/>
    </row>
    <row r="124" spans="1:8" ht="15" thickTop="1">
      <c r="A124" s="9"/>
      <c r="B124" s="8"/>
      <c r="C124" s="8"/>
      <c r="D124" s="8"/>
      <c r="E124" s="8"/>
      <c r="F124" s="8"/>
      <c r="G124" s="8"/>
      <c r="H124" s="8"/>
    </row>
    <row r="125" spans="1:8">
      <c r="A125" s="24"/>
      <c r="B125" s="5"/>
      <c r="C125" s="5"/>
      <c r="D125" s="5"/>
      <c r="E125" s="5"/>
      <c r="F125" s="5"/>
      <c r="G125" s="5"/>
      <c r="H125" s="5"/>
    </row>
  </sheetData>
  <mergeCells count="27">
    <mergeCell ref="A109:A110"/>
    <mergeCell ref="B110:C110"/>
    <mergeCell ref="D110:H110"/>
    <mergeCell ref="A79:A80"/>
    <mergeCell ref="B80:C80"/>
    <mergeCell ref="D80:H80"/>
    <mergeCell ref="A94:A95"/>
    <mergeCell ref="B95:C95"/>
    <mergeCell ref="D95:H95"/>
    <mergeCell ref="A64:A65"/>
    <mergeCell ref="B65:C65"/>
    <mergeCell ref="D65:H65"/>
    <mergeCell ref="A34:A35"/>
    <mergeCell ref="B35:C35"/>
    <mergeCell ref="A19:A20"/>
    <mergeCell ref="B20:C20"/>
    <mergeCell ref="D20:H20"/>
    <mergeCell ref="D35:H35"/>
    <mergeCell ref="A49:A50"/>
    <mergeCell ref="B50:C50"/>
    <mergeCell ref="D50:H50"/>
    <mergeCell ref="K4:L6"/>
    <mergeCell ref="B5:C5"/>
    <mergeCell ref="D5:H5"/>
    <mergeCell ref="A1:H1"/>
    <mergeCell ref="B3:H3"/>
    <mergeCell ref="A4:A5"/>
  </mergeCells>
  <hyperlinks>
    <hyperlink ref="K4:L6" location="ÍNDICE!A1" display="ÍNDICE!A1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L37"/>
  <sheetViews>
    <sheetView workbookViewId="0">
      <selection activeCell="A34" sqref="A33:H34"/>
    </sheetView>
  </sheetViews>
  <sheetFormatPr defaultColWidth="9.109375" defaultRowHeight="14.4"/>
  <cols>
    <col min="1" max="1" width="10.88671875" style="16" customWidth="1"/>
    <col min="2" max="8" width="10.6640625" style="16" customWidth="1"/>
    <col min="9" max="16384" width="9.109375" style="16"/>
  </cols>
  <sheetData>
    <row r="1" spans="1:12" ht="16.5" customHeight="1">
      <c r="A1" s="133" t="s">
        <v>16</v>
      </c>
      <c r="B1" s="133"/>
      <c r="C1" s="133"/>
      <c r="D1" s="133"/>
      <c r="E1" s="133"/>
      <c r="F1" s="133"/>
      <c r="G1" s="133"/>
      <c r="H1" s="133"/>
    </row>
    <row r="2" spans="1:12" ht="6.75" customHeight="1">
      <c r="A2" s="1"/>
      <c r="B2" s="1"/>
      <c r="C2" s="1"/>
      <c r="D2" s="1"/>
      <c r="E2" s="1"/>
      <c r="F2" s="1"/>
      <c r="G2" s="1"/>
      <c r="H2" s="1"/>
    </row>
    <row r="3" spans="1:12" ht="19.5" customHeight="1" thickBot="1">
      <c r="A3" s="94" t="s">
        <v>17</v>
      </c>
      <c r="B3" s="129" t="s">
        <v>1</v>
      </c>
      <c r="C3" s="130"/>
      <c r="D3" s="130"/>
      <c r="E3" s="130"/>
      <c r="F3" s="130"/>
      <c r="G3" s="130"/>
      <c r="H3" s="130"/>
    </row>
    <row r="4" spans="1:12" ht="30" customHeight="1">
      <c r="A4" s="113" t="s">
        <v>18</v>
      </c>
      <c r="B4" s="93" t="s">
        <v>91</v>
      </c>
      <c r="C4" s="93" t="s">
        <v>86</v>
      </c>
      <c r="D4" s="93" t="s">
        <v>87</v>
      </c>
      <c r="E4" s="93" t="s">
        <v>88</v>
      </c>
      <c r="F4" s="93" t="s">
        <v>89</v>
      </c>
      <c r="G4" s="93" t="s">
        <v>8</v>
      </c>
      <c r="H4" s="93" t="s">
        <v>90</v>
      </c>
      <c r="K4" s="119" t="s">
        <v>111</v>
      </c>
      <c r="L4" s="120"/>
    </row>
    <row r="5" spans="1:12" ht="10.5" customHeight="1">
      <c r="A5" s="113"/>
      <c r="B5" s="117" t="s">
        <v>97</v>
      </c>
      <c r="C5" s="132"/>
      <c r="D5" s="117" t="s">
        <v>98</v>
      </c>
      <c r="E5" s="118"/>
      <c r="F5" s="118"/>
      <c r="G5" s="118"/>
      <c r="H5" s="118"/>
      <c r="K5" s="121"/>
      <c r="L5" s="122"/>
    </row>
    <row r="6" spans="1:12" ht="4.5" customHeight="1" thickBot="1">
      <c r="A6" s="99"/>
      <c r="B6" s="6"/>
      <c r="C6" s="6"/>
      <c r="D6" s="6"/>
      <c r="E6" s="6"/>
      <c r="F6" s="6"/>
      <c r="G6" s="6"/>
      <c r="H6" s="6"/>
      <c r="K6" s="123"/>
      <c r="L6" s="124"/>
    </row>
    <row r="7" spans="1:12" ht="10.5" customHeight="1">
      <c r="A7" s="93" t="s">
        <v>115</v>
      </c>
      <c r="B7" s="35">
        <f>[1]EFJR0!$M$3</f>
        <v>40976</v>
      </c>
      <c r="C7" s="35">
        <f>[1]EFJR0!$N$3</f>
        <v>314786</v>
      </c>
      <c r="D7" s="35">
        <f>[1]EFJR0!$P$3</f>
        <v>13925318.346999999</v>
      </c>
      <c r="E7" s="35">
        <f>[1]EFJR0!$O$3</f>
        <v>15293261.060000001</v>
      </c>
      <c r="F7" s="35">
        <f>[1]EFJR0!$Q$3</f>
        <v>7716806.6449999996</v>
      </c>
      <c r="G7" s="35">
        <f>[1]EFJR0!$R$3</f>
        <v>6109658.2980000004</v>
      </c>
      <c r="H7" s="35">
        <f>[1]EFJR0!$T$3</f>
        <v>1616286.7949999999</v>
      </c>
      <c r="J7" s="60"/>
      <c r="K7" s="60"/>
    </row>
    <row r="8" spans="1:12" ht="10.5" customHeight="1">
      <c r="A8" s="93">
        <v>2016</v>
      </c>
      <c r="B8" s="35">
        <f>[2]EFJR0!$M$3</f>
        <v>39036</v>
      </c>
      <c r="C8" s="35">
        <f>[2]EFJR0!$N$3</f>
        <v>294212</v>
      </c>
      <c r="D8" s="35">
        <f>[2]EFJR0!$P$3</f>
        <v>12692303.960999999</v>
      </c>
      <c r="E8" s="35">
        <f>[2]EFJR0!$O$3</f>
        <v>13905999.545</v>
      </c>
      <c r="F8" s="35">
        <f>[2]EFJR0!$Q$3</f>
        <v>6982741.2769999998</v>
      </c>
      <c r="G8" s="35">
        <f>[2]EFJR0!$R$3</f>
        <v>5553498.3300000001</v>
      </c>
      <c r="H8" s="35">
        <f>[2]EFJR0!$T$3</f>
        <v>1440796.054</v>
      </c>
      <c r="J8" s="60"/>
      <c r="K8" s="60"/>
    </row>
    <row r="9" spans="1:12" ht="10.5" customHeight="1">
      <c r="A9" s="93">
        <v>2015</v>
      </c>
      <c r="B9" s="100">
        <v>37810</v>
      </c>
      <c r="C9" s="101">
        <v>277270</v>
      </c>
      <c r="D9" s="101">
        <v>12049343.127</v>
      </c>
      <c r="E9" s="101">
        <v>13258405.582</v>
      </c>
      <c r="F9" s="101">
        <v>6523475.6339999996</v>
      </c>
      <c r="G9" s="101">
        <v>5290295.4450000003</v>
      </c>
      <c r="H9" s="101">
        <v>1260487.7250000001</v>
      </c>
      <c r="J9" s="60"/>
      <c r="K9" s="60"/>
    </row>
    <row r="10" spans="1:12" ht="10.5" customHeight="1">
      <c r="A10" s="93">
        <v>2014</v>
      </c>
      <c r="B10" s="100">
        <v>36501</v>
      </c>
      <c r="C10" s="101">
        <v>260891</v>
      </c>
      <c r="D10" s="101">
        <v>11759633.653999999</v>
      </c>
      <c r="E10" s="101">
        <v>12832807.312000001</v>
      </c>
      <c r="F10" s="101">
        <v>6432934.8399999999</v>
      </c>
      <c r="G10" s="101">
        <v>5100354.6830000002</v>
      </c>
      <c r="H10" s="101">
        <v>1381492.6529999999</v>
      </c>
    </row>
    <row r="11" spans="1:12" ht="10.5" customHeight="1">
      <c r="A11" s="93">
        <v>2013</v>
      </c>
      <c r="B11" s="100">
        <v>35304</v>
      </c>
      <c r="C11" s="101">
        <v>244527</v>
      </c>
      <c r="D11" s="101">
        <v>11266353</v>
      </c>
      <c r="E11" s="101">
        <v>12346185</v>
      </c>
      <c r="F11" s="101">
        <v>5900308</v>
      </c>
      <c r="G11" s="101">
        <v>4780987</v>
      </c>
      <c r="H11" s="101">
        <v>1143606</v>
      </c>
    </row>
    <row r="12" spans="1:12" ht="10.5" customHeight="1">
      <c r="A12" s="93">
        <v>2012</v>
      </c>
      <c r="B12" s="100">
        <v>34484</v>
      </c>
      <c r="C12" s="101">
        <v>239582</v>
      </c>
      <c r="D12" s="101">
        <v>11370047</v>
      </c>
      <c r="E12" s="101">
        <v>12444085</v>
      </c>
      <c r="F12" s="101">
        <v>5824526</v>
      </c>
      <c r="G12" s="101">
        <v>4710307</v>
      </c>
      <c r="H12" s="101">
        <v>1128404</v>
      </c>
    </row>
    <row r="13" spans="1:12" ht="10.5" customHeight="1">
      <c r="A13" s="93">
        <v>2011</v>
      </c>
      <c r="B13" s="100">
        <v>34472</v>
      </c>
      <c r="C13" s="101">
        <v>255867</v>
      </c>
      <c r="D13" s="101">
        <v>12233874</v>
      </c>
      <c r="E13" s="101">
        <v>13334310</v>
      </c>
      <c r="F13" s="101">
        <v>6288919</v>
      </c>
      <c r="G13" s="101">
        <v>4990088</v>
      </c>
      <c r="H13" s="101">
        <v>1322636</v>
      </c>
    </row>
    <row r="14" spans="1:12" ht="10.5" customHeight="1">
      <c r="A14" s="93">
        <v>2010</v>
      </c>
      <c r="B14" s="100">
        <v>33447</v>
      </c>
      <c r="C14" s="101">
        <v>252460</v>
      </c>
      <c r="D14" s="101">
        <v>12328559</v>
      </c>
      <c r="E14" s="101">
        <v>13691392</v>
      </c>
      <c r="F14" s="101">
        <v>6306247</v>
      </c>
      <c r="G14" s="101">
        <v>4868926</v>
      </c>
      <c r="H14" s="101">
        <v>1466192</v>
      </c>
    </row>
    <row r="15" spans="1:12" ht="10.5" customHeight="1">
      <c r="A15" s="93">
        <v>2009</v>
      </c>
      <c r="B15" s="100">
        <v>33074</v>
      </c>
      <c r="C15" s="101">
        <v>248597</v>
      </c>
      <c r="D15" s="101">
        <v>12174052</v>
      </c>
      <c r="E15" s="101">
        <v>13560553</v>
      </c>
      <c r="F15" s="101">
        <v>6141781</v>
      </c>
      <c r="G15" s="101">
        <v>4592601</v>
      </c>
      <c r="H15" s="101">
        <v>1573438</v>
      </c>
    </row>
    <row r="16" spans="1:12" ht="10.5" customHeight="1">
      <c r="A16" s="93">
        <v>2008</v>
      </c>
      <c r="B16" s="100">
        <v>32147</v>
      </c>
      <c r="C16" s="101">
        <v>251852</v>
      </c>
      <c r="D16" s="101">
        <v>12192059</v>
      </c>
      <c r="E16" s="101">
        <v>13667030</v>
      </c>
      <c r="F16" s="101">
        <v>6210983</v>
      </c>
      <c r="G16" s="101">
        <v>4496899</v>
      </c>
      <c r="H16" s="101">
        <v>1703042</v>
      </c>
    </row>
    <row r="17" spans="1:11" s="63" customFormat="1" ht="16.8">
      <c r="A17" s="48" t="s">
        <v>116</v>
      </c>
      <c r="B17" s="96">
        <f>(B7/B8)-1</f>
        <v>4.9697714929808345E-2</v>
      </c>
      <c r="C17" s="96">
        <f t="shared" ref="C17:H17" si="0">(C7/C8)-1</f>
        <v>6.9929166723315062E-2</v>
      </c>
      <c r="D17" s="96">
        <f t="shared" si="0"/>
        <v>9.7146616547217679E-2</v>
      </c>
      <c r="E17" s="96">
        <f t="shared" si="0"/>
        <v>9.9759928116695429E-2</v>
      </c>
      <c r="F17" s="96">
        <f t="shared" si="0"/>
        <v>0.10512567183577182</v>
      </c>
      <c r="G17" s="96">
        <f t="shared" si="0"/>
        <v>0.10014587831882915</v>
      </c>
      <c r="H17" s="96">
        <f t="shared" si="0"/>
        <v>0.12180123655446939</v>
      </c>
    </row>
    <row r="18" spans="1:11" ht="4.5" customHeight="1">
      <c r="A18" s="102"/>
      <c r="B18" s="8"/>
      <c r="C18" s="8"/>
      <c r="D18" s="8"/>
      <c r="E18" s="8"/>
      <c r="F18" s="8"/>
      <c r="G18" s="8"/>
      <c r="H18" s="8"/>
    </row>
    <row r="19" spans="1:11" ht="30" customHeight="1">
      <c r="A19" s="113" t="s">
        <v>19</v>
      </c>
      <c r="B19" s="93" t="s">
        <v>91</v>
      </c>
      <c r="C19" s="93" t="s">
        <v>86</v>
      </c>
      <c r="D19" s="93" t="s">
        <v>87</v>
      </c>
      <c r="E19" s="93" t="s">
        <v>88</v>
      </c>
      <c r="F19" s="93" t="s">
        <v>89</v>
      </c>
      <c r="G19" s="93" t="s">
        <v>8</v>
      </c>
      <c r="H19" s="93" t="s">
        <v>90</v>
      </c>
    </row>
    <row r="20" spans="1:11" ht="10.5" customHeight="1">
      <c r="A20" s="113"/>
      <c r="B20" s="117" t="s">
        <v>97</v>
      </c>
      <c r="C20" s="132"/>
      <c r="D20" s="117" t="s">
        <v>98</v>
      </c>
      <c r="E20" s="118"/>
      <c r="F20" s="118"/>
      <c r="G20" s="118"/>
      <c r="H20" s="118"/>
    </row>
    <row r="21" spans="1:11" ht="4.5" customHeight="1">
      <c r="A21" s="99"/>
      <c r="B21" s="6"/>
      <c r="C21" s="6"/>
      <c r="D21" s="6"/>
      <c r="E21" s="6"/>
      <c r="F21" s="6"/>
      <c r="G21" s="6"/>
      <c r="H21" s="6"/>
      <c r="J21" s="60"/>
      <c r="K21" s="60"/>
    </row>
    <row r="22" spans="1:11" ht="10.5" customHeight="1">
      <c r="A22" s="93" t="s">
        <v>115</v>
      </c>
      <c r="B22" s="100">
        <f>[1]EFJR0!$M$2</f>
        <v>74290</v>
      </c>
      <c r="C22" s="101">
        <f>[1]EFJR0!$N$2</f>
        <v>77365</v>
      </c>
      <c r="D22" s="101">
        <f>[1]EFJR0!$P$2</f>
        <v>1237353.142</v>
      </c>
      <c r="E22" s="101">
        <f>[1]EFJR0!$O$2</f>
        <v>1237353.142</v>
      </c>
      <c r="F22" s="101">
        <f>[1]EFJR0!$Q$2</f>
        <v>1005321.541</v>
      </c>
      <c r="G22" s="101">
        <f>[1]EFJR0!$R$2</f>
        <v>114439.38800000001</v>
      </c>
      <c r="H22" s="101">
        <f>[1]EFJR0!$T$2</f>
        <v>884815.11300000001</v>
      </c>
    </row>
    <row r="23" spans="1:11" ht="10.5" customHeight="1">
      <c r="A23" s="93">
        <v>2016</v>
      </c>
      <c r="B23" s="100">
        <f>[2]EFJR0!$M$2</f>
        <v>73918</v>
      </c>
      <c r="C23" s="101">
        <f>[2]EFJR0!$N$2</f>
        <v>76982</v>
      </c>
      <c r="D23" s="101">
        <f>[2]EFJR0!$P$2</f>
        <v>1217692.4180000001</v>
      </c>
      <c r="E23" s="101">
        <f>[2]EFJR0!$O$2</f>
        <v>1217692.4180000001</v>
      </c>
      <c r="F23" s="101">
        <f>[2]EFJR0!$Q$2</f>
        <v>988502.57200000004</v>
      </c>
      <c r="G23" s="101">
        <f>[2]EFJR0!$R$2</f>
        <v>113071.41099999999</v>
      </c>
      <c r="H23" s="101">
        <f>[2]EFJR0!$T$2</f>
        <v>869522.09</v>
      </c>
    </row>
    <row r="24" spans="1:11" ht="10.5" customHeight="1">
      <c r="A24" s="93">
        <v>2015</v>
      </c>
      <c r="B24" s="100">
        <v>72132</v>
      </c>
      <c r="C24" s="101">
        <v>75661</v>
      </c>
      <c r="D24" s="101">
        <v>1160783.2990000001</v>
      </c>
      <c r="E24" s="101">
        <v>1160783.2990000001</v>
      </c>
      <c r="F24" s="101">
        <v>935526.45900000003</v>
      </c>
      <c r="G24" s="101">
        <v>108966.47500000001</v>
      </c>
      <c r="H24" s="101">
        <v>820729.61800000002</v>
      </c>
    </row>
    <row r="25" spans="1:11" ht="10.5" customHeight="1">
      <c r="A25" s="93">
        <v>2014</v>
      </c>
      <c r="B25" s="100">
        <v>70549</v>
      </c>
      <c r="C25" s="101">
        <v>73376</v>
      </c>
      <c r="D25" s="101">
        <v>1106661.83</v>
      </c>
      <c r="E25" s="101">
        <v>1106661.83</v>
      </c>
      <c r="F25" s="101">
        <v>893400.53799999994</v>
      </c>
      <c r="G25" s="101">
        <v>103880.003</v>
      </c>
      <c r="H25" s="101">
        <v>783583.41099999996</v>
      </c>
    </row>
    <row r="26" spans="1:11" ht="10.5" customHeight="1">
      <c r="A26" s="93">
        <v>2013</v>
      </c>
      <c r="B26" s="100">
        <v>69988</v>
      </c>
      <c r="C26" s="101">
        <v>72926</v>
      </c>
      <c r="D26" s="101">
        <v>1068445</v>
      </c>
      <c r="E26" s="101">
        <v>1068445</v>
      </c>
      <c r="F26" s="101">
        <v>852095</v>
      </c>
      <c r="G26" s="101">
        <v>101888</v>
      </c>
      <c r="H26" s="101">
        <v>745270</v>
      </c>
    </row>
    <row r="27" spans="1:11" ht="10.5" customHeight="1">
      <c r="A27" s="93">
        <v>2012</v>
      </c>
      <c r="B27" s="100">
        <v>72485</v>
      </c>
      <c r="C27" s="101">
        <v>75135</v>
      </c>
      <c r="D27" s="101">
        <v>1118286</v>
      </c>
      <c r="E27" s="101">
        <v>1118286</v>
      </c>
      <c r="F27" s="101">
        <v>897625</v>
      </c>
      <c r="G27" s="101">
        <v>103281</v>
      </c>
      <c r="H27" s="101">
        <v>789233</v>
      </c>
    </row>
    <row r="28" spans="1:11" ht="10.5" customHeight="1">
      <c r="A28" s="93">
        <v>2011</v>
      </c>
      <c r="B28" s="100">
        <v>76435</v>
      </c>
      <c r="C28" s="101">
        <v>79213</v>
      </c>
      <c r="D28" s="101">
        <v>1169326</v>
      </c>
      <c r="E28" s="101">
        <v>1169326</v>
      </c>
      <c r="F28" s="101">
        <v>937287</v>
      </c>
      <c r="G28" s="101">
        <v>107163</v>
      </c>
      <c r="H28" s="101">
        <v>824880</v>
      </c>
    </row>
    <row r="29" spans="1:11" ht="10.5" customHeight="1">
      <c r="A29" s="93">
        <v>2010</v>
      </c>
      <c r="B29" s="100">
        <v>81957</v>
      </c>
      <c r="C29" s="101">
        <v>85279</v>
      </c>
      <c r="D29" s="101">
        <v>1359260</v>
      </c>
      <c r="E29" s="101">
        <v>1360095</v>
      </c>
      <c r="F29" s="101">
        <v>1093677</v>
      </c>
      <c r="G29" s="101">
        <v>123767</v>
      </c>
      <c r="H29" s="101">
        <v>964011</v>
      </c>
    </row>
    <row r="30" spans="1:11" ht="10.5" customHeight="1">
      <c r="A30" s="93">
        <v>2009</v>
      </c>
      <c r="B30" s="100">
        <v>86881</v>
      </c>
      <c r="C30" s="101">
        <v>90428</v>
      </c>
      <c r="D30" s="101">
        <v>1447928</v>
      </c>
      <c r="E30" s="101">
        <v>1447928</v>
      </c>
      <c r="F30" s="101">
        <v>1159349</v>
      </c>
      <c r="G30" s="101">
        <v>133133</v>
      </c>
      <c r="H30" s="101">
        <v>1019085</v>
      </c>
    </row>
    <row r="31" spans="1:11" ht="10.5" customHeight="1">
      <c r="A31" s="93">
        <v>2008</v>
      </c>
      <c r="B31" s="100">
        <v>91074</v>
      </c>
      <c r="C31" s="101">
        <v>95038</v>
      </c>
      <c r="D31" s="101">
        <v>1543484</v>
      </c>
      <c r="E31" s="101">
        <v>1543484</v>
      </c>
      <c r="F31" s="101">
        <v>1239956</v>
      </c>
      <c r="G31" s="101">
        <v>139474</v>
      </c>
      <c r="H31" s="101">
        <v>1088349</v>
      </c>
    </row>
    <row r="32" spans="1:11" s="63" customFormat="1" ht="16.8">
      <c r="A32" s="48" t="s">
        <v>116</v>
      </c>
      <c r="B32" s="96">
        <f>(B22/B23)-1</f>
        <v>5.0326036959873477E-3</v>
      </c>
      <c r="C32" s="96">
        <f t="shared" ref="C32:H32" si="1">(C22/C23)-1</f>
        <v>4.9751890052220915E-3</v>
      </c>
      <c r="D32" s="96">
        <f t="shared" si="1"/>
        <v>1.6145886850713609E-2</v>
      </c>
      <c r="E32" s="96">
        <f t="shared" si="1"/>
        <v>1.6145886850713609E-2</v>
      </c>
      <c r="F32" s="96">
        <f t="shared" si="1"/>
        <v>1.7014593058640948E-2</v>
      </c>
      <c r="G32" s="96">
        <f t="shared" si="1"/>
        <v>1.2098345531391885E-2</v>
      </c>
      <c r="H32" s="96">
        <f t="shared" si="1"/>
        <v>1.7587848745740375E-2</v>
      </c>
    </row>
    <row r="33" spans="1:11" ht="4.5" customHeight="1" thickBot="1">
      <c r="A33" s="58"/>
      <c r="B33" s="55"/>
      <c r="C33" s="55"/>
      <c r="D33" s="55"/>
      <c r="E33" s="55"/>
      <c r="F33" s="55"/>
      <c r="G33" s="55"/>
      <c r="H33" s="55"/>
      <c r="J33" s="60"/>
      <c r="K33" s="60"/>
    </row>
    <row r="34" spans="1:11" ht="15" thickTop="1">
      <c r="A34" s="9"/>
      <c r="B34" s="8"/>
      <c r="C34" s="8"/>
      <c r="D34" s="8"/>
      <c r="E34" s="8"/>
      <c r="F34" s="8"/>
      <c r="G34" s="8"/>
      <c r="H34" s="8"/>
    </row>
    <row r="37" spans="1:11">
      <c r="C37" s="60"/>
    </row>
  </sheetData>
  <mergeCells count="9">
    <mergeCell ref="A19:A20"/>
    <mergeCell ref="B20:C20"/>
    <mergeCell ref="D20:H20"/>
    <mergeCell ref="K4:L6"/>
    <mergeCell ref="A1:H1"/>
    <mergeCell ref="B3:H3"/>
    <mergeCell ref="B5:C5"/>
    <mergeCell ref="D5:H5"/>
    <mergeCell ref="A4:A5"/>
  </mergeCells>
  <hyperlinks>
    <hyperlink ref="K4:L6" location="ÍNDICE!A1" display="ÍNDICE!A1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L133"/>
  <sheetViews>
    <sheetView workbookViewId="0">
      <selection activeCell="B9" sqref="B9:C9"/>
    </sheetView>
  </sheetViews>
  <sheetFormatPr defaultColWidth="9.109375" defaultRowHeight="14.4"/>
  <cols>
    <col min="1" max="1" width="20.6640625" style="16" customWidth="1"/>
    <col min="2" max="7" width="10.6640625" style="16" customWidth="1"/>
    <col min="8" max="8" width="3.6640625" style="16" customWidth="1"/>
    <col min="9" max="16384" width="9.109375" style="16"/>
  </cols>
  <sheetData>
    <row r="1" spans="1:12" ht="29.25" customHeight="1">
      <c r="A1" s="133" t="s">
        <v>109</v>
      </c>
      <c r="B1" s="133"/>
      <c r="C1" s="133"/>
      <c r="D1" s="133"/>
      <c r="E1" s="133"/>
      <c r="F1" s="133"/>
      <c r="G1" s="133"/>
      <c r="H1" s="66"/>
    </row>
    <row r="2" spans="1:12" ht="6.75" customHeight="1" thickBot="1">
      <c r="A2" s="1"/>
      <c r="B2" s="1"/>
      <c r="C2" s="1"/>
      <c r="D2" s="1"/>
      <c r="E2" s="1"/>
      <c r="F2" s="1"/>
      <c r="G2" s="1"/>
      <c r="H2" s="15"/>
    </row>
    <row r="3" spans="1:12" ht="9.75" customHeight="1">
      <c r="A3" s="131" t="s">
        <v>94</v>
      </c>
      <c r="B3" s="126" t="s">
        <v>3</v>
      </c>
      <c r="C3" s="127"/>
      <c r="D3" s="127"/>
      <c r="E3" s="127"/>
      <c r="F3" s="127"/>
      <c r="G3" s="137"/>
      <c r="K3" s="119" t="s">
        <v>111</v>
      </c>
      <c r="L3" s="120"/>
    </row>
    <row r="4" spans="1:12" ht="9.75" customHeight="1">
      <c r="A4" s="114"/>
      <c r="B4" s="138"/>
      <c r="C4" s="139"/>
      <c r="D4" s="139"/>
      <c r="E4" s="139"/>
      <c r="F4" s="139"/>
      <c r="G4" s="140"/>
      <c r="K4" s="121"/>
      <c r="L4" s="122"/>
    </row>
    <row r="5" spans="1:12" ht="9.75" customHeight="1" thickBot="1">
      <c r="A5" s="134" t="s">
        <v>11</v>
      </c>
      <c r="B5" s="136" t="s">
        <v>91</v>
      </c>
      <c r="C5" s="136"/>
      <c r="D5" s="136" t="s">
        <v>86</v>
      </c>
      <c r="E5" s="136"/>
      <c r="F5" s="136" t="s">
        <v>87</v>
      </c>
      <c r="G5" s="136"/>
      <c r="K5" s="123"/>
      <c r="L5" s="124"/>
    </row>
    <row r="6" spans="1:12" ht="18" customHeight="1">
      <c r="A6" s="135"/>
      <c r="B6" s="92" t="s">
        <v>18</v>
      </c>
      <c r="C6" s="92" t="s">
        <v>19</v>
      </c>
      <c r="D6" s="92" t="s">
        <v>18</v>
      </c>
      <c r="E6" s="92" t="s">
        <v>19</v>
      </c>
      <c r="F6" s="92" t="s">
        <v>18</v>
      </c>
      <c r="G6" s="92" t="s">
        <v>19</v>
      </c>
    </row>
    <row r="7" spans="1:12" ht="10.5" customHeight="1">
      <c r="A7" s="135"/>
      <c r="B7" s="141" t="s">
        <v>97</v>
      </c>
      <c r="C7" s="142"/>
      <c r="D7" s="142"/>
      <c r="E7" s="143"/>
      <c r="F7" s="141" t="s">
        <v>99</v>
      </c>
      <c r="G7" s="144"/>
    </row>
    <row r="8" spans="1:12" ht="4.5" customHeight="1">
      <c r="A8" s="42"/>
      <c r="B8" s="6"/>
      <c r="C8" s="6"/>
      <c r="D8" s="6"/>
      <c r="E8" s="6"/>
      <c r="F8" s="6"/>
      <c r="G8" s="6"/>
    </row>
    <row r="9" spans="1:12" ht="10.5" customHeight="1">
      <c r="A9" s="93" t="s">
        <v>115</v>
      </c>
      <c r="B9" s="104">
        <v>7397</v>
      </c>
      <c r="C9" s="104">
        <v>4803</v>
      </c>
      <c r="D9" s="104">
        <v>62591</v>
      </c>
      <c r="E9" s="104">
        <v>4839</v>
      </c>
      <c r="F9" s="35">
        <v>3986944.8489999999</v>
      </c>
      <c r="G9" s="35">
        <v>59381.031000000003</v>
      </c>
    </row>
    <row r="10" spans="1:12" ht="10.5" customHeight="1">
      <c r="A10" s="93">
        <v>2016</v>
      </c>
      <c r="B10" s="104">
        <v>6817</v>
      </c>
      <c r="C10" s="35">
        <v>4395</v>
      </c>
      <c r="D10" s="35">
        <v>56309</v>
      </c>
      <c r="E10" s="35">
        <v>4429</v>
      </c>
      <c r="F10" s="35">
        <v>3622410.7059999998</v>
      </c>
      <c r="G10" s="35">
        <v>54286.531999999999</v>
      </c>
    </row>
    <row r="11" spans="1:12" ht="10.5" customHeight="1">
      <c r="A11" s="54">
        <v>2015</v>
      </c>
      <c r="B11" s="105">
        <v>6387</v>
      </c>
      <c r="C11" s="101">
        <v>4203</v>
      </c>
      <c r="D11" s="101">
        <v>52151</v>
      </c>
      <c r="E11" s="101">
        <v>4229</v>
      </c>
      <c r="F11" s="101">
        <v>3314738.4160000002</v>
      </c>
      <c r="G11" s="101">
        <v>49340.213000000003</v>
      </c>
    </row>
    <row r="12" spans="1:12" ht="10.5" customHeight="1">
      <c r="A12" s="54">
        <v>2014</v>
      </c>
      <c r="B12" s="105">
        <v>5955</v>
      </c>
      <c r="C12" s="101">
        <v>4077</v>
      </c>
      <c r="D12" s="101">
        <v>48736</v>
      </c>
      <c r="E12" s="101">
        <v>4101</v>
      </c>
      <c r="F12" s="101">
        <v>3191190.233</v>
      </c>
      <c r="G12" s="101">
        <v>47079.569000000003</v>
      </c>
    </row>
    <row r="13" spans="1:12" ht="10.5" customHeight="1">
      <c r="A13" s="54">
        <v>2013</v>
      </c>
      <c r="B13" s="105">
        <v>5649</v>
      </c>
      <c r="C13" s="101">
        <v>4085</v>
      </c>
      <c r="D13" s="101">
        <v>46271</v>
      </c>
      <c r="E13" s="101">
        <v>4102</v>
      </c>
      <c r="F13" s="101">
        <v>3047105</v>
      </c>
      <c r="G13" s="101">
        <v>44865</v>
      </c>
    </row>
    <row r="14" spans="1:12" ht="10.5" customHeight="1">
      <c r="A14" s="54">
        <v>2012</v>
      </c>
      <c r="B14" s="105">
        <v>5267</v>
      </c>
      <c r="C14" s="101">
        <v>4245</v>
      </c>
      <c r="D14" s="101">
        <v>44153</v>
      </c>
      <c r="E14" s="101">
        <v>4264</v>
      </c>
      <c r="F14" s="101">
        <v>2921427</v>
      </c>
      <c r="G14" s="101">
        <v>48985</v>
      </c>
    </row>
    <row r="15" spans="1:12" ht="10.5" customHeight="1">
      <c r="A15" s="54">
        <v>2011</v>
      </c>
      <c r="B15" s="106">
        <v>4960</v>
      </c>
      <c r="C15" s="106">
        <v>4542</v>
      </c>
      <c r="D15" s="106">
        <v>42995</v>
      </c>
      <c r="E15" s="106">
        <v>4575</v>
      </c>
      <c r="F15" s="106">
        <v>2970444</v>
      </c>
      <c r="G15" s="106">
        <v>54509</v>
      </c>
    </row>
    <row r="16" spans="1:12" ht="10.5" customHeight="1">
      <c r="A16" s="54">
        <v>2010</v>
      </c>
      <c r="B16" s="106">
        <v>4541</v>
      </c>
      <c r="C16" s="106">
        <v>4843</v>
      </c>
      <c r="D16" s="106">
        <v>39880</v>
      </c>
      <c r="E16" s="106">
        <v>4868</v>
      </c>
      <c r="F16" s="106">
        <v>2868656</v>
      </c>
      <c r="G16" s="106">
        <v>69959</v>
      </c>
    </row>
    <row r="17" spans="1:8" ht="10.5" customHeight="1">
      <c r="A17" s="54">
        <v>2009</v>
      </c>
      <c r="B17" s="106">
        <v>4423</v>
      </c>
      <c r="C17" s="106">
        <v>5281</v>
      </c>
      <c r="D17" s="106">
        <v>38141</v>
      </c>
      <c r="E17" s="106">
        <v>5319</v>
      </c>
      <c r="F17" s="106">
        <v>2846272</v>
      </c>
      <c r="G17" s="106">
        <v>76828</v>
      </c>
    </row>
    <row r="18" spans="1:8" ht="10.5" customHeight="1">
      <c r="A18" s="54">
        <v>2008</v>
      </c>
      <c r="B18" s="106">
        <v>4295</v>
      </c>
      <c r="C18" s="106">
        <v>5858</v>
      </c>
      <c r="D18" s="106">
        <v>35921</v>
      </c>
      <c r="E18" s="106">
        <v>5902</v>
      </c>
      <c r="F18" s="106">
        <v>2725307</v>
      </c>
      <c r="G18" s="106">
        <v>84688</v>
      </c>
    </row>
    <row r="19" spans="1:8" s="63" customFormat="1">
      <c r="A19" s="48" t="s">
        <v>117</v>
      </c>
      <c r="B19" s="107">
        <v>8.5081414111779274E-2</v>
      </c>
      <c r="C19" s="107">
        <v>9.2832764505119458E-2</v>
      </c>
      <c r="D19" s="107">
        <v>0.11156298282690158</v>
      </c>
      <c r="E19" s="107">
        <v>9.2571686610973147E-2</v>
      </c>
      <c r="F19" s="107">
        <v>0.10063302385789719</v>
      </c>
      <c r="G19" s="107">
        <v>9.3844620614188523E-2</v>
      </c>
      <c r="H19" s="57"/>
    </row>
    <row r="20" spans="1:8" ht="4.5" customHeight="1">
      <c r="A20" s="42"/>
      <c r="B20" s="6"/>
      <c r="C20" s="6"/>
      <c r="D20" s="6"/>
      <c r="E20" s="6"/>
      <c r="F20" s="6"/>
      <c r="G20" s="6"/>
    </row>
    <row r="21" spans="1:8" ht="9.75" customHeight="1">
      <c r="A21" s="134" t="s">
        <v>95</v>
      </c>
      <c r="B21" s="136" t="s">
        <v>91</v>
      </c>
      <c r="C21" s="136"/>
      <c r="D21" s="136" t="s">
        <v>86</v>
      </c>
      <c r="E21" s="136"/>
      <c r="F21" s="136" t="s">
        <v>87</v>
      </c>
      <c r="G21" s="136"/>
    </row>
    <row r="22" spans="1:8" ht="16.8">
      <c r="A22" s="135"/>
      <c r="B22" s="92" t="s">
        <v>18</v>
      </c>
      <c r="C22" s="92" t="s">
        <v>19</v>
      </c>
      <c r="D22" s="92" t="s">
        <v>18</v>
      </c>
      <c r="E22" s="92" t="s">
        <v>19</v>
      </c>
      <c r="F22" s="92" t="s">
        <v>18</v>
      </c>
      <c r="G22" s="92" t="s">
        <v>19</v>
      </c>
    </row>
    <row r="23" spans="1:8" ht="10.5" customHeight="1">
      <c r="A23" s="135"/>
      <c r="B23" s="141" t="s">
        <v>97</v>
      </c>
      <c r="C23" s="142"/>
      <c r="D23" s="142"/>
      <c r="E23" s="143"/>
      <c r="F23" s="141" t="s">
        <v>99</v>
      </c>
      <c r="G23" s="144"/>
    </row>
    <row r="24" spans="1:8" ht="4.5" customHeight="1">
      <c r="A24" s="42"/>
      <c r="B24" s="6"/>
      <c r="C24" s="6"/>
      <c r="D24" s="6"/>
      <c r="E24" s="6"/>
      <c r="F24" s="6"/>
      <c r="G24" s="6"/>
    </row>
    <row r="25" spans="1:8" ht="10.5" customHeight="1">
      <c r="A25" s="93" t="s">
        <v>115</v>
      </c>
      <c r="B25" s="35">
        <v>1363</v>
      </c>
      <c r="C25" s="35">
        <v>27175</v>
      </c>
      <c r="D25" s="35">
        <v>4441</v>
      </c>
      <c r="E25" s="35">
        <v>29176</v>
      </c>
      <c r="F25" s="35">
        <v>693286.58600000001</v>
      </c>
      <c r="G25" s="35">
        <v>662907.41500000004</v>
      </c>
    </row>
    <row r="26" spans="1:8" ht="10.5" customHeight="1">
      <c r="A26" s="93">
        <v>2016</v>
      </c>
      <c r="B26" s="35">
        <v>1320</v>
      </c>
      <c r="C26" s="35">
        <v>27175</v>
      </c>
      <c r="D26" s="35">
        <v>4403</v>
      </c>
      <c r="E26" s="35">
        <v>29176</v>
      </c>
      <c r="F26" s="35">
        <v>650306.79399999999</v>
      </c>
      <c r="G26" s="35">
        <v>662907.41500000004</v>
      </c>
    </row>
    <row r="27" spans="1:8" ht="10.5" customHeight="1">
      <c r="A27" s="54">
        <v>2015</v>
      </c>
      <c r="B27" s="100">
        <v>1290</v>
      </c>
      <c r="C27" s="101">
        <v>26489</v>
      </c>
      <c r="D27" s="101">
        <v>4312</v>
      </c>
      <c r="E27" s="101">
        <v>28716</v>
      </c>
      <c r="F27" s="101">
        <v>610119.125</v>
      </c>
      <c r="G27" s="101">
        <v>634875.07499999995</v>
      </c>
    </row>
    <row r="28" spans="1:8" ht="10.5" customHeight="1">
      <c r="A28" s="54">
        <v>2014</v>
      </c>
      <c r="B28" s="100">
        <v>1307</v>
      </c>
      <c r="C28" s="101">
        <v>25989</v>
      </c>
      <c r="D28" s="101">
        <v>4384</v>
      </c>
      <c r="E28" s="101">
        <v>27871</v>
      </c>
      <c r="F28" s="101">
        <v>588863.19900000002</v>
      </c>
      <c r="G28" s="101">
        <v>608724.01899999997</v>
      </c>
    </row>
    <row r="29" spans="1:8" ht="10.5" customHeight="1">
      <c r="A29" s="54">
        <v>2013</v>
      </c>
      <c r="B29" s="100">
        <v>1216</v>
      </c>
      <c r="C29" s="101">
        <v>25536</v>
      </c>
      <c r="D29" s="101">
        <v>4029</v>
      </c>
      <c r="E29" s="101">
        <v>27500</v>
      </c>
      <c r="F29" s="101">
        <v>552476</v>
      </c>
      <c r="G29" s="101">
        <v>581730</v>
      </c>
    </row>
    <row r="30" spans="1:8" ht="10.5" customHeight="1">
      <c r="A30" s="54">
        <v>2012</v>
      </c>
      <c r="B30" s="100">
        <v>1142</v>
      </c>
      <c r="C30" s="101">
        <v>25635</v>
      </c>
      <c r="D30" s="101">
        <v>3756</v>
      </c>
      <c r="E30" s="101">
        <v>27452</v>
      </c>
      <c r="F30" s="101">
        <v>537190</v>
      </c>
      <c r="G30" s="101">
        <v>588326</v>
      </c>
    </row>
    <row r="31" spans="1:8" ht="10.5" customHeight="1">
      <c r="A31" s="54">
        <v>2011</v>
      </c>
      <c r="B31" s="106">
        <v>1134</v>
      </c>
      <c r="C31" s="106">
        <v>25912</v>
      </c>
      <c r="D31" s="106">
        <v>3832</v>
      </c>
      <c r="E31" s="106">
        <v>27739</v>
      </c>
      <c r="F31" s="106">
        <v>528983</v>
      </c>
      <c r="G31" s="106">
        <v>589133</v>
      </c>
    </row>
    <row r="32" spans="1:8" ht="10.5" customHeight="1">
      <c r="A32" s="54">
        <v>2010</v>
      </c>
      <c r="B32" s="106">
        <v>1123</v>
      </c>
      <c r="C32" s="106">
        <v>26089</v>
      </c>
      <c r="D32" s="106">
        <v>3689</v>
      </c>
      <c r="E32" s="106">
        <v>28169</v>
      </c>
      <c r="F32" s="106">
        <v>535583</v>
      </c>
      <c r="G32" s="106">
        <v>629386</v>
      </c>
    </row>
    <row r="33" spans="1:8" ht="10.5" customHeight="1">
      <c r="A33" s="54">
        <v>2009</v>
      </c>
      <c r="B33" s="106">
        <v>1042</v>
      </c>
      <c r="C33" s="106">
        <v>27607</v>
      </c>
      <c r="D33" s="106">
        <v>3516</v>
      </c>
      <c r="E33" s="106">
        <v>29985</v>
      </c>
      <c r="F33" s="106">
        <v>489882</v>
      </c>
      <c r="G33" s="106">
        <v>654127</v>
      </c>
    </row>
    <row r="34" spans="1:8" s="63" customFormat="1" ht="10.5" customHeight="1">
      <c r="A34" s="54">
        <v>2008</v>
      </c>
      <c r="B34" s="106">
        <v>968</v>
      </c>
      <c r="C34" s="106">
        <v>27924</v>
      </c>
      <c r="D34" s="106">
        <v>3434</v>
      </c>
      <c r="E34" s="106">
        <v>30622</v>
      </c>
      <c r="F34" s="106">
        <v>487986</v>
      </c>
      <c r="G34" s="106">
        <v>684145</v>
      </c>
      <c r="H34" s="57"/>
    </row>
    <row r="35" spans="1:8">
      <c r="A35" s="48" t="s">
        <v>117</v>
      </c>
      <c r="B35" s="107">
        <v>3.257575757575748E-2</v>
      </c>
      <c r="C35" s="107">
        <v>0</v>
      </c>
      <c r="D35" s="107">
        <v>8.6304792187144042E-3</v>
      </c>
      <c r="E35" s="107">
        <v>0</v>
      </c>
      <c r="F35" s="107">
        <v>6.6091562315739871E-2</v>
      </c>
      <c r="G35" s="107">
        <v>0</v>
      </c>
    </row>
    <row r="36" spans="1:8" ht="4.5" customHeight="1">
      <c r="A36" s="42"/>
      <c r="B36" s="6"/>
      <c r="C36" s="6"/>
      <c r="D36" s="6"/>
      <c r="E36" s="6"/>
      <c r="F36" s="6"/>
      <c r="G36" s="6"/>
    </row>
    <row r="37" spans="1:8" ht="9.75" customHeight="1">
      <c r="A37" s="134" t="s">
        <v>12</v>
      </c>
      <c r="B37" s="136" t="s">
        <v>91</v>
      </c>
      <c r="C37" s="136"/>
      <c r="D37" s="136" t="s">
        <v>86</v>
      </c>
      <c r="E37" s="136"/>
      <c r="F37" s="136" t="s">
        <v>87</v>
      </c>
      <c r="G37" s="136"/>
    </row>
    <row r="38" spans="1:8" ht="16.8">
      <c r="A38" s="135"/>
      <c r="B38" s="92" t="s">
        <v>18</v>
      </c>
      <c r="C38" s="92" t="s">
        <v>19</v>
      </c>
      <c r="D38" s="92" t="s">
        <v>18</v>
      </c>
      <c r="E38" s="92" t="s">
        <v>19</v>
      </c>
      <c r="F38" s="92" t="s">
        <v>18</v>
      </c>
      <c r="G38" s="92" t="s">
        <v>19</v>
      </c>
    </row>
    <row r="39" spans="1:8" ht="10.5" customHeight="1">
      <c r="A39" s="135"/>
      <c r="B39" s="141" t="s">
        <v>97</v>
      </c>
      <c r="C39" s="142"/>
      <c r="D39" s="142"/>
      <c r="E39" s="143"/>
      <c r="F39" s="141" t="s">
        <v>99</v>
      </c>
      <c r="G39" s="144"/>
    </row>
    <row r="40" spans="1:8" ht="4.5" customHeight="1">
      <c r="A40" s="42"/>
      <c r="B40" s="6"/>
      <c r="C40" s="6"/>
      <c r="D40" s="6"/>
      <c r="E40" s="6"/>
      <c r="F40" s="6"/>
      <c r="G40" s="6"/>
    </row>
    <row r="41" spans="1:8" ht="10.5" customHeight="1">
      <c r="A41" s="93" t="s">
        <v>115</v>
      </c>
      <c r="B41" s="35">
        <v>20543</v>
      </c>
      <c r="C41" s="35">
        <v>22196</v>
      </c>
      <c r="D41" s="35">
        <v>82246</v>
      </c>
      <c r="E41" s="35">
        <v>23034</v>
      </c>
      <c r="F41" s="35">
        <v>3980950.105</v>
      </c>
      <c r="G41" s="35">
        <v>307098.81599999999</v>
      </c>
    </row>
    <row r="42" spans="1:8" ht="10.5" customHeight="1">
      <c r="A42" s="93">
        <v>2016</v>
      </c>
      <c r="B42" s="35">
        <v>19603</v>
      </c>
      <c r="C42" s="35">
        <v>22187</v>
      </c>
      <c r="D42" s="35">
        <v>78578</v>
      </c>
      <c r="E42" s="35">
        <v>23025</v>
      </c>
      <c r="F42" s="35">
        <v>3568355.5619999999</v>
      </c>
      <c r="G42" s="35">
        <v>306845.36800000002</v>
      </c>
    </row>
    <row r="43" spans="1:8" ht="10.5" customHeight="1">
      <c r="A43" s="54">
        <v>2015</v>
      </c>
      <c r="B43" s="100">
        <v>19063</v>
      </c>
      <c r="C43" s="101">
        <v>21777</v>
      </c>
      <c r="D43" s="101">
        <v>76063</v>
      </c>
      <c r="E43" s="101">
        <v>22770</v>
      </c>
      <c r="F43" s="101">
        <v>3498601.3909999998</v>
      </c>
      <c r="G43" s="101">
        <v>294902.73</v>
      </c>
    </row>
    <row r="44" spans="1:8" ht="10.5" customHeight="1">
      <c r="A44" s="54">
        <v>2014</v>
      </c>
      <c r="B44" s="100">
        <v>18383</v>
      </c>
      <c r="C44" s="101">
        <v>21366</v>
      </c>
      <c r="D44" s="101">
        <v>74560</v>
      </c>
      <c r="E44" s="101">
        <v>22128</v>
      </c>
      <c r="F44" s="101">
        <v>3531003.5610000002</v>
      </c>
      <c r="G44" s="101">
        <v>285337.364</v>
      </c>
    </row>
    <row r="45" spans="1:8" ht="10.5" customHeight="1">
      <c r="A45" s="54">
        <v>2013</v>
      </c>
      <c r="B45" s="100">
        <v>17536</v>
      </c>
      <c r="C45" s="101">
        <v>21219</v>
      </c>
      <c r="D45" s="101">
        <v>69744</v>
      </c>
      <c r="E45" s="101">
        <v>22006</v>
      </c>
      <c r="F45" s="101">
        <v>3360473</v>
      </c>
      <c r="G45" s="101">
        <v>274372</v>
      </c>
    </row>
    <row r="46" spans="1:8" ht="10.5" customHeight="1">
      <c r="A46" s="54">
        <v>2012</v>
      </c>
      <c r="B46" s="100">
        <v>16951</v>
      </c>
      <c r="C46" s="101">
        <v>21799</v>
      </c>
      <c r="D46" s="101">
        <v>65712</v>
      </c>
      <c r="E46" s="101">
        <v>22461</v>
      </c>
      <c r="F46" s="101">
        <v>3439625</v>
      </c>
      <c r="G46" s="101">
        <v>293008</v>
      </c>
    </row>
    <row r="47" spans="1:8" ht="10.5" customHeight="1">
      <c r="A47" s="54">
        <v>2011</v>
      </c>
      <c r="B47" s="106">
        <v>16978</v>
      </c>
      <c r="C47" s="106">
        <v>22669</v>
      </c>
      <c r="D47" s="106">
        <v>66641</v>
      </c>
      <c r="E47" s="106">
        <v>23357</v>
      </c>
      <c r="F47" s="106">
        <v>3620104</v>
      </c>
      <c r="G47" s="106">
        <v>303314</v>
      </c>
    </row>
    <row r="48" spans="1:8" ht="10.5" customHeight="1">
      <c r="A48" s="54">
        <v>2010</v>
      </c>
      <c r="B48" s="106">
        <v>16509</v>
      </c>
      <c r="C48" s="106">
        <v>24806</v>
      </c>
      <c r="D48" s="106">
        <v>65543</v>
      </c>
      <c r="E48" s="106">
        <v>25735</v>
      </c>
      <c r="F48" s="106">
        <v>3508190</v>
      </c>
      <c r="G48" s="106">
        <v>366196</v>
      </c>
    </row>
    <row r="49" spans="1:8" ht="10.5" customHeight="1">
      <c r="A49" s="54">
        <v>2009</v>
      </c>
      <c r="B49" s="106">
        <v>16302</v>
      </c>
      <c r="C49" s="106">
        <v>25687</v>
      </c>
      <c r="D49" s="106">
        <v>63760</v>
      </c>
      <c r="E49" s="106">
        <v>26546</v>
      </c>
      <c r="F49" s="106">
        <v>3278634</v>
      </c>
      <c r="G49" s="106">
        <v>385286</v>
      </c>
    </row>
    <row r="50" spans="1:8" s="63" customFormat="1" ht="10.5" customHeight="1">
      <c r="A50" s="54">
        <v>2008</v>
      </c>
      <c r="B50" s="106">
        <v>15856</v>
      </c>
      <c r="C50" s="106">
        <v>26648</v>
      </c>
      <c r="D50" s="106">
        <v>61897</v>
      </c>
      <c r="E50" s="106">
        <v>27583</v>
      </c>
      <c r="F50" s="106">
        <v>3185946</v>
      </c>
      <c r="G50" s="106">
        <v>405824</v>
      </c>
      <c r="H50" s="57"/>
    </row>
    <row r="51" spans="1:8">
      <c r="A51" s="48" t="s">
        <v>117</v>
      </c>
      <c r="B51" s="107">
        <v>4.7951844105494024E-2</v>
      </c>
      <c r="C51" s="107">
        <v>4.0564294406641999E-4</v>
      </c>
      <c r="D51" s="107">
        <v>4.667973224057631E-2</v>
      </c>
      <c r="E51" s="107">
        <v>3.9087947882743279E-4</v>
      </c>
      <c r="F51" s="107">
        <v>0.11562596154760652</v>
      </c>
      <c r="G51" s="107">
        <v>8.2597955332341932E-4</v>
      </c>
    </row>
    <row r="52" spans="1:8" ht="4.5" customHeight="1">
      <c r="A52" s="42"/>
      <c r="B52" s="6"/>
      <c r="C52" s="6"/>
      <c r="D52" s="6"/>
      <c r="E52" s="6"/>
      <c r="F52" s="6"/>
      <c r="G52" s="6"/>
    </row>
    <row r="53" spans="1:8" ht="9.75" customHeight="1">
      <c r="A53" s="134" t="s">
        <v>44</v>
      </c>
      <c r="B53" s="136" t="s">
        <v>91</v>
      </c>
      <c r="C53" s="136"/>
      <c r="D53" s="136" t="s">
        <v>86</v>
      </c>
      <c r="E53" s="136"/>
      <c r="F53" s="136" t="s">
        <v>87</v>
      </c>
      <c r="G53" s="136"/>
    </row>
    <row r="54" spans="1:8" ht="16.8">
      <c r="A54" s="135"/>
      <c r="B54" s="92" t="s">
        <v>18</v>
      </c>
      <c r="C54" s="92" t="s">
        <v>19</v>
      </c>
      <c r="D54" s="92" t="s">
        <v>18</v>
      </c>
      <c r="E54" s="92" t="s">
        <v>19</v>
      </c>
      <c r="F54" s="92" t="s">
        <v>18</v>
      </c>
      <c r="G54" s="92" t="s">
        <v>19</v>
      </c>
    </row>
    <row r="55" spans="1:8" ht="10.5" customHeight="1">
      <c r="A55" s="135"/>
      <c r="B55" s="141" t="s">
        <v>97</v>
      </c>
      <c r="C55" s="142"/>
      <c r="D55" s="142"/>
      <c r="E55" s="143"/>
      <c r="F55" s="141" t="s">
        <v>99</v>
      </c>
      <c r="G55" s="144"/>
    </row>
    <row r="56" spans="1:8" ht="4.5" customHeight="1">
      <c r="A56" s="42"/>
      <c r="B56" s="6"/>
      <c r="C56" s="6"/>
      <c r="D56" s="6"/>
      <c r="E56" s="6"/>
      <c r="F56" s="6"/>
      <c r="G56" s="6"/>
    </row>
    <row r="57" spans="1:8" ht="10.5" customHeight="1">
      <c r="A57" s="93" t="s">
        <v>115</v>
      </c>
      <c r="B57" s="35">
        <v>7633</v>
      </c>
      <c r="C57" s="35">
        <v>18580</v>
      </c>
      <c r="D57" s="35">
        <v>28854</v>
      </c>
      <c r="E57" s="35">
        <v>18711</v>
      </c>
      <c r="F57" s="35">
        <v>1766705.5</v>
      </c>
      <c r="G57" s="35">
        <v>184621.20800000001</v>
      </c>
    </row>
    <row r="58" spans="1:8" ht="10.5" customHeight="1">
      <c r="A58" s="93">
        <v>2016</v>
      </c>
      <c r="B58" s="35">
        <v>7324</v>
      </c>
      <c r="C58" s="35">
        <v>18616</v>
      </c>
      <c r="D58" s="35">
        <v>27524</v>
      </c>
      <c r="E58" s="35">
        <v>18741</v>
      </c>
      <c r="F58" s="35">
        <v>1616802.4210000001</v>
      </c>
      <c r="G58" s="35">
        <v>171394.283</v>
      </c>
    </row>
    <row r="59" spans="1:8" ht="10.5" customHeight="1">
      <c r="A59" s="54">
        <v>2015</v>
      </c>
      <c r="B59" s="100">
        <v>7146</v>
      </c>
      <c r="C59" s="101">
        <v>18182</v>
      </c>
      <c r="D59" s="101">
        <v>26282</v>
      </c>
      <c r="E59" s="101">
        <v>18381</v>
      </c>
      <c r="F59" s="101">
        <v>1563035.817</v>
      </c>
      <c r="G59" s="101">
        <v>160831.772</v>
      </c>
    </row>
    <row r="60" spans="1:8" ht="10.5" customHeight="1">
      <c r="A60" s="54">
        <v>2014</v>
      </c>
      <c r="B60" s="100">
        <v>7010</v>
      </c>
      <c r="C60" s="101">
        <v>17660</v>
      </c>
      <c r="D60" s="101">
        <v>25347</v>
      </c>
      <c r="E60" s="101">
        <v>17762</v>
      </c>
      <c r="F60" s="101">
        <v>1479760.7890000001</v>
      </c>
      <c r="G60" s="101">
        <v>145903.016</v>
      </c>
    </row>
    <row r="61" spans="1:8" ht="10.5" customHeight="1">
      <c r="A61" s="54">
        <v>2013</v>
      </c>
      <c r="B61" s="100">
        <v>7071</v>
      </c>
      <c r="C61" s="101">
        <v>17557</v>
      </c>
      <c r="D61" s="101">
        <v>24930</v>
      </c>
      <c r="E61" s="101">
        <v>17671</v>
      </c>
      <c r="F61" s="101">
        <v>1561231</v>
      </c>
      <c r="G61" s="101">
        <v>146600</v>
      </c>
    </row>
    <row r="62" spans="1:8" ht="10.5" customHeight="1">
      <c r="A62" s="54">
        <v>2012</v>
      </c>
      <c r="B62" s="100">
        <v>7294</v>
      </c>
      <c r="C62" s="101">
        <v>19120</v>
      </c>
      <c r="D62" s="101">
        <v>27090</v>
      </c>
      <c r="E62" s="101">
        <v>19216</v>
      </c>
      <c r="F62" s="101">
        <v>1620026</v>
      </c>
      <c r="G62" s="101">
        <v>166621</v>
      </c>
    </row>
    <row r="63" spans="1:8" ht="10.5" customHeight="1">
      <c r="A63" s="54">
        <v>2011</v>
      </c>
      <c r="B63" s="106">
        <v>7481</v>
      </c>
      <c r="C63" s="106">
        <v>21481</v>
      </c>
      <c r="D63" s="106">
        <v>30421</v>
      </c>
      <c r="E63" s="106">
        <v>21622</v>
      </c>
      <c r="F63" s="106">
        <v>1824515</v>
      </c>
      <c r="G63" s="106">
        <v>196369</v>
      </c>
    </row>
    <row r="64" spans="1:8" ht="10.5" customHeight="1">
      <c r="A64" s="54">
        <v>2010</v>
      </c>
      <c r="B64" s="106">
        <v>7394</v>
      </c>
      <c r="C64" s="106">
        <v>24265</v>
      </c>
      <c r="D64" s="106">
        <v>30821</v>
      </c>
      <c r="E64" s="106">
        <v>24462</v>
      </c>
      <c r="F64" s="106">
        <v>2017957</v>
      </c>
      <c r="G64" s="106">
        <v>261629</v>
      </c>
    </row>
    <row r="65" spans="1:8" ht="10.5" customHeight="1">
      <c r="A65" s="54">
        <v>2009</v>
      </c>
      <c r="B65" s="106">
        <v>7339</v>
      </c>
      <c r="C65" s="106">
        <v>26084</v>
      </c>
      <c r="D65" s="106">
        <v>31340</v>
      </c>
      <c r="E65" s="106">
        <v>26250</v>
      </c>
      <c r="F65" s="106">
        <v>2129362</v>
      </c>
      <c r="G65" s="106">
        <v>293532</v>
      </c>
    </row>
    <row r="66" spans="1:8" s="63" customFormat="1" ht="10.5" customHeight="1">
      <c r="A66" s="54">
        <v>2008</v>
      </c>
      <c r="B66" s="106">
        <v>7109</v>
      </c>
      <c r="C66" s="106">
        <v>28247</v>
      </c>
      <c r="D66" s="106">
        <v>29788</v>
      </c>
      <c r="E66" s="106">
        <v>28410</v>
      </c>
      <c r="F66" s="106">
        <v>2034431</v>
      </c>
      <c r="G66" s="106">
        <v>327598</v>
      </c>
      <c r="H66" s="57"/>
    </row>
    <row r="67" spans="1:8">
      <c r="A67" s="48" t="s">
        <v>117</v>
      </c>
      <c r="B67" s="107">
        <v>4.2190060076460867E-2</v>
      </c>
      <c r="C67" s="107">
        <v>-1.9338203695745682E-3</v>
      </c>
      <c r="D67" s="107">
        <v>4.8321464903356981E-2</v>
      </c>
      <c r="E67" s="107">
        <v>-1.6007683688170626E-3</v>
      </c>
      <c r="F67" s="107">
        <v>9.2715768515044816E-2</v>
      </c>
      <c r="G67" s="107">
        <v>7.7172498221542263E-2</v>
      </c>
    </row>
    <row r="68" spans="1:8" ht="4.5" customHeight="1">
      <c r="A68" s="42"/>
      <c r="B68" s="6"/>
      <c r="C68" s="6"/>
      <c r="D68" s="6"/>
      <c r="E68" s="6"/>
      <c r="F68" s="6"/>
      <c r="G68" s="6"/>
    </row>
    <row r="69" spans="1:8" ht="9.75" customHeight="1">
      <c r="A69" s="134" t="s">
        <v>53</v>
      </c>
      <c r="B69" s="136" t="s">
        <v>91</v>
      </c>
      <c r="C69" s="136"/>
      <c r="D69" s="136" t="s">
        <v>86</v>
      </c>
      <c r="E69" s="136"/>
      <c r="F69" s="136" t="s">
        <v>87</v>
      </c>
      <c r="G69" s="136"/>
    </row>
    <row r="70" spans="1:8" ht="16.8">
      <c r="A70" s="135"/>
      <c r="B70" s="92" t="s">
        <v>18</v>
      </c>
      <c r="C70" s="92" t="s">
        <v>19</v>
      </c>
      <c r="D70" s="92" t="s">
        <v>18</v>
      </c>
      <c r="E70" s="92" t="s">
        <v>19</v>
      </c>
      <c r="F70" s="92" t="s">
        <v>18</v>
      </c>
      <c r="G70" s="92" t="s">
        <v>19</v>
      </c>
    </row>
    <row r="71" spans="1:8" ht="10.5" customHeight="1">
      <c r="A71" s="135"/>
      <c r="B71" s="141" t="s">
        <v>97</v>
      </c>
      <c r="C71" s="142"/>
      <c r="D71" s="142"/>
      <c r="E71" s="143"/>
      <c r="F71" s="141" t="s">
        <v>99</v>
      </c>
      <c r="G71" s="144"/>
    </row>
    <row r="72" spans="1:8" ht="4.5" customHeight="1">
      <c r="A72" s="42"/>
      <c r="B72" s="6"/>
      <c r="C72" s="6"/>
      <c r="D72" s="6"/>
      <c r="E72" s="6"/>
      <c r="F72" s="6"/>
      <c r="G72" s="6"/>
    </row>
    <row r="73" spans="1:8" ht="10.5" customHeight="1">
      <c r="A73" s="93" t="s">
        <v>115</v>
      </c>
      <c r="B73" s="35">
        <v>483</v>
      </c>
      <c r="C73" s="35">
        <v>335</v>
      </c>
      <c r="D73" s="35">
        <v>5384</v>
      </c>
      <c r="E73" s="35">
        <v>336</v>
      </c>
      <c r="F73" s="35">
        <v>344208.098</v>
      </c>
      <c r="G73" s="35">
        <v>3387.7060000000001</v>
      </c>
    </row>
    <row r="74" spans="1:8" ht="10.5" customHeight="1">
      <c r="A74" s="93">
        <v>2016</v>
      </c>
      <c r="B74" s="35">
        <v>496</v>
      </c>
      <c r="C74" s="35">
        <v>328</v>
      </c>
      <c r="D74" s="35">
        <v>5064</v>
      </c>
      <c r="E74" s="35">
        <v>329</v>
      </c>
      <c r="F74" s="35">
        <v>309159.19</v>
      </c>
      <c r="G74" s="35">
        <v>2945.806</v>
      </c>
    </row>
    <row r="75" spans="1:8" ht="10.5" customHeight="1">
      <c r="A75" s="54">
        <v>2015</v>
      </c>
      <c r="B75" s="100">
        <v>495</v>
      </c>
      <c r="C75" s="101">
        <v>329</v>
      </c>
      <c r="D75" s="101">
        <v>4794</v>
      </c>
      <c r="E75" s="101">
        <v>330</v>
      </c>
      <c r="F75" s="101">
        <v>302827.66700000002</v>
      </c>
      <c r="G75" s="101">
        <v>2825.0709999999999</v>
      </c>
    </row>
    <row r="76" spans="1:8" ht="10.5" customHeight="1">
      <c r="A76" s="54">
        <v>2014</v>
      </c>
      <c r="B76" s="100">
        <v>497</v>
      </c>
      <c r="C76" s="101">
        <v>305</v>
      </c>
      <c r="D76" s="101">
        <v>4603</v>
      </c>
      <c r="E76" s="101">
        <v>306</v>
      </c>
      <c r="F76" s="101">
        <v>299973.21999999997</v>
      </c>
      <c r="G76" s="101">
        <v>2941.1219999999998</v>
      </c>
    </row>
    <row r="77" spans="1:8" ht="10.5" customHeight="1">
      <c r="A77" s="54">
        <v>2013</v>
      </c>
      <c r="B77" s="100">
        <v>521</v>
      </c>
      <c r="C77" s="101">
        <v>302</v>
      </c>
      <c r="D77" s="101">
        <v>4650</v>
      </c>
      <c r="E77" s="101">
        <v>304</v>
      </c>
      <c r="F77" s="101">
        <v>279281</v>
      </c>
      <c r="G77" s="101">
        <v>2757</v>
      </c>
    </row>
    <row r="78" spans="1:8" ht="10.5" customHeight="1">
      <c r="A78" s="54">
        <v>2012</v>
      </c>
      <c r="B78" s="100">
        <v>544</v>
      </c>
      <c r="C78" s="101">
        <v>300</v>
      </c>
      <c r="D78" s="101">
        <v>4775</v>
      </c>
      <c r="E78" s="101">
        <v>300</v>
      </c>
      <c r="F78" s="101">
        <v>296153</v>
      </c>
      <c r="G78" s="101">
        <v>2711</v>
      </c>
    </row>
    <row r="79" spans="1:8" ht="10.5" customHeight="1">
      <c r="A79" s="54">
        <v>2011</v>
      </c>
      <c r="B79" s="106">
        <v>551</v>
      </c>
      <c r="C79" s="106">
        <v>298</v>
      </c>
      <c r="D79" s="106">
        <v>4903</v>
      </c>
      <c r="E79" s="106">
        <v>309</v>
      </c>
      <c r="F79" s="106">
        <v>310915</v>
      </c>
      <c r="G79" s="106">
        <v>3035</v>
      </c>
    </row>
    <row r="80" spans="1:8" ht="10.5" customHeight="1">
      <c r="A80" s="54">
        <v>2010</v>
      </c>
      <c r="B80" s="106">
        <v>535</v>
      </c>
      <c r="C80" s="106">
        <v>335</v>
      </c>
      <c r="D80" s="106">
        <v>4808</v>
      </c>
      <c r="E80" s="106">
        <v>348</v>
      </c>
      <c r="F80" s="106">
        <v>306270</v>
      </c>
      <c r="G80" s="106">
        <v>4660</v>
      </c>
    </row>
    <row r="81" spans="1:8" ht="10.5" customHeight="1">
      <c r="A81" s="54">
        <v>2009</v>
      </c>
      <c r="B81" s="106">
        <v>519</v>
      </c>
      <c r="C81" s="106">
        <v>350</v>
      </c>
      <c r="D81" s="106">
        <v>4678</v>
      </c>
      <c r="E81" s="106">
        <v>359</v>
      </c>
      <c r="F81" s="106">
        <v>293461</v>
      </c>
      <c r="G81" s="106">
        <v>4909</v>
      </c>
    </row>
    <row r="82" spans="1:8" s="63" customFormat="1" ht="10.5" customHeight="1">
      <c r="A82" s="54">
        <v>2008</v>
      </c>
      <c r="B82" s="106">
        <v>498</v>
      </c>
      <c r="C82" s="106">
        <v>415</v>
      </c>
      <c r="D82" s="106">
        <v>4617</v>
      </c>
      <c r="E82" s="106">
        <v>433</v>
      </c>
      <c r="F82" s="106">
        <v>283065</v>
      </c>
      <c r="G82" s="106">
        <v>5629</v>
      </c>
      <c r="H82" s="57"/>
    </row>
    <row r="83" spans="1:8">
      <c r="A83" s="48" t="s">
        <v>117</v>
      </c>
      <c r="B83" s="107">
        <v>-2.6209677419354871E-2</v>
      </c>
      <c r="C83" s="107">
        <v>2.1341463414634054E-2</v>
      </c>
      <c r="D83" s="107">
        <v>6.3191153238546516E-2</v>
      </c>
      <c r="E83" s="107">
        <v>2.1276595744680771E-2</v>
      </c>
      <c r="F83" s="107">
        <v>0.11336848178441672</v>
      </c>
      <c r="G83" s="107">
        <v>0.15000987845092317</v>
      </c>
    </row>
    <row r="84" spans="1:8" ht="4.5" customHeight="1">
      <c r="A84" s="42"/>
      <c r="B84" s="6"/>
      <c r="C84" s="6"/>
      <c r="D84" s="6"/>
      <c r="E84" s="6"/>
      <c r="F84" s="6"/>
      <c r="G84" s="6"/>
    </row>
    <row r="85" spans="1:8" ht="9.75" customHeight="1">
      <c r="A85" s="134" t="s">
        <v>13</v>
      </c>
      <c r="B85" s="136" t="s">
        <v>91</v>
      </c>
      <c r="C85" s="136"/>
      <c r="D85" s="136" t="s">
        <v>86</v>
      </c>
      <c r="E85" s="136"/>
      <c r="F85" s="136" t="s">
        <v>87</v>
      </c>
      <c r="G85" s="136"/>
    </row>
    <row r="86" spans="1:8" ht="16.8">
      <c r="A86" s="135"/>
      <c r="B86" s="92" t="s">
        <v>18</v>
      </c>
      <c r="C86" s="92" t="s">
        <v>19</v>
      </c>
      <c r="D86" s="92" t="s">
        <v>18</v>
      </c>
      <c r="E86" s="92" t="s">
        <v>19</v>
      </c>
      <c r="F86" s="92" t="s">
        <v>18</v>
      </c>
      <c r="G86" s="92" t="s">
        <v>19</v>
      </c>
    </row>
    <row r="87" spans="1:8" ht="10.5" customHeight="1">
      <c r="A87" s="135"/>
      <c r="B87" s="141" t="s">
        <v>97</v>
      </c>
      <c r="C87" s="142"/>
      <c r="D87" s="142"/>
      <c r="E87" s="143"/>
      <c r="F87" s="141" t="s">
        <v>99</v>
      </c>
      <c r="G87" s="144"/>
    </row>
    <row r="88" spans="1:8" ht="4.5" customHeight="1">
      <c r="A88" s="42"/>
      <c r="B88" s="6"/>
      <c r="C88" s="6"/>
      <c r="D88" s="6"/>
      <c r="E88" s="6"/>
      <c r="F88" s="6"/>
      <c r="G88" s="6"/>
    </row>
    <row r="89" spans="1:8" ht="10.5" customHeight="1">
      <c r="A89" s="93" t="s">
        <v>115</v>
      </c>
      <c r="B89" s="35">
        <v>2787</v>
      </c>
      <c r="C89" s="35">
        <v>1073</v>
      </c>
      <c r="D89" s="35">
        <v>11074</v>
      </c>
      <c r="E89" s="35">
        <v>1132</v>
      </c>
      <c r="F89" s="35">
        <v>1463820.7509999999</v>
      </c>
      <c r="G89" s="35">
        <v>18288.972000000002</v>
      </c>
    </row>
    <row r="90" spans="1:8" ht="10.5" customHeight="1">
      <c r="A90" s="93">
        <v>2016</v>
      </c>
      <c r="B90" s="35">
        <v>2712</v>
      </c>
      <c r="C90" s="35">
        <v>1111</v>
      </c>
      <c r="D90" s="35">
        <v>10789</v>
      </c>
      <c r="E90" s="35">
        <v>1167</v>
      </c>
      <c r="F90" s="35">
        <v>1395459.142</v>
      </c>
      <c r="G90" s="35">
        <v>17823.850999999999</v>
      </c>
    </row>
    <row r="91" spans="1:8" ht="10.5" customHeight="1">
      <c r="A91" s="54">
        <v>2015</v>
      </c>
      <c r="B91" s="100">
        <v>2691</v>
      </c>
      <c r="C91" s="101">
        <v>1051</v>
      </c>
      <c r="D91" s="101">
        <v>10472</v>
      </c>
      <c r="E91" s="101">
        <v>1133</v>
      </c>
      <c r="F91" s="101">
        <v>1279489.3130000001</v>
      </c>
      <c r="G91" s="101">
        <v>17213.875</v>
      </c>
    </row>
    <row r="92" spans="1:8" ht="10.5" customHeight="1">
      <c r="A92" s="54">
        <v>2014</v>
      </c>
      <c r="B92" s="100">
        <v>2661</v>
      </c>
      <c r="C92" s="101">
        <v>1058</v>
      </c>
      <c r="D92" s="101">
        <v>9926</v>
      </c>
      <c r="E92" s="101">
        <v>1112</v>
      </c>
      <c r="F92" s="101">
        <v>1246278.2420000001</v>
      </c>
      <c r="G92" s="101">
        <v>15920.659</v>
      </c>
    </row>
    <row r="93" spans="1:8" ht="10.5" customHeight="1">
      <c r="A93" s="54">
        <v>2013</v>
      </c>
      <c r="B93" s="100">
        <v>2667</v>
      </c>
      <c r="C93" s="101">
        <v>1158</v>
      </c>
      <c r="D93" s="101">
        <v>9732</v>
      </c>
      <c r="E93" s="101">
        <v>1209</v>
      </c>
      <c r="F93" s="101">
        <v>1227769</v>
      </c>
      <c r="G93" s="101">
        <v>17167</v>
      </c>
    </row>
    <row r="94" spans="1:8" ht="10.5" customHeight="1">
      <c r="A94" s="54">
        <v>2012</v>
      </c>
      <c r="B94" s="100">
        <v>2655</v>
      </c>
      <c r="C94" s="101">
        <v>1245</v>
      </c>
      <c r="D94" s="101">
        <v>10027</v>
      </c>
      <c r="E94" s="101">
        <v>1297</v>
      </c>
      <c r="F94" s="101">
        <v>1320921</v>
      </c>
      <c r="G94" s="101">
        <v>17584</v>
      </c>
    </row>
    <row r="95" spans="1:8" ht="10.5" customHeight="1">
      <c r="A95" s="54">
        <v>2011</v>
      </c>
      <c r="B95" s="106">
        <v>2709</v>
      </c>
      <c r="C95" s="106">
        <v>1349</v>
      </c>
      <c r="D95" s="106">
        <v>10755</v>
      </c>
      <c r="E95" s="106">
        <v>1421</v>
      </c>
      <c r="F95" s="106">
        <v>1570306</v>
      </c>
      <c r="G95" s="106">
        <v>21397</v>
      </c>
    </row>
    <row r="96" spans="1:8" ht="10.5" customHeight="1">
      <c r="A96" s="54">
        <v>2010</v>
      </c>
      <c r="B96" s="106">
        <v>2689</v>
      </c>
      <c r="C96" s="106">
        <v>1481</v>
      </c>
      <c r="D96" s="106">
        <v>11215</v>
      </c>
      <c r="E96" s="106">
        <v>1552</v>
      </c>
      <c r="F96" s="106">
        <v>1711091</v>
      </c>
      <c r="G96" s="106">
        <v>25633</v>
      </c>
    </row>
    <row r="97" spans="1:8" ht="10.5" customHeight="1">
      <c r="A97" s="54">
        <v>2009</v>
      </c>
      <c r="B97" s="106">
        <v>2752</v>
      </c>
      <c r="C97" s="106">
        <v>1680</v>
      </c>
      <c r="D97" s="106">
        <v>11552</v>
      </c>
      <c r="E97" s="106">
        <v>1761</v>
      </c>
      <c r="F97" s="106">
        <v>1838277</v>
      </c>
      <c r="G97" s="106">
        <v>31187</v>
      </c>
    </row>
    <row r="98" spans="1:8" s="63" customFormat="1" ht="10.5" customHeight="1">
      <c r="A98" s="54">
        <v>2008</v>
      </c>
      <c r="B98" s="106">
        <v>2718</v>
      </c>
      <c r="C98" s="106">
        <v>1773</v>
      </c>
      <c r="D98" s="106">
        <v>12508</v>
      </c>
      <c r="E98" s="106">
        <v>1864</v>
      </c>
      <c r="F98" s="106">
        <v>2078590</v>
      </c>
      <c r="G98" s="106">
        <v>32748</v>
      </c>
      <c r="H98" s="57"/>
    </row>
    <row r="99" spans="1:8">
      <c r="A99" s="48" t="s">
        <v>117</v>
      </c>
      <c r="B99" s="107">
        <v>2.7654867256637239E-2</v>
      </c>
      <c r="C99" s="107">
        <v>-3.4203420342034163E-2</v>
      </c>
      <c r="D99" s="107">
        <v>2.6415793864120962E-2</v>
      </c>
      <c r="E99" s="107">
        <v>-2.9991431019708692E-2</v>
      </c>
      <c r="F99" s="107">
        <v>4.8988613813531368E-2</v>
      </c>
      <c r="G99" s="107">
        <v>2.6095426852480008E-2</v>
      </c>
    </row>
    <row r="100" spans="1:8" ht="4.5" customHeight="1">
      <c r="A100" s="42"/>
      <c r="B100" s="6"/>
      <c r="C100" s="6"/>
      <c r="D100" s="6"/>
      <c r="E100" s="6"/>
      <c r="F100" s="6"/>
      <c r="G100" s="6"/>
    </row>
    <row r="101" spans="1:8" ht="9.75" customHeight="1">
      <c r="A101" s="134" t="s">
        <v>14</v>
      </c>
      <c r="B101" s="136" t="s">
        <v>91</v>
      </c>
      <c r="C101" s="136"/>
      <c r="D101" s="136" t="s">
        <v>86</v>
      </c>
      <c r="E101" s="136"/>
      <c r="F101" s="136" t="s">
        <v>87</v>
      </c>
      <c r="G101" s="136"/>
    </row>
    <row r="102" spans="1:8" ht="16.8">
      <c r="A102" s="135"/>
      <c r="B102" s="92" t="s">
        <v>18</v>
      </c>
      <c r="C102" s="92" t="s">
        <v>19</v>
      </c>
      <c r="D102" s="92" t="s">
        <v>18</v>
      </c>
      <c r="E102" s="92" t="s">
        <v>19</v>
      </c>
      <c r="F102" s="92" t="s">
        <v>18</v>
      </c>
      <c r="G102" s="92" t="s">
        <v>19</v>
      </c>
    </row>
    <row r="103" spans="1:8" ht="10.5" customHeight="1">
      <c r="A103" s="135"/>
      <c r="B103" s="141" t="s">
        <v>97</v>
      </c>
      <c r="C103" s="142"/>
      <c r="D103" s="142"/>
      <c r="E103" s="143"/>
      <c r="F103" s="141" t="s">
        <v>99</v>
      </c>
      <c r="G103" s="144"/>
    </row>
    <row r="104" spans="1:8" ht="4.5" customHeight="1">
      <c r="A104" s="42"/>
      <c r="B104" s="6"/>
      <c r="C104" s="6"/>
      <c r="D104" s="6"/>
      <c r="E104" s="6"/>
      <c r="F104" s="6"/>
      <c r="G104" s="6"/>
    </row>
    <row r="105" spans="1:8" ht="10.5" customHeight="1">
      <c r="A105" s="93" t="s">
        <v>115</v>
      </c>
      <c r="B105" s="35">
        <v>190</v>
      </c>
      <c r="C105" s="35">
        <v>119</v>
      </c>
      <c r="D105" s="35">
        <v>1137</v>
      </c>
      <c r="E105" s="35">
        <v>121</v>
      </c>
      <c r="F105" s="35">
        <v>66017.213000000003</v>
      </c>
      <c r="G105" s="35">
        <v>900.38699999999994</v>
      </c>
    </row>
    <row r="106" spans="1:8" ht="10.5" customHeight="1">
      <c r="A106" s="93">
        <v>2016</v>
      </c>
      <c r="B106" s="35">
        <v>178</v>
      </c>
      <c r="C106" s="35">
        <v>97</v>
      </c>
      <c r="D106" s="35">
        <v>1145</v>
      </c>
      <c r="E106" s="35">
        <v>99</v>
      </c>
      <c r="F106" s="35">
        <v>63708.904000000002</v>
      </c>
      <c r="G106" s="35">
        <v>848.255</v>
      </c>
    </row>
    <row r="107" spans="1:8" ht="10.5" customHeight="1">
      <c r="A107" s="54">
        <v>2015</v>
      </c>
      <c r="B107" s="100">
        <v>173</v>
      </c>
      <c r="C107" s="101">
        <v>87</v>
      </c>
      <c r="D107" s="101">
        <v>1059</v>
      </c>
      <c r="E107" s="101">
        <v>87</v>
      </c>
      <c r="F107" s="101">
        <v>63635.677000000003</v>
      </c>
      <c r="G107" s="101">
        <v>614.48599999999999</v>
      </c>
    </row>
    <row r="108" spans="1:8" ht="10.5" customHeight="1">
      <c r="A108" s="54">
        <v>2014</v>
      </c>
      <c r="B108" s="100">
        <v>168</v>
      </c>
      <c r="C108" s="101">
        <v>85</v>
      </c>
      <c r="D108" s="101">
        <v>1055</v>
      </c>
      <c r="E108" s="101">
        <v>87</v>
      </c>
      <c r="F108" s="101">
        <v>72364.206000000006</v>
      </c>
      <c r="G108" s="101">
        <v>619.22699999999998</v>
      </c>
    </row>
    <row r="109" spans="1:8" ht="10.5" customHeight="1">
      <c r="A109" s="54">
        <v>2013</v>
      </c>
      <c r="B109" s="100">
        <v>163</v>
      </c>
      <c r="C109" s="101">
        <v>117</v>
      </c>
      <c r="D109" s="101">
        <v>1058</v>
      </c>
      <c r="E109" s="101">
        <v>117</v>
      </c>
      <c r="F109" s="101">
        <v>87973</v>
      </c>
      <c r="G109" s="101">
        <v>698</v>
      </c>
    </row>
    <row r="110" spans="1:8" ht="10.5" customHeight="1">
      <c r="A110" s="54">
        <v>2012</v>
      </c>
      <c r="B110" s="100">
        <v>167</v>
      </c>
      <c r="C110" s="101">
        <v>122</v>
      </c>
      <c r="D110" s="101">
        <v>1090</v>
      </c>
      <c r="E110" s="101">
        <v>123</v>
      </c>
      <c r="F110" s="101">
        <v>89291</v>
      </c>
      <c r="G110" s="101">
        <v>879</v>
      </c>
    </row>
    <row r="111" spans="1:8" ht="10.5" customHeight="1">
      <c r="A111" s="54">
        <v>2011</v>
      </c>
      <c r="B111" s="106">
        <v>185</v>
      </c>
      <c r="C111" s="106">
        <v>158</v>
      </c>
      <c r="D111" s="106">
        <v>1169</v>
      </c>
      <c r="E111" s="106">
        <v>158</v>
      </c>
      <c r="F111" s="106">
        <v>98716</v>
      </c>
      <c r="G111" s="106">
        <v>997</v>
      </c>
    </row>
    <row r="112" spans="1:8" ht="10.5" customHeight="1">
      <c r="A112" s="54">
        <v>2010</v>
      </c>
      <c r="B112" s="106">
        <v>184</v>
      </c>
      <c r="C112" s="106">
        <v>117</v>
      </c>
      <c r="D112" s="106">
        <v>1217</v>
      </c>
      <c r="E112" s="106">
        <v>117</v>
      </c>
      <c r="F112" s="106">
        <v>103883</v>
      </c>
      <c r="G112" s="106">
        <v>1207</v>
      </c>
    </row>
    <row r="113" spans="1:8" ht="10.5" customHeight="1">
      <c r="A113" s="54">
        <v>2009</v>
      </c>
      <c r="B113" s="106">
        <v>203</v>
      </c>
      <c r="C113" s="106">
        <v>151</v>
      </c>
      <c r="D113" s="106">
        <v>1866</v>
      </c>
      <c r="E113" s="106">
        <v>151</v>
      </c>
      <c r="F113" s="106">
        <v>116778</v>
      </c>
      <c r="G113" s="106">
        <v>1296</v>
      </c>
    </row>
    <row r="114" spans="1:8" s="63" customFormat="1" ht="10.5" customHeight="1">
      <c r="A114" s="54">
        <v>2008</v>
      </c>
      <c r="B114" s="106">
        <v>216</v>
      </c>
      <c r="C114" s="106">
        <v>174</v>
      </c>
      <c r="D114" s="106">
        <v>2239</v>
      </c>
      <c r="E114" s="106">
        <v>177</v>
      </c>
      <c r="F114" s="106">
        <v>134811</v>
      </c>
      <c r="G114" s="106">
        <v>1901</v>
      </c>
      <c r="H114" s="57"/>
    </row>
    <row r="115" spans="1:8">
      <c r="A115" s="48" t="s">
        <v>117</v>
      </c>
      <c r="B115" s="107">
        <v>6.7415730337078594E-2</v>
      </c>
      <c r="C115" s="107">
        <v>0.22680412371134029</v>
      </c>
      <c r="D115" s="107">
        <v>-6.9868995633187714E-3</v>
      </c>
      <c r="E115" s="107">
        <v>0.22222222222222232</v>
      </c>
      <c r="F115" s="107">
        <v>3.6232125418450112E-2</v>
      </c>
      <c r="G115" s="107">
        <v>6.1457934229683264E-2</v>
      </c>
    </row>
    <row r="116" spans="1:8" ht="4.5" customHeight="1">
      <c r="A116" s="42"/>
      <c r="B116" s="6"/>
      <c r="C116" s="6"/>
      <c r="D116" s="6"/>
      <c r="E116" s="6"/>
      <c r="F116" s="6"/>
      <c r="G116" s="6"/>
    </row>
    <row r="117" spans="1:8" ht="9.75" customHeight="1">
      <c r="A117" s="134" t="s">
        <v>15</v>
      </c>
      <c r="B117" s="136" t="s">
        <v>91</v>
      </c>
      <c r="C117" s="136"/>
      <c r="D117" s="136" t="s">
        <v>86</v>
      </c>
      <c r="E117" s="136"/>
      <c r="F117" s="136" t="s">
        <v>87</v>
      </c>
      <c r="G117" s="136"/>
    </row>
    <row r="118" spans="1:8" ht="16.8">
      <c r="A118" s="135"/>
      <c r="B118" s="92" t="s">
        <v>18</v>
      </c>
      <c r="C118" s="92" t="s">
        <v>19</v>
      </c>
      <c r="D118" s="92" t="s">
        <v>18</v>
      </c>
      <c r="E118" s="92" t="s">
        <v>19</v>
      </c>
      <c r="F118" s="92" t="s">
        <v>18</v>
      </c>
      <c r="G118" s="92" t="s">
        <v>19</v>
      </c>
    </row>
    <row r="119" spans="1:8" ht="10.5" customHeight="1">
      <c r="A119" s="135"/>
      <c r="B119" s="141" t="s">
        <v>97</v>
      </c>
      <c r="C119" s="142"/>
      <c r="D119" s="142"/>
      <c r="E119" s="143"/>
      <c r="F119" s="141" t="s">
        <v>99</v>
      </c>
      <c r="G119" s="144"/>
    </row>
    <row r="120" spans="1:8" ht="4.5" customHeight="1">
      <c r="A120" s="42"/>
      <c r="B120" s="6"/>
      <c r="C120" s="6"/>
      <c r="D120" s="6"/>
      <c r="E120" s="6"/>
      <c r="F120" s="6"/>
      <c r="G120" s="6"/>
    </row>
    <row r="121" spans="1:8" ht="10.5" customHeight="1">
      <c r="A121" s="93" t="s">
        <v>115</v>
      </c>
      <c r="B121" s="35">
        <v>580</v>
      </c>
      <c r="C121" s="35">
        <v>9</v>
      </c>
      <c r="D121" s="35">
        <v>119059</v>
      </c>
      <c r="E121" s="35">
        <v>16</v>
      </c>
      <c r="F121" s="35">
        <v>1623385.2450000001</v>
      </c>
      <c r="G121" s="35">
        <v>767.60699999999997</v>
      </c>
    </row>
    <row r="122" spans="1:8" ht="10.5" customHeight="1">
      <c r="A122" s="93">
        <v>2016</v>
      </c>
      <c r="B122" s="35">
        <v>586</v>
      </c>
      <c r="C122" s="35">
        <v>9</v>
      </c>
      <c r="D122" s="35">
        <v>110400</v>
      </c>
      <c r="E122" s="35">
        <v>16</v>
      </c>
      <c r="F122" s="35">
        <v>1466101.2420000001</v>
      </c>
      <c r="G122" s="35">
        <v>640.90800000000002</v>
      </c>
    </row>
    <row r="123" spans="1:8" ht="10.5" customHeight="1">
      <c r="A123" s="54">
        <v>2015</v>
      </c>
      <c r="B123" s="100">
        <v>565</v>
      </c>
      <c r="C123" s="101">
        <v>14</v>
      </c>
      <c r="D123" s="101">
        <v>102137</v>
      </c>
      <c r="E123" s="101">
        <v>15</v>
      </c>
      <c r="F123" s="101">
        <v>1416895.7209999999</v>
      </c>
      <c r="G123" s="101">
        <v>180.077</v>
      </c>
    </row>
    <row r="124" spans="1:8" ht="10.5" customHeight="1">
      <c r="A124" s="54">
        <v>2014</v>
      </c>
      <c r="B124" s="100">
        <v>520</v>
      </c>
      <c r="C124" s="101">
        <v>9</v>
      </c>
      <c r="D124" s="101">
        <v>92280</v>
      </c>
      <c r="E124" s="101">
        <v>9</v>
      </c>
      <c r="F124" s="101">
        <v>1350200.2039999999</v>
      </c>
      <c r="G124" s="101">
        <v>136.85400000000001</v>
      </c>
    </row>
    <row r="125" spans="1:8" ht="10.5" customHeight="1">
      <c r="A125" s="54">
        <v>2013</v>
      </c>
      <c r="B125" s="100">
        <v>481</v>
      </c>
      <c r="C125" s="101">
        <v>14</v>
      </c>
      <c r="D125" s="101">
        <v>84113</v>
      </c>
      <c r="E125" s="101">
        <v>17</v>
      </c>
      <c r="F125" s="101">
        <v>1150046</v>
      </c>
      <c r="G125" s="101">
        <v>255</v>
      </c>
    </row>
    <row r="126" spans="1:8" ht="10.5" customHeight="1">
      <c r="A126" s="54">
        <v>2012</v>
      </c>
      <c r="B126" s="100">
        <v>464</v>
      </c>
      <c r="C126" s="101">
        <v>19</v>
      </c>
      <c r="D126" s="101">
        <v>82979</v>
      </c>
      <c r="E126" s="101">
        <v>22</v>
      </c>
      <c r="F126" s="101">
        <v>1145414</v>
      </c>
      <c r="G126" s="101">
        <v>172</v>
      </c>
    </row>
    <row r="127" spans="1:8" ht="10.5" customHeight="1">
      <c r="A127" s="54">
        <v>2011</v>
      </c>
      <c r="B127" s="106">
        <v>474</v>
      </c>
      <c r="C127" s="106">
        <v>26</v>
      </c>
      <c r="D127" s="106">
        <v>95151</v>
      </c>
      <c r="E127" s="106">
        <v>32</v>
      </c>
      <c r="F127" s="106">
        <v>1309890</v>
      </c>
      <c r="G127" s="106">
        <v>572</v>
      </c>
    </row>
    <row r="128" spans="1:8" ht="10.5" customHeight="1">
      <c r="A128" s="54">
        <v>2010</v>
      </c>
      <c r="B128" s="106">
        <v>472</v>
      </c>
      <c r="C128" s="106">
        <v>21</v>
      </c>
      <c r="D128" s="106">
        <v>95287</v>
      </c>
      <c r="E128" s="106">
        <v>28</v>
      </c>
      <c r="F128" s="106">
        <v>1276929</v>
      </c>
      <c r="G128" s="106">
        <v>590</v>
      </c>
    </row>
    <row r="129" spans="1:8" ht="10.5" customHeight="1">
      <c r="A129" s="54">
        <v>2009</v>
      </c>
      <c r="B129" s="106">
        <v>494</v>
      </c>
      <c r="C129" s="106">
        <v>41</v>
      </c>
      <c r="D129" s="106">
        <v>93744</v>
      </c>
      <c r="E129" s="106">
        <v>57</v>
      </c>
      <c r="F129" s="106">
        <v>1181386</v>
      </c>
      <c r="G129" s="106">
        <v>763</v>
      </c>
    </row>
    <row r="130" spans="1:8" s="63" customFormat="1" ht="10.5" customHeight="1">
      <c r="A130" s="54">
        <v>2008</v>
      </c>
      <c r="B130" s="106">
        <v>487</v>
      </c>
      <c r="C130" s="106">
        <v>35</v>
      </c>
      <c r="D130" s="106">
        <v>101448</v>
      </c>
      <c r="E130" s="106">
        <v>47</v>
      </c>
      <c r="F130" s="106">
        <v>1261925</v>
      </c>
      <c r="G130" s="106">
        <v>950</v>
      </c>
      <c r="H130" s="57"/>
    </row>
    <row r="131" spans="1:8">
      <c r="A131" s="48" t="s">
        <v>117</v>
      </c>
      <c r="B131" s="107">
        <v>-1.0238907849829393E-2</v>
      </c>
      <c r="C131" s="107">
        <v>0</v>
      </c>
      <c r="D131" s="107">
        <v>7.8432971014492647E-2</v>
      </c>
      <c r="E131" s="107">
        <v>0</v>
      </c>
      <c r="F131" s="107">
        <v>0.10728045137281184</v>
      </c>
      <c r="G131" s="107">
        <v>0.19768671946675642</v>
      </c>
    </row>
    <row r="132" spans="1:8" ht="4.5" customHeight="1" thickBot="1">
      <c r="A132" s="58"/>
      <c r="B132" s="55"/>
      <c r="C132" s="55"/>
      <c r="D132" s="55"/>
      <c r="E132" s="55"/>
      <c r="F132" s="55"/>
      <c r="G132" s="55"/>
      <c r="H132" s="55"/>
    </row>
    <row r="133" spans="1:8" ht="15" thickTop="1">
      <c r="A133" s="9"/>
      <c r="B133" s="8"/>
      <c r="C133" s="8"/>
      <c r="D133" s="8"/>
      <c r="E133" s="8"/>
      <c r="F133" s="8"/>
      <c r="G133" s="8"/>
      <c r="H133" s="8"/>
    </row>
  </sheetData>
  <mergeCells count="52">
    <mergeCell ref="A117:A119"/>
    <mergeCell ref="B117:C117"/>
    <mergeCell ref="D117:E117"/>
    <mergeCell ref="F117:G117"/>
    <mergeCell ref="B119:E119"/>
    <mergeCell ref="F119:G119"/>
    <mergeCell ref="A101:A103"/>
    <mergeCell ref="B101:C101"/>
    <mergeCell ref="D101:E101"/>
    <mergeCell ref="F101:G101"/>
    <mergeCell ref="B103:E103"/>
    <mergeCell ref="F103:G103"/>
    <mergeCell ref="A69:A71"/>
    <mergeCell ref="B69:C69"/>
    <mergeCell ref="D69:E69"/>
    <mergeCell ref="F69:G69"/>
    <mergeCell ref="B71:E71"/>
    <mergeCell ref="F71:G71"/>
    <mergeCell ref="A53:A55"/>
    <mergeCell ref="B53:C53"/>
    <mergeCell ref="D53:E53"/>
    <mergeCell ref="F53:G53"/>
    <mergeCell ref="B55:E55"/>
    <mergeCell ref="F55:G55"/>
    <mergeCell ref="A37:A39"/>
    <mergeCell ref="B37:C37"/>
    <mergeCell ref="D37:E37"/>
    <mergeCell ref="B39:E39"/>
    <mergeCell ref="F39:G39"/>
    <mergeCell ref="B23:E23"/>
    <mergeCell ref="F23:G23"/>
    <mergeCell ref="A1:G1"/>
    <mergeCell ref="A3:A4"/>
    <mergeCell ref="B5:C5"/>
    <mergeCell ref="D5:E5"/>
    <mergeCell ref="F5:G5"/>
    <mergeCell ref="A85:A87"/>
    <mergeCell ref="B85:C85"/>
    <mergeCell ref="K3:L5"/>
    <mergeCell ref="B3:G4"/>
    <mergeCell ref="D85:E85"/>
    <mergeCell ref="F85:G85"/>
    <mergeCell ref="B87:E87"/>
    <mergeCell ref="F87:G87"/>
    <mergeCell ref="B7:E7"/>
    <mergeCell ref="F7:G7"/>
    <mergeCell ref="A5:A7"/>
    <mergeCell ref="F37:G37"/>
    <mergeCell ref="A21:A23"/>
    <mergeCell ref="B21:C21"/>
    <mergeCell ref="D21:E21"/>
    <mergeCell ref="F21:G21"/>
  </mergeCells>
  <hyperlinks>
    <hyperlink ref="K3:L5" location="ÍNDICE!A1" display="ÍNDICE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O27"/>
  <sheetViews>
    <sheetView workbookViewId="0">
      <selection activeCell="H31" sqref="H31"/>
    </sheetView>
  </sheetViews>
  <sheetFormatPr defaultColWidth="9.109375" defaultRowHeight="14.4"/>
  <cols>
    <col min="1" max="1" width="9.6640625" style="16" customWidth="1"/>
    <col min="2" max="2" width="8.33203125" style="16" customWidth="1"/>
    <col min="3" max="3" width="10" style="16" customWidth="1"/>
    <col min="4" max="4" width="11.109375" style="16" customWidth="1"/>
    <col min="5" max="5" width="10.6640625" style="16" customWidth="1"/>
    <col min="6" max="6" width="9.109375" style="16" customWidth="1"/>
    <col min="7" max="7" width="10.109375" style="16" customWidth="1"/>
    <col min="8" max="8" width="10.5546875" style="16" customWidth="1"/>
    <col min="9" max="9" width="13.33203125" style="16" customWidth="1"/>
    <col min="10" max="10" width="9.109375" style="16" bestFit="1" customWidth="1"/>
    <col min="11" max="11" width="11.33203125" style="16" customWidth="1"/>
    <col min="12" max="12" width="7.5546875" style="16" customWidth="1"/>
    <col min="13" max="14" width="6.88671875" style="16" customWidth="1"/>
    <col min="15" max="15" width="4.5546875" style="16" customWidth="1"/>
    <col min="16" max="16384" width="9.109375" style="16"/>
  </cols>
  <sheetData>
    <row r="1" spans="1:15" ht="12" customHeight="1">
      <c r="A1" s="125" t="s">
        <v>96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69"/>
      <c r="N1" s="69"/>
    </row>
    <row r="2" spans="1:15" ht="6.75" customHeight="1" thickBot="1">
      <c r="A2" s="15"/>
      <c r="B2" s="15"/>
      <c r="C2" s="15"/>
      <c r="D2" s="15"/>
      <c r="E2" s="15"/>
      <c r="F2" s="15"/>
      <c r="G2" s="15"/>
      <c r="H2" s="15"/>
    </row>
    <row r="3" spans="1:15" ht="19.5" customHeight="1">
      <c r="A3" s="94" t="s">
        <v>20</v>
      </c>
      <c r="B3" s="138" t="s">
        <v>21</v>
      </c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72"/>
      <c r="N3" s="119" t="s">
        <v>111</v>
      </c>
      <c r="O3" s="120"/>
    </row>
    <row r="4" spans="1:15" ht="96.75" customHeight="1">
      <c r="A4" s="131" t="s">
        <v>11</v>
      </c>
      <c r="B4" s="93" t="s">
        <v>22</v>
      </c>
      <c r="C4" s="93" t="s">
        <v>23</v>
      </c>
      <c r="D4" s="93" t="s">
        <v>24</v>
      </c>
      <c r="E4" s="93" t="s">
        <v>25</v>
      </c>
      <c r="F4" s="93" t="s">
        <v>26</v>
      </c>
      <c r="G4" s="93" t="s">
        <v>27</v>
      </c>
      <c r="H4" s="93" t="s">
        <v>28</v>
      </c>
      <c r="I4" s="93" t="s">
        <v>29</v>
      </c>
      <c r="J4" s="93" t="s">
        <v>30</v>
      </c>
      <c r="K4" s="93" t="s">
        <v>31</v>
      </c>
      <c r="L4" s="93" t="s">
        <v>32</v>
      </c>
      <c r="M4" s="34"/>
      <c r="N4" s="121"/>
      <c r="O4" s="122"/>
    </row>
    <row r="5" spans="1:15" ht="10.5" customHeight="1" thickBot="1">
      <c r="A5" s="114"/>
      <c r="B5" s="90" t="s">
        <v>100</v>
      </c>
      <c r="C5" s="145" t="s">
        <v>33</v>
      </c>
      <c r="D5" s="146"/>
      <c r="E5" s="146"/>
      <c r="F5" s="146"/>
      <c r="G5" s="146"/>
      <c r="H5" s="146"/>
      <c r="I5" s="146"/>
      <c r="J5" s="146"/>
      <c r="K5" s="146"/>
      <c r="L5" s="146"/>
      <c r="M5" s="73"/>
      <c r="N5" s="123"/>
      <c r="O5" s="124"/>
    </row>
    <row r="6" spans="1:15" ht="4.5" customHeight="1">
      <c r="A6" s="70"/>
      <c r="B6" s="71"/>
      <c r="C6" s="17"/>
      <c r="D6" s="17"/>
      <c r="E6" s="17"/>
      <c r="F6" s="17"/>
      <c r="G6" s="17"/>
      <c r="H6" s="17"/>
    </row>
    <row r="7" spans="1:15" ht="10.5" customHeight="1">
      <c r="A7" s="93" t="s">
        <v>115</v>
      </c>
      <c r="B7" s="45">
        <v>4046326</v>
      </c>
      <c r="C7" s="46">
        <v>7.6909275228936077E-4</v>
      </c>
      <c r="D7" s="46">
        <v>0.10695060160748293</v>
      </c>
      <c r="E7" s="46">
        <v>0.16158015938409312</v>
      </c>
      <c r="F7" s="46">
        <v>0.3892439709504375</v>
      </c>
      <c r="G7" s="46">
        <v>4.9773053382253435E-2</v>
      </c>
      <c r="H7" s="46">
        <v>0.17455711675233285</v>
      </c>
      <c r="I7" s="46">
        <v>8.242959168391277E-2</v>
      </c>
      <c r="J7" s="46">
        <v>1.9141314861926596E-2</v>
      </c>
      <c r="K7" s="46">
        <v>8.1619721198934545E-3</v>
      </c>
      <c r="L7" s="46">
        <v>7.393126505377965E-3</v>
      </c>
      <c r="M7" s="38"/>
      <c r="N7" s="38"/>
    </row>
    <row r="8" spans="1:15" ht="10.5" customHeight="1">
      <c r="A8" s="93">
        <v>2016</v>
      </c>
      <c r="B8" s="45">
        <v>3676697</v>
      </c>
      <c r="C8" s="46">
        <v>4.2320593728555821E-4</v>
      </c>
      <c r="D8" s="46">
        <v>0.10062292323789532</v>
      </c>
      <c r="E8" s="46">
        <v>0.15404260943994025</v>
      </c>
      <c r="F8" s="46">
        <v>0.3902829088173434</v>
      </c>
      <c r="G8" s="46">
        <v>5.6905695519647116E-2</v>
      </c>
      <c r="H8" s="46">
        <v>0.17680706351380057</v>
      </c>
      <c r="I8" s="46">
        <v>8.7808976371999109E-2</v>
      </c>
      <c r="J8" s="46">
        <v>1.4765698669213154E-2</v>
      </c>
      <c r="K8" s="46">
        <v>9.7840534588517908E-3</v>
      </c>
      <c r="L8" s="46">
        <v>8.5568650340237442E-3</v>
      </c>
      <c r="M8" s="38"/>
      <c r="N8" s="38"/>
    </row>
    <row r="9" spans="1:15" ht="10.5" customHeight="1">
      <c r="A9" s="93">
        <v>2015</v>
      </c>
      <c r="B9" s="100">
        <v>3364079</v>
      </c>
      <c r="C9" s="109">
        <v>3.5195368479753298E-4</v>
      </c>
      <c r="D9" s="109">
        <v>8.3123493829960593E-2</v>
      </c>
      <c r="E9" s="109">
        <v>0.14576649359304583</v>
      </c>
      <c r="F9" s="109">
        <v>0.38712408359018918</v>
      </c>
      <c r="G9" s="109">
        <v>7.1275080044196346E-2</v>
      </c>
      <c r="H9" s="109">
        <v>0.19032133311970378</v>
      </c>
      <c r="I9" s="109">
        <v>8.2551271833984877E-2</v>
      </c>
      <c r="J9" s="109">
        <v>1.4023451886831432E-2</v>
      </c>
      <c r="K9" s="109">
        <v>1.271046250697442E-2</v>
      </c>
      <c r="L9" s="109">
        <v>1.2752375910316019E-2</v>
      </c>
      <c r="M9" s="38"/>
      <c r="N9" s="38"/>
    </row>
    <row r="10" spans="1:15" ht="10.5" customHeight="1">
      <c r="A10" s="93">
        <v>2014</v>
      </c>
      <c r="B10" s="100">
        <v>3238270</v>
      </c>
      <c r="C10" s="109">
        <v>2.1987048640168978E-4</v>
      </c>
      <c r="D10" s="109">
        <v>7.9705212968653016E-2</v>
      </c>
      <c r="E10" s="109">
        <v>0.15891911421839439</v>
      </c>
      <c r="F10" s="109">
        <v>0.37439805822244593</v>
      </c>
      <c r="G10" s="109">
        <v>9.3510423775657991E-2</v>
      </c>
      <c r="H10" s="109">
        <v>0.18496728191287323</v>
      </c>
      <c r="I10" s="109">
        <v>7.1425792166805113E-2</v>
      </c>
      <c r="J10" s="109">
        <v>1.2415579923848228E-2</v>
      </c>
      <c r="K10" s="109">
        <v>1.0891000441593813E-2</v>
      </c>
      <c r="L10" s="109">
        <v>1.3547665883326591E-2</v>
      </c>
      <c r="M10" s="38"/>
      <c r="N10" s="38"/>
    </row>
    <row r="11" spans="1:15" ht="10.5" customHeight="1">
      <c r="A11" s="93">
        <v>2013</v>
      </c>
      <c r="B11" s="100">
        <v>3091970</v>
      </c>
      <c r="C11" s="109">
        <v>1.4941930225713704E-4</v>
      </c>
      <c r="D11" s="109">
        <v>7.1271390084638592E-2</v>
      </c>
      <c r="E11" s="109">
        <v>0.18406582211340991</v>
      </c>
      <c r="F11" s="109">
        <v>0.36381918323916468</v>
      </c>
      <c r="G11" s="109">
        <v>9.8924310391109868E-2</v>
      </c>
      <c r="H11" s="109">
        <v>0.15076051837501658</v>
      </c>
      <c r="I11" s="109">
        <v>8.0623356630238979E-2</v>
      </c>
      <c r="J11" s="109">
        <v>1.7517634388431971E-2</v>
      </c>
      <c r="K11" s="109">
        <v>1.1474561525499924E-2</v>
      </c>
      <c r="L11" s="109">
        <v>2.1393803950232375E-2</v>
      </c>
      <c r="M11" s="38"/>
      <c r="N11" s="38"/>
    </row>
    <row r="12" spans="1:15" ht="10.5" customHeight="1">
      <c r="A12" s="93">
        <v>2012</v>
      </c>
      <c r="B12" s="100">
        <v>2970412</v>
      </c>
      <c r="C12" s="109">
        <v>1.0160206732264751E-3</v>
      </c>
      <c r="D12" s="109">
        <v>7.0262643700604491E-2</v>
      </c>
      <c r="E12" s="109">
        <v>0.19944674341471821</v>
      </c>
      <c r="F12" s="109">
        <v>0.34378867308642708</v>
      </c>
      <c r="G12" s="109">
        <v>0.10835601256660692</v>
      </c>
      <c r="H12" s="109">
        <v>8.4978447434227986E-2</v>
      </c>
      <c r="I12" s="109">
        <v>0.12273213278158046</v>
      </c>
      <c r="J12" s="109">
        <v>2.2000651761439154E-2</v>
      </c>
      <c r="K12" s="109">
        <v>1.7667246159791976E-2</v>
      </c>
      <c r="L12" s="109">
        <v>2.9751428421377235E-2</v>
      </c>
      <c r="M12" s="74"/>
      <c r="N12" s="74"/>
    </row>
    <row r="13" spans="1:15" ht="10.5" customHeight="1">
      <c r="A13" s="93">
        <v>2011</v>
      </c>
      <c r="B13" s="100">
        <v>3024951</v>
      </c>
      <c r="C13" s="109">
        <v>1.0264629079942121E-3</v>
      </c>
      <c r="D13" s="109">
        <v>7.04467609557973E-2</v>
      </c>
      <c r="E13" s="109">
        <v>0.19268080706100693</v>
      </c>
      <c r="F13" s="109">
        <v>0.33643123475388526</v>
      </c>
      <c r="G13" s="109">
        <v>0.10370845676508479</v>
      </c>
      <c r="H13" s="109">
        <v>9.7175458379325813E-2</v>
      </c>
      <c r="I13" s="109">
        <v>0.12668403554305507</v>
      </c>
      <c r="J13" s="109">
        <v>2.1390429134223992E-2</v>
      </c>
      <c r="K13" s="109">
        <v>2.1507455823251351E-2</v>
      </c>
      <c r="L13" s="109">
        <v>2.8948898676375255E-2</v>
      </c>
      <c r="M13" s="74"/>
      <c r="N13" s="74"/>
    </row>
    <row r="14" spans="1:15" ht="10.5" customHeight="1">
      <c r="A14" s="93">
        <v>2010</v>
      </c>
      <c r="B14" s="100">
        <v>2938615</v>
      </c>
      <c r="C14" s="109">
        <v>1.1318257070082336E-3</v>
      </c>
      <c r="D14" s="109">
        <v>6.8595239594162555E-2</v>
      </c>
      <c r="E14" s="109">
        <v>0.18204256086625842</v>
      </c>
      <c r="F14" s="109">
        <v>0.36363763201372074</v>
      </c>
      <c r="G14" s="109">
        <v>9.7385673182774884E-2</v>
      </c>
      <c r="H14" s="109">
        <v>9.5056684866850538E-2</v>
      </c>
      <c r="I14" s="109">
        <v>0.11826557749143729</v>
      </c>
      <c r="J14" s="109">
        <v>2.1502646654971817E-2</v>
      </c>
      <c r="K14" s="109">
        <v>2.1833074424516312E-2</v>
      </c>
      <c r="L14" s="109">
        <v>3.05490851982992E-2</v>
      </c>
      <c r="M14" s="74"/>
      <c r="N14" s="74"/>
    </row>
    <row r="15" spans="1:15" ht="10.5" customHeight="1">
      <c r="A15" s="93">
        <v>2009</v>
      </c>
      <c r="B15" s="100">
        <v>2923100</v>
      </c>
      <c r="C15" s="109">
        <v>1.0916492764530806E-3</v>
      </c>
      <c r="D15" s="109">
        <v>6.4609147822517185E-2</v>
      </c>
      <c r="E15" s="109">
        <v>0.19997400020526154</v>
      </c>
      <c r="F15" s="109">
        <v>0.33289452978002804</v>
      </c>
      <c r="G15" s="109">
        <v>0.10097567650781704</v>
      </c>
      <c r="H15" s="109">
        <v>0.10587869043139134</v>
      </c>
      <c r="I15" s="109">
        <v>0.11343094659779002</v>
      </c>
      <c r="J15" s="109">
        <v>1.4890014026205056E-2</v>
      </c>
      <c r="K15" s="109">
        <v>2.3304368649721185E-2</v>
      </c>
      <c r="L15" s="109">
        <v>4.2950976702815502E-2</v>
      </c>
      <c r="M15" s="74"/>
      <c r="N15" s="74"/>
    </row>
    <row r="16" spans="1:15" ht="10.5" customHeight="1">
      <c r="A16" s="93">
        <v>2008</v>
      </c>
      <c r="B16" s="100">
        <v>2809995</v>
      </c>
      <c r="C16" s="109">
        <v>6.2135341877832522E-4</v>
      </c>
      <c r="D16" s="109">
        <v>6.5497981313134016E-2</v>
      </c>
      <c r="E16" s="109">
        <v>0.20583844455239245</v>
      </c>
      <c r="F16" s="109">
        <v>0.30811264788727383</v>
      </c>
      <c r="G16" s="109">
        <v>0.12426676915795223</v>
      </c>
      <c r="H16" s="109">
        <v>0.10297313696287716</v>
      </c>
      <c r="I16" s="109">
        <v>0.11914505185952289</v>
      </c>
      <c r="J16" s="109">
        <v>1.5238817150920198E-2</v>
      </c>
      <c r="K16" s="109">
        <v>2.1161959362917017E-2</v>
      </c>
      <c r="L16" s="109">
        <v>3.7143838334231911E-2</v>
      </c>
      <c r="M16" s="74"/>
      <c r="N16" s="74"/>
    </row>
    <row r="17" spans="1:14" ht="18" customHeight="1">
      <c r="A17" s="48" t="s">
        <v>117</v>
      </c>
      <c r="B17" s="110">
        <v>9.2928257630097377E-2</v>
      </c>
      <c r="C17" s="110">
        <v>0.20244780937302664</v>
      </c>
      <c r="D17" s="110">
        <v>0.21052326606641403</v>
      </c>
      <c r="E17" s="110">
        <v>5.6776531031883515E-2</v>
      </c>
      <c r="F17" s="110">
        <v>8.159722840954009E-3</v>
      </c>
      <c r="G17" s="110">
        <v>-0.2016046073275406</v>
      </c>
      <c r="H17" s="110">
        <v>-7.1007644725792907E-2</v>
      </c>
      <c r="I17" s="110">
        <v>6.3690170014433667E-2</v>
      </c>
      <c r="J17" s="110">
        <v>5.29289641645736E-2</v>
      </c>
      <c r="K17" s="110">
        <v>-0.23023623621224365</v>
      </c>
      <c r="L17" s="110">
        <v>-0.32899836907241109</v>
      </c>
      <c r="M17" s="23"/>
      <c r="N17" s="23"/>
    </row>
    <row r="18" spans="1:14" ht="4.5" customHeight="1" thickBot="1">
      <c r="A18" s="64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57"/>
      <c r="N18" s="57"/>
    </row>
    <row r="19" spans="1:14" ht="11.25" customHeight="1" thickTop="1">
      <c r="A19" s="67"/>
      <c r="B19" s="57"/>
      <c r="C19" s="57"/>
      <c r="D19" s="57"/>
      <c r="E19" s="57"/>
      <c r="F19" s="57"/>
      <c r="G19" s="57"/>
      <c r="H19" s="57"/>
    </row>
    <row r="20" spans="1:14" ht="9" customHeight="1">
      <c r="A20" s="63"/>
      <c r="B20" s="63"/>
    </row>
    <row r="21" spans="1:14" ht="9" customHeight="1">
      <c r="A21" s="63"/>
      <c r="B21" s="63"/>
    </row>
    <row r="22" spans="1:14" ht="9" customHeight="1">
      <c r="A22" s="63"/>
      <c r="B22" s="63"/>
    </row>
    <row r="23" spans="1:14" ht="9" customHeight="1">
      <c r="A23" s="63"/>
      <c r="B23" s="63"/>
    </row>
    <row r="24" spans="1:14" ht="9" customHeight="1">
      <c r="B24" s="63"/>
    </row>
    <row r="25" spans="1:14" ht="9" customHeight="1"/>
    <row r="26" spans="1:14" ht="9" customHeight="1"/>
    <row r="27" spans="1:14" ht="9" customHeight="1"/>
  </sheetData>
  <mergeCells count="5">
    <mergeCell ref="A1:L1"/>
    <mergeCell ref="B3:L3"/>
    <mergeCell ref="A4:A5"/>
    <mergeCell ref="C5:L5"/>
    <mergeCell ref="N3:O5"/>
  </mergeCells>
  <hyperlinks>
    <hyperlink ref="N3:O5" location="ÍNDICE!A1" display="ÍNDICE!A1"/>
  </hyperlinks>
  <pageMargins left="0.78740157480314965" right="0.78740157480314965" top="0.78740157480314965" bottom="0.78740157480314965" header="0" footer="0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K27"/>
  <sheetViews>
    <sheetView workbookViewId="0">
      <selection activeCell="C7" sqref="C7:D10"/>
    </sheetView>
  </sheetViews>
  <sheetFormatPr defaultColWidth="9.109375" defaultRowHeight="14.4"/>
  <cols>
    <col min="1" max="1" width="10.6640625" style="16" customWidth="1"/>
    <col min="2" max="2" width="20.88671875" style="16" customWidth="1"/>
    <col min="3" max="4" width="20.6640625" style="16" customWidth="1"/>
    <col min="5" max="16384" width="9.109375" style="16"/>
  </cols>
  <sheetData>
    <row r="1" spans="1:11" ht="29.25" customHeight="1">
      <c r="A1" s="125" t="s">
        <v>104</v>
      </c>
      <c r="B1" s="125"/>
      <c r="C1" s="125"/>
      <c r="D1" s="125"/>
      <c r="E1" s="66"/>
      <c r="F1" s="66"/>
    </row>
    <row r="2" spans="1:11" ht="6.75" customHeight="1" thickBot="1">
      <c r="A2" s="15"/>
      <c r="B2" s="15"/>
      <c r="C2" s="15"/>
      <c r="D2" s="15"/>
      <c r="E2" s="15"/>
      <c r="F2" s="15"/>
    </row>
    <row r="3" spans="1:11" ht="19.5" customHeight="1">
      <c r="A3" s="49" t="s">
        <v>20</v>
      </c>
      <c r="B3" s="129" t="s">
        <v>21</v>
      </c>
      <c r="C3" s="130"/>
      <c r="D3" s="130"/>
      <c r="E3" s="77"/>
      <c r="F3" s="119" t="s">
        <v>111</v>
      </c>
      <c r="G3" s="120"/>
    </row>
    <row r="4" spans="1:11" ht="19.5" customHeight="1">
      <c r="A4" s="131" t="s">
        <v>95</v>
      </c>
      <c r="B4" s="47" t="s">
        <v>22</v>
      </c>
      <c r="C4" s="47" t="s">
        <v>34</v>
      </c>
      <c r="D4" s="47" t="s">
        <v>32</v>
      </c>
      <c r="E4" s="34"/>
      <c r="F4" s="121"/>
      <c r="G4" s="122"/>
    </row>
    <row r="5" spans="1:11" ht="10.5" customHeight="1" thickBot="1">
      <c r="A5" s="114"/>
      <c r="B5" s="50" t="s">
        <v>100</v>
      </c>
      <c r="C5" s="145" t="s">
        <v>33</v>
      </c>
      <c r="D5" s="146"/>
      <c r="E5" s="63"/>
      <c r="F5" s="123"/>
      <c r="G5" s="124"/>
    </row>
    <row r="6" spans="1:11" ht="4.5" customHeight="1">
      <c r="A6" s="70"/>
      <c r="B6" s="71"/>
      <c r="C6" s="17"/>
      <c r="D6" s="17"/>
      <c r="E6" s="34"/>
      <c r="F6" s="34"/>
    </row>
    <row r="7" spans="1:11" ht="10.5" customHeight="1">
      <c r="A7" s="47" t="s">
        <v>115</v>
      </c>
      <c r="B7" s="45">
        <v>1356194</v>
      </c>
      <c r="C7" s="46">
        <v>0.99965565398460687</v>
      </c>
      <c r="D7" s="46">
        <v>3.4434601539307797E-4</v>
      </c>
      <c r="E7" s="57"/>
      <c r="F7" s="57"/>
    </row>
    <row r="8" spans="1:11" ht="10.5" customHeight="1">
      <c r="A8" s="93">
        <v>2016</v>
      </c>
      <c r="B8" s="45">
        <v>1313214</v>
      </c>
      <c r="C8" s="46">
        <v>0.99950655414882872</v>
      </c>
      <c r="D8" s="46">
        <v>4.9344585117124852E-4</v>
      </c>
      <c r="E8" s="57"/>
      <c r="F8" s="57"/>
    </row>
    <row r="9" spans="1:11" ht="10.5" customHeight="1">
      <c r="A9" s="47">
        <v>2015</v>
      </c>
      <c r="B9" s="36">
        <v>1244994</v>
      </c>
      <c r="C9" s="75">
        <v>0.9992650566990684</v>
      </c>
      <c r="D9" s="75">
        <v>7.3494330093157073E-4</v>
      </c>
      <c r="E9" s="57"/>
      <c r="F9" s="57"/>
    </row>
    <row r="10" spans="1:11" ht="10.5" customHeight="1">
      <c r="A10" s="47">
        <v>2014</v>
      </c>
      <c r="B10" s="36">
        <v>1197587</v>
      </c>
      <c r="C10" s="75">
        <v>0.99918920295560987</v>
      </c>
      <c r="D10" s="75">
        <v>8.1079704439009439E-4</v>
      </c>
      <c r="E10" s="57"/>
      <c r="F10" s="57"/>
    </row>
    <row r="11" spans="1:11" ht="10.5" customHeight="1">
      <c r="A11" s="47">
        <v>2013</v>
      </c>
      <c r="B11" s="36">
        <v>1134206</v>
      </c>
      <c r="C11" s="75">
        <v>0.99791307751854597</v>
      </c>
      <c r="D11" s="75">
        <v>2.0869224814539862E-3</v>
      </c>
      <c r="E11" s="57"/>
      <c r="F11" s="57"/>
    </row>
    <row r="12" spans="1:11" ht="10.5" customHeight="1">
      <c r="A12" s="47">
        <v>2012</v>
      </c>
      <c r="B12" s="36">
        <v>1125515</v>
      </c>
      <c r="C12" s="75">
        <v>0.99669955111734498</v>
      </c>
      <c r="D12" s="75">
        <v>3.3004488826549076E-3</v>
      </c>
      <c r="E12" s="57"/>
      <c r="F12" s="57"/>
    </row>
    <row r="13" spans="1:11" ht="10.5" customHeight="1">
      <c r="A13" s="47">
        <v>2011</v>
      </c>
      <c r="B13" s="36">
        <v>1118117</v>
      </c>
      <c r="C13" s="75">
        <v>0.99669809089619099</v>
      </c>
      <c r="D13" s="75">
        <v>3.3019091038091115E-3</v>
      </c>
      <c r="E13" s="57"/>
      <c r="F13" s="57"/>
    </row>
    <row r="14" spans="1:11" ht="10.5" customHeight="1">
      <c r="A14" s="47">
        <v>2010</v>
      </c>
      <c r="B14" s="36">
        <v>1164969</v>
      </c>
      <c r="C14" s="75">
        <v>0.99715203656006501</v>
      </c>
      <c r="D14" s="75">
        <v>2.847963439934854E-3</v>
      </c>
      <c r="E14" s="57"/>
      <c r="F14" s="57"/>
      <c r="G14" s="63"/>
      <c r="H14" s="63"/>
      <c r="I14" s="63"/>
      <c r="J14" s="63"/>
      <c r="K14" s="63"/>
    </row>
    <row r="15" spans="1:11" ht="10.5" customHeight="1">
      <c r="A15" s="47">
        <v>2009</v>
      </c>
      <c r="B15" s="36">
        <v>1144009</v>
      </c>
      <c r="C15" s="75">
        <v>0.99610319615921938</v>
      </c>
      <c r="D15" s="75">
        <v>3.8968038407806369E-3</v>
      </c>
      <c r="E15" s="57"/>
      <c r="F15" s="57"/>
      <c r="G15" s="63"/>
      <c r="H15" s="63"/>
      <c r="I15" s="63"/>
      <c r="J15" s="63"/>
      <c r="K15" s="63"/>
    </row>
    <row r="16" spans="1:11" ht="10.5" customHeight="1">
      <c r="A16" s="89">
        <v>2008</v>
      </c>
      <c r="B16" s="36">
        <v>1172131</v>
      </c>
      <c r="C16" s="75">
        <v>0.99714571204768609</v>
      </c>
      <c r="D16" s="75">
        <v>2.8542879523139595E-3</v>
      </c>
      <c r="E16" s="57"/>
      <c r="F16" s="57"/>
      <c r="G16" s="63"/>
      <c r="H16" s="63"/>
      <c r="I16" s="63"/>
      <c r="J16" s="63"/>
      <c r="K16" s="63"/>
    </row>
    <row r="17" spans="1:11" ht="18" customHeight="1">
      <c r="A17" s="48" t="s">
        <v>116</v>
      </c>
      <c r="B17" s="76">
        <v>3.272886216564852E-2</v>
      </c>
      <c r="C17" s="76">
        <v>1.4917344479559169E-4</v>
      </c>
      <c r="D17" s="76">
        <v>-0.30216048108270754</v>
      </c>
      <c r="E17" s="57"/>
      <c r="F17" s="57"/>
      <c r="G17" s="63"/>
      <c r="H17" s="63"/>
      <c r="I17" s="63"/>
      <c r="J17" s="63"/>
      <c r="K17" s="63"/>
    </row>
    <row r="18" spans="1:11" ht="4.5" customHeight="1" thickBot="1">
      <c r="A18" s="64"/>
      <c r="B18" s="65"/>
      <c r="C18" s="65"/>
      <c r="D18" s="65"/>
      <c r="E18" s="57"/>
      <c r="F18" s="57"/>
      <c r="G18" s="57"/>
      <c r="H18" s="57"/>
      <c r="I18" s="63"/>
      <c r="J18" s="63"/>
      <c r="K18" s="63"/>
    </row>
    <row r="19" spans="1:11" ht="9" customHeight="1" thickTop="1">
      <c r="A19" s="67"/>
      <c r="B19" s="57"/>
      <c r="C19" s="57"/>
      <c r="D19" s="57"/>
      <c r="E19" s="57"/>
      <c r="F19" s="57"/>
      <c r="G19" s="63"/>
      <c r="H19" s="63"/>
      <c r="I19" s="63"/>
      <c r="J19" s="63"/>
      <c r="K19" s="63"/>
    </row>
    <row r="20" spans="1:11" ht="9" customHeight="1">
      <c r="E20" s="63"/>
      <c r="F20" s="63"/>
      <c r="G20" s="63"/>
      <c r="H20" s="63"/>
      <c r="I20" s="63"/>
      <c r="J20" s="63"/>
      <c r="K20" s="63"/>
    </row>
    <row r="21" spans="1:11" ht="9" customHeight="1"/>
    <row r="22" spans="1:11" ht="9" customHeight="1"/>
    <row r="23" spans="1:11" ht="9" customHeight="1"/>
    <row r="24" spans="1:11" ht="9" customHeight="1"/>
    <row r="25" spans="1:11" ht="9" customHeight="1"/>
    <row r="26" spans="1:11" ht="9" customHeight="1"/>
    <row r="27" spans="1:11" ht="9" customHeight="1"/>
  </sheetData>
  <sortState ref="A7:A12">
    <sortCondition descending="1" ref="A7"/>
  </sortState>
  <mergeCells count="5">
    <mergeCell ref="B3:D3"/>
    <mergeCell ref="A4:A5"/>
    <mergeCell ref="A1:D1"/>
    <mergeCell ref="C5:D5"/>
    <mergeCell ref="F3:G5"/>
  </mergeCells>
  <hyperlinks>
    <hyperlink ref="F3:G5" location="ÍNDICE!A1" display="ÍNDICE!A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O36"/>
  <sheetViews>
    <sheetView workbookViewId="0">
      <selection activeCell="C7" sqref="C7:L10"/>
    </sheetView>
  </sheetViews>
  <sheetFormatPr defaultColWidth="9.109375" defaultRowHeight="14.4"/>
  <cols>
    <col min="1" max="1" width="11.44140625" style="16" customWidth="1"/>
    <col min="2" max="2" width="8.5546875" style="16" customWidth="1"/>
    <col min="3" max="3" width="8.88671875" style="16" customWidth="1"/>
    <col min="4" max="4" width="11" style="16" customWidth="1"/>
    <col min="5" max="5" width="9.44140625" style="16" customWidth="1"/>
    <col min="6" max="6" width="11.44140625" style="16" customWidth="1"/>
    <col min="7" max="7" width="10.88671875" style="16" customWidth="1"/>
    <col min="8" max="8" width="9.109375" style="16" customWidth="1"/>
    <col min="9" max="9" width="9.6640625" style="16" customWidth="1"/>
    <col min="10" max="10" width="9.5546875" style="16" customWidth="1"/>
    <col min="11" max="11" width="9.88671875" style="16" customWidth="1"/>
    <col min="12" max="12" width="7.44140625" style="16" bestFit="1" customWidth="1"/>
    <col min="13" max="13" width="5.44140625" style="16" customWidth="1"/>
    <col min="14" max="16384" width="9.109375" style="16"/>
  </cols>
  <sheetData>
    <row r="1" spans="1:15" ht="24" customHeight="1">
      <c r="A1" s="125" t="s">
        <v>101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</row>
    <row r="2" spans="1:15" ht="6.75" customHeight="1">
      <c r="A2" s="15"/>
      <c r="B2" s="15"/>
      <c r="C2" s="15"/>
      <c r="D2" s="15"/>
      <c r="E2" s="15"/>
      <c r="F2" s="15"/>
      <c r="G2" s="15"/>
      <c r="H2" s="15"/>
    </row>
    <row r="3" spans="1:15" ht="19.5" customHeight="1" thickBot="1">
      <c r="A3" s="49" t="s">
        <v>20</v>
      </c>
      <c r="B3" s="138" t="s">
        <v>21</v>
      </c>
      <c r="C3" s="139"/>
      <c r="D3" s="139"/>
      <c r="E3" s="139"/>
      <c r="F3" s="139"/>
      <c r="G3" s="139"/>
      <c r="H3" s="139"/>
      <c r="I3" s="139"/>
      <c r="J3" s="139"/>
      <c r="K3" s="139"/>
      <c r="L3" s="139"/>
    </row>
    <row r="4" spans="1:15" ht="71.25" customHeight="1">
      <c r="A4" s="131" t="s">
        <v>12</v>
      </c>
      <c r="B4" s="47" t="s">
        <v>22</v>
      </c>
      <c r="C4" s="47" t="s">
        <v>35</v>
      </c>
      <c r="D4" s="47" t="s">
        <v>36</v>
      </c>
      <c r="E4" s="47" t="s">
        <v>37</v>
      </c>
      <c r="F4" s="47" t="s">
        <v>38</v>
      </c>
      <c r="G4" s="47" t="s">
        <v>39</v>
      </c>
      <c r="H4" s="47" t="s">
        <v>40</v>
      </c>
      <c r="I4" s="47" t="s">
        <v>41</v>
      </c>
      <c r="J4" s="47" t="s">
        <v>42</v>
      </c>
      <c r="K4" s="47" t="s">
        <v>43</v>
      </c>
      <c r="L4" s="47" t="s">
        <v>32</v>
      </c>
      <c r="N4" s="119" t="s">
        <v>111</v>
      </c>
      <c r="O4" s="120"/>
    </row>
    <row r="5" spans="1:15" ht="10.5" customHeight="1">
      <c r="A5" s="147"/>
      <c r="B5" s="50" t="s">
        <v>100</v>
      </c>
      <c r="C5" s="145" t="s">
        <v>33</v>
      </c>
      <c r="D5" s="146"/>
      <c r="E5" s="146"/>
      <c r="F5" s="146"/>
      <c r="G5" s="146"/>
      <c r="H5" s="146"/>
      <c r="I5" s="146"/>
      <c r="J5" s="146"/>
      <c r="K5" s="146"/>
      <c r="L5" s="146"/>
      <c r="N5" s="121"/>
      <c r="O5" s="122"/>
    </row>
    <row r="6" spans="1:15" ht="4.5" customHeight="1" thickBot="1">
      <c r="A6" s="70"/>
      <c r="B6" s="71"/>
      <c r="C6" s="17"/>
      <c r="D6" s="17"/>
      <c r="E6" s="34"/>
      <c r="F6" s="34"/>
      <c r="G6" s="34"/>
      <c r="H6" s="34"/>
      <c r="N6" s="123"/>
      <c r="O6" s="124"/>
    </row>
    <row r="7" spans="1:15" ht="10.5" customHeight="1">
      <c r="A7" s="47" t="s">
        <v>115</v>
      </c>
      <c r="B7" s="45">
        <v>4288049</v>
      </c>
      <c r="C7" s="46">
        <v>9.3678966821507864E-2</v>
      </c>
      <c r="D7" s="46">
        <v>0.20170828271785141</v>
      </c>
      <c r="E7" s="46">
        <v>3.3125554302201307E-2</v>
      </c>
      <c r="F7" s="46">
        <v>6.7909671741157808E-4</v>
      </c>
      <c r="G7" s="46">
        <v>1.7758425801570832E-2</v>
      </c>
      <c r="H7" s="46">
        <v>0.49038012392115854</v>
      </c>
      <c r="I7" s="46">
        <v>2.4435355099720175E-2</v>
      </c>
      <c r="J7" s="46">
        <v>0.10950131400084281</v>
      </c>
      <c r="K7" s="46">
        <v>9.7622485190817544E-3</v>
      </c>
      <c r="L7" s="46">
        <v>1.8970632098653722E-2</v>
      </c>
    </row>
    <row r="8" spans="1:15" ht="10.5" customHeight="1">
      <c r="A8" s="47">
        <v>2016</v>
      </c>
      <c r="B8" s="45">
        <v>3875201</v>
      </c>
      <c r="C8" s="46">
        <v>9.7384625984561837E-2</v>
      </c>
      <c r="D8" s="46">
        <v>0.20732472973659946</v>
      </c>
      <c r="E8" s="46">
        <v>3.2303098600562914E-2</v>
      </c>
      <c r="F8" s="46">
        <v>7.0860840508660066E-4</v>
      </c>
      <c r="G8" s="46">
        <v>1.7265427006237871E-2</v>
      </c>
      <c r="H8" s="46">
        <v>0.50024218098622497</v>
      </c>
      <c r="I8" s="46">
        <v>2.1484046892019278E-2</v>
      </c>
      <c r="J8" s="39">
        <v>9.8765457585296867E-2</v>
      </c>
      <c r="K8" s="39">
        <v>8.555427189454172E-3</v>
      </c>
      <c r="L8" s="46">
        <v>1.5966397613956025E-2</v>
      </c>
    </row>
    <row r="9" spans="1:15" ht="10.5" customHeight="1">
      <c r="A9" s="47">
        <v>2015</v>
      </c>
      <c r="B9" s="36">
        <v>3793504</v>
      </c>
      <c r="C9" s="75">
        <v>9.1678564198166126E-2</v>
      </c>
      <c r="D9" s="75">
        <v>0.20744013977578513</v>
      </c>
      <c r="E9" s="75">
        <v>2.6906785916134528E-2</v>
      </c>
      <c r="F9" s="75">
        <v>8.4143841683045548E-4</v>
      </c>
      <c r="G9" s="75">
        <v>1.6028716458451078E-2</v>
      </c>
      <c r="H9" s="75">
        <v>0.53002422035142183</v>
      </c>
      <c r="I9" s="75">
        <v>1.6310777581887353E-2</v>
      </c>
      <c r="J9" s="75">
        <v>8.4920696010864882E-2</v>
      </c>
      <c r="K9" s="75">
        <v>1.0025295874210229E-2</v>
      </c>
      <c r="L9" s="75">
        <v>1.5823365416248406E-2</v>
      </c>
    </row>
    <row r="10" spans="1:15" ht="10.5" customHeight="1">
      <c r="A10" s="93">
        <v>2014</v>
      </c>
      <c r="B10" s="36">
        <v>3816341</v>
      </c>
      <c r="C10" s="75">
        <v>9.6686328606379782E-2</v>
      </c>
      <c r="D10" s="75">
        <v>0.20597609071097159</v>
      </c>
      <c r="E10" s="75">
        <v>2.8220748617589466E-2</v>
      </c>
      <c r="F10" s="75">
        <v>8.0207717287317877E-4</v>
      </c>
      <c r="G10" s="75">
        <v>1.5302353746690875E-2</v>
      </c>
      <c r="H10" s="75">
        <v>0.51818508880626757</v>
      </c>
      <c r="I10" s="75">
        <v>1.7794269432422311E-2</v>
      </c>
      <c r="J10" s="75">
        <v>8.7503186953157494E-2</v>
      </c>
      <c r="K10" s="75">
        <v>3.9270599770827603E-3</v>
      </c>
      <c r="L10" s="75">
        <v>2.5602795976564986E-2</v>
      </c>
    </row>
    <row r="11" spans="1:15" ht="10.5" customHeight="1">
      <c r="A11" s="47">
        <v>2013</v>
      </c>
      <c r="B11" s="36">
        <v>3634846</v>
      </c>
      <c r="C11" s="75">
        <v>0.10640591276932029</v>
      </c>
      <c r="D11" s="75">
        <v>0.20833323016524777</v>
      </c>
      <c r="E11" s="75">
        <v>2.6112530245443754E-2</v>
      </c>
      <c r="F11" s="75">
        <v>7.2272682879187425E-4</v>
      </c>
      <c r="G11" s="75">
        <v>1.2832459155754922E-2</v>
      </c>
      <c r="H11" s="75">
        <v>0.49216734138594626</v>
      </c>
      <c r="I11" s="75">
        <v>1.4981106484595628E-2</v>
      </c>
      <c r="J11" s="75">
        <v>9.1403347322925738E-2</v>
      </c>
      <c r="K11" s="75">
        <v>3.5643885777797953E-3</v>
      </c>
      <c r="L11" s="75">
        <v>4.3476957064269572E-2</v>
      </c>
    </row>
    <row r="12" spans="1:15" ht="10.5" customHeight="1">
      <c r="A12" s="47">
        <v>2012</v>
      </c>
      <c r="B12" s="36">
        <v>3732633</v>
      </c>
      <c r="C12" s="75">
        <v>8.3536908275650038E-2</v>
      </c>
      <c r="D12" s="75">
        <v>0.21765009504933283</v>
      </c>
      <c r="E12" s="75">
        <v>2.4433822002619423E-2</v>
      </c>
      <c r="F12" s="75">
        <v>7.774568629481443E-4</v>
      </c>
      <c r="G12" s="75">
        <v>1.2123015244915008E-2</v>
      </c>
      <c r="H12" s="75">
        <v>0.44073729094109837</v>
      </c>
      <c r="I12" s="75">
        <v>3.9559623537037049E-2</v>
      </c>
      <c r="J12" s="75">
        <v>0.12295381026296714</v>
      </c>
      <c r="K12" s="75">
        <v>5.4620502862747474E-3</v>
      </c>
      <c r="L12" s="75">
        <v>5.2765927537157233E-2</v>
      </c>
    </row>
    <row r="13" spans="1:15" ht="10.5" customHeight="1">
      <c r="A13" s="47">
        <v>2011</v>
      </c>
      <c r="B13" s="36">
        <v>3923418</v>
      </c>
      <c r="C13" s="75">
        <v>8.3870387094094279E-2</v>
      </c>
      <c r="D13" s="75">
        <v>0.20438299458818016</v>
      </c>
      <c r="E13" s="75">
        <v>2.7380382781253862E-2</v>
      </c>
      <c r="F13" s="75">
        <v>1.771290226467712E-3</v>
      </c>
      <c r="G13" s="75">
        <v>1.5095967109591787E-2</v>
      </c>
      <c r="H13" s="75">
        <v>0.427237100068667</v>
      </c>
      <c r="I13" s="75">
        <v>8.8374254035018626E-2</v>
      </c>
      <c r="J13" s="75">
        <v>9.5918647829656645E-2</v>
      </c>
      <c r="K13" s="75">
        <v>3.5643754253224759E-3</v>
      </c>
      <c r="L13" s="75">
        <v>5.2404600841747473E-2</v>
      </c>
    </row>
    <row r="14" spans="1:15" ht="10.5" customHeight="1">
      <c r="A14" s="47">
        <v>2010</v>
      </c>
      <c r="B14" s="36">
        <v>3874385</v>
      </c>
      <c r="C14" s="75">
        <v>9.7181684960209569E-2</v>
      </c>
      <c r="D14" s="75">
        <v>0.20748071051807593</v>
      </c>
      <c r="E14" s="75">
        <v>2.5785633107218209E-2</v>
      </c>
      <c r="F14" s="75">
        <v>1.5357392729779151E-4</v>
      </c>
      <c r="G14" s="75">
        <v>1.4509363729210772E-2</v>
      </c>
      <c r="H14" s="75">
        <v>0.44982944733361158</v>
      </c>
      <c r="I14" s="75">
        <v>2.993887394511963E-2</v>
      </c>
      <c r="J14" s="75">
        <v>9.8319480982385438E-2</v>
      </c>
      <c r="K14" s="75">
        <v>7.3769962340663811E-3</v>
      </c>
      <c r="L14" s="75">
        <v>6.9424235262804682E-2</v>
      </c>
      <c r="M14" s="63"/>
      <c r="N14" s="63"/>
    </row>
    <row r="15" spans="1:15" ht="10.5" customHeight="1">
      <c r="A15" s="47">
        <v>2009</v>
      </c>
      <c r="B15" s="36">
        <v>3663919</v>
      </c>
      <c r="C15" s="75">
        <v>9.9463694209141251E-2</v>
      </c>
      <c r="D15" s="75">
        <v>0.23644506343366631</v>
      </c>
      <c r="E15" s="75">
        <v>2.4840215678829696E-2</v>
      </c>
      <c r="F15" s="75">
        <v>8.9193364668298879E-5</v>
      </c>
      <c r="G15" s="75">
        <v>2.0566026001911521E-2</v>
      </c>
      <c r="H15" s="75">
        <v>0.43840420796292173</v>
      </c>
      <c r="I15" s="75">
        <v>2.6897663843028406E-2</v>
      </c>
      <c r="J15" s="75">
        <v>7.6058482479913758E-2</v>
      </c>
      <c r="K15" s="75">
        <v>6.3079074963886235E-3</v>
      </c>
      <c r="L15" s="75">
        <v>7.0927545529530373E-2</v>
      </c>
      <c r="M15" s="63"/>
      <c r="N15" s="63"/>
    </row>
    <row r="16" spans="1:15" ht="10.5" customHeight="1">
      <c r="A16" s="89">
        <v>2008</v>
      </c>
      <c r="B16" s="36">
        <v>3591771</v>
      </c>
      <c r="C16" s="75">
        <v>8.2097407306218909E-2</v>
      </c>
      <c r="D16" s="75">
        <v>0.219893475351884</v>
      </c>
      <c r="E16" s="75">
        <v>2.5099259652085325E-2</v>
      </c>
      <c r="F16" s="75">
        <v>2.9736297015152093E-4</v>
      </c>
      <c r="G16" s="75">
        <v>2.3398547430198875E-2</v>
      </c>
      <c r="H16" s="75">
        <v>0.45976716586788391</v>
      </c>
      <c r="I16" s="75">
        <v>2.2804089868027736E-2</v>
      </c>
      <c r="J16" s="75">
        <v>7.5329447575820843E-2</v>
      </c>
      <c r="K16" s="75">
        <v>6.3262093252812734E-3</v>
      </c>
      <c r="L16" s="75">
        <v>8.4987034652447641E-2</v>
      </c>
      <c r="M16" s="63"/>
      <c r="N16" s="63"/>
    </row>
    <row r="17" spans="1:14" ht="18" customHeight="1">
      <c r="A17" s="48" t="s">
        <v>116</v>
      </c>
      <c r="B17" s="76">
        <v>0.10653589323495738</v>
      </c>
      <c r="C17" s="76">
        <v>-3.8051788211841853E-2</v>
      </c>
      <c r="D17" s="76">
        <v>-2.7090096902012584E-2</v>
      </c>
      <c r="E17" s="76">
        <v>2.5460582336335413E-2</v>
      </c>
      <c r="F17" s="76">
        <v>-4.1647385866691589E-2</v>
      </c>
      <c r="G17" s="76">
        <v>2.8554103825804145E-2</v>
      </c>
      <c r="H17" s="76">
        <v>-1.971456514447345E-2</v>
      </c>
      <c r="I17" s="76">
        <v>0.1373720799686593</v>
      </c>
      <c r="J17" s="76">
        <v>0.10870051815711101</v>
      </c>
      <c r="K17" s="76">
        <v>0.14105915495548471</v>
      </c>
      <c r="L17" s="76">
        <v>0.18815981897330003</v>
      </c>
      <c r="M17" s="63"/>
      <c r="N17" s="63"/>
    </row>
    <row r="18" spans="1:14" ht="4.5" customHeight="1" thickBot="1">
      <c r="A18" s="64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3"/>
      <c r="N18" s="63"/>
    </row>
    <row r="19" spans="1:14" ht="9" customHeight="1" thickTop="1">
      <c r="A19" s="67"/>
      <c r="B19" s="57"/>
      <c r="C19" s="57"/>
      <c r="D19" s="57"/>
      <c r="E19" s="57"/>
      <c r="F19" s="57"/>
      <c r="G19" s="57"/>
      <c r="H19" s="57"/>
      <c r="I19" s="63"/>
      <c r="J19" s="63"/>
      <c r="K19" s="63"/>
      <c r="L19" s="63"/>
      <c r="M19" s="63"/>
      <c r="N19" s="63"/>
    </row>
    <row r="21" spans="1:14" ht="9" customHeight="1"/>
    <row r="22" spans="1:14" ht="9" customHeight="1"/>
    <row r="23" spans="1:14" ht="9" customHeight="1"/>
    <row r="24" spans="1:14" ht="9" customHeight="1"/>
    <row r="25" spans="1:14" ht="9" customHeight="1"/>
    <row r="26" spans="1:14" ht="9" customHeight="1"/>
    <row r="27" spans="1:14" ht="9" customHeight="1"/>
    <row r="28" spans="1:14" ht="9" customHeight="1"/>
    <row r="31" spans="1:14">
      <c r="C31" s="75"/>
      <c r="D31" s="75"/>
      <c r="E31" s="75"/>
      <c r="F31" s="75"/>
      <c r="G31" s="75"/>
      <c r="H31" s="75"/>
      <c r="I31" s="75"/>
      <c r="J31" s="75"/>
      <c r="K31" s="75"/>
    </row>
    <row r="32" spans="1:14">
      <c r="C32" s="75"/>
      <c r="D32" s="75"/>
      <c r="E32" s="75"/>
      <c r="F32" s="75"/>
      <c r="G32" s="75"/>
      <c r="H32" s="75"/>
      <c r="I32" s="75"/>
      <c r="J32" s="75"/>
      <c r="K32" s="75"/>
    </row>
    <row r="33" spans="3:11">
      <c r="C33" s="75"/>
      <c r="D33" s="75"/>
      <c r="E33" s="75"/>
      <c r="F33" s="75"/>
      <c r="G33" s="75"/>
      <c r="H33" s="75"/>
      <c r="I33" s="75"/>
      <c r="J33" s="75"/>
      <c r="K33" s="75"/>
    </row>
    <row r="34" spans="3:11">
      <c r="C34" s="75"/>
      <c r="D34" s="75"/>
      <c r="E34" s="75"/>
      <c r="F34" s="75"/>
      <c r="G34" s="75"/>
      <c r="H34" s="75"/>
      <c r="I34" s="75"/>
      <c r="J34" s="75"/>
      <c r="K34" s="75"/>
    </row>
    <row r="35" spans="3:11">
      <c r="C35" s="75"/>
      <c r="D35" s="75"/>
      <c r="E35" s="75"/>
      <c r="F35" s="75"/>
      <c r="G35" s="75"/>
      <c r="H35" s="75"/>
      <c r="I35" s="75"/>
      <c r="J35" s="75"/>
      <c r="K35" s="75"/>
    </row>
    <row r="36" spans="3:11">
      <c r="C36" s="75"/>
      <c r="D36" s="75"/>
      <c r="E36" s="75"/>
      <c r="F36" s="75"/>
      <c r="G36" s="75"/>
      <c r="H36" s="75"/>
      <c r="I36" s="75"/>
      <c r="J36" s="75"/>
      <c r="K36" s="75"/>
    </row>
  </sheetData>
  <mergeCells count="5">
    <mergeCell ref="A1:L1"/>
    <mergeCell ref="B3:L3"/>
    <mergeCell ref="A4:A5"/>
    <mergeCell ref="C5:L5"/>
    <mergeCell ref="N4:O6"/>
  </mergeCells>
  <hyperlinks>
    <hyperlink ref="N4:O6" location="ÍNDICE!A1" display="ÍNDICE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N42"/>
  <sheetViews>
    <sheetView workbookViewId="0">
      <selection activeCell="C7" sqref="C7:K10"/>
    </sheetView>
  </sheetViews>
  <sheetFormatPr defaultColWidth="9.109375" defaultRowHeight="14.4"/>
  <cols>
    <col min="1" max="1" width="9.5546875" style="16" customWidth="1"/>
    <col min="2" max="2" width="8.88671875" style="16" customWidth="1"/>
    <col min="3" max="3" width="9.5546875" style="16" customWidth="1"/>
    <col min="4" max="4" width="9.6640625" style="16" bestFit="1" customWidth="1"/>
    <col min="5" max="5" width="8.88671875" style="16" bestFit="1" customWidth="1"/>
    <col min="6" max="6" width="10.109375" style="16" bestFit="1" customWidth="1"/>
    <col min="7" max="7" width="8.88671875" style="16" customWidth="1"/>
    <col min="8" max="9" width="9.109375" style="16" customWidth="1"/>
    <col min="10" max="10" width="9.6640625" style="16" customWidth="1"/>
    <col min="11" max="11" width="7.5546875" style="16" customWidth="1"/>
    <col min="12" max="16384" width="9.109375" style="16"/>
  </cols>
  <sheetData>
    <row r="1" spans="1:14" ht="24" customHeight="1">
      <c r="A1" s="125" t="s">
        <v>102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66"/>
    </row>
    <row r="2" spans="1:14" ht="6.75" customHeight="1">
      <c r="A2" s="15"/>
      <c r="B2" s="15"/>
      <c r="C2" s="15"/>
      <c r="D2" s="15"/>
      <c r="E2" s="15"/>
      <c r="F2" s="15"/>
      <c r="G2" s="15"/>
      <c r="H2" s="15"/>
    </row>
    <row r="3" spans="1:14" ht="19.5" customHeight="1" thickBot="1">
      <c r="A3" s="49" t="s">
        <v>20</v>
      </c>
      <c r="B3" s="148" t="s">
        <v>21</v>
      </c>
      <c r="C3" s="149"/>
      <c r="D3" s="149"/>
      <c r="E3" s="149"/>
      <c r="F3" s="149"/>
      <c r="G3" s="149"/>
      <c r="H3" s="149"/>
      <c r="I3" s="149"/>
      <c r="J3" s="149"/>
      <c r="K3" s="149"/>
      <c r="L3" s="78"/>
    </row>
    <row r="4" spans="1:14" ht="66" customHeight="1">
      <c r="A4" s="131" t="s">
        <v>44</v>
      </c>
      <c r="B4" s="47" t="s">
        <v>22</v>
      </c>
      <c r="C4" s="47" t="s">
        <v>45</v>
      </c>
      <c r="D4" s="47" t="s">
        <v>46</v>
      </c>
      <c r="E4" s="47" t="s">
        <v>47</v>
      </c>
      <c r="F4" s="47" t="s">
        <v>48</v>
      </c>
      <c r="G4" s="47" t="s">
        <v>49</v>
      </c>
      <c r="H4" s="47" t="s">
        <v>50</v>
      </c>
      <c r="I4" s="47" t="s">
        <v>51</v>
      </c>
      <c r="J4" s="47" t="s">
        <v>52</v>
      </c>
      <c r="K4" s="47" t="s">
        <v>32</v>
      </c>
      <c r="M4" s="119" t="s">
        <v>111</v>
      </c>
      <c r="N4" s="120"/>
    </row>
    <row r="5" spans="1:14" ht="10.5" customHeight="1">
      <c r="A5" s="147"/>
      <c r="B5" s="50" t="s">
        <v>100</v>
      </c>
      <c r="C5" s="150" t="s">
        <v>33</v>
      </c>
      <c r="D5" s="151"/>
      <c r="E5" s="151"/>
      <c r="F5" s="151"/>
      <c r="G5" s="151"/>
      <c r="H5" s="151"/>
      <c r="I5" s="151"/>
      <c r="J5" s="151"/>
      <c r="K5" s="151"/>
      <c r="M5" s="121"/>
      <c r="N5" s="122"/>
    </row>
    <row r="6" spans="1:14" ht="4.5" customHeight="1" thickBot="1">
      <c r="A6" s="70"/>
      <c r="B6" s="71"/>
      <c r="C6" s="17"/>
      <c r="D6" s="17"/>
      <c r="E6" s="34"/>
      <c r="F6" s="34"/>
      <c r="G6" s="34"/>
      <c r="H6" s="34"/>
      <c r="M6" s="123"/>
      <c r="N6" s="124"/>
    </row>
    <row r="7" spans="1:14" ht="10.5" customHeight="1">
      <c r="A7" s="47" t="s">
        <v>115</v>
      </c>
      <c r="B7" s="45">
        <v>1951327</v>
      </c>
      <c r="C7" s="46">
        <v>2.2242812199082983E-2</v>
      </c>
      <c r="D7" s="46">
        <v>0.14169280699749454</v>
      </c>
      <c r="E7" s="46">
        <v>5.5715930748664886E-3</v>
      </c>
      <c r="F7" s="46">
        <v>8.4029995997595489E-3</v>
      </c>
      <c r="G7" s="46">
        <v>4.3431982440667299E-3</v>
      </c>
      <c r="H7" s="46">
        <v>0.70249835112208259</v>
      </c>
      <c r="I7" s="46">
        <v>6.0454757198562824E-2</v>
      </c>
      <c r="J7" s="46">
        <v>3.2837653555759745E-2</v>
      </c>
      <c r="K7" s="46">
        <v>2.1955828008324591E-2</v>
      </c>
    </row>
    <row r="8" spans="1:14" ht="10.5" customHeight="1">
      <c r="A8" s="47">
        <v>2016</v>
      </c>
      <c r="B8" s="45">
        <v>1788197</v>
      </c>
      <c r="C8" s="46">
        <v>1.7451097390276352E-2</v>
      </c>
      <c r="D8" s="46">
        <v>0.12231594169993575</v>
      </c>
      <c r="E8" s="46">
        <v>7.0629801973719894E-3</v>
      </c>
      <c r="F8" s="46">
        <v>6.3594782901436478E-3</v>
      </c>
      <c r="G8" s="46">
        <v>3.1014479948238364E-3</v>
      </c>
      <c r="H8" s="46">
        <v>0.7443318605276712</v>
      </c>
      <c r="I8" s="46">
        <v>4.7560196108146921E-2</v>
      </c>
      <c r="J8" s="39">
        <v>3.3019851839590379E-2</v>
      </c>
      <c r="K8" s="39">
        <v>1.8797145952039958E-2</v>
      </c>
    </row>
    <row r="9" spans="1:14" ht="10.5" customHeight="1">
      <c r="A9" s="47">
        <v>2015</v>
      </c>
      <c r="B9" s="36">
        <v>1723868</v>
      </c>
      <c r="C9" s="75">
        <v>1.3793979585443898E-2</v>
      </c>
      <c r="D9" s="75">
        <v>0.10504400568953075</v>
      </c>
      <c r="E9" s="75">
        <v>6.7476164068246526E-3</v>
      </c>
      <c r="F9" s="75">
        <v>5.0717340306798428E-3</v>
      </c>
      <c r="G9" s="75">
        <v>2.4236194418598175E-3</v>
      </c>
      <c r="H9" s="75">
        <v>0.76802052129281362</v>
      </c>
      <c r="I9" s="75">
        <v>5.3029582311406677E-2</v>
      </c>
      <c r="J9" s="75">
        <v>2.4280281320843592E-2</v>
      </c>
      <c r="K9" s="75">
        <v>2.1588659920597168E-2</v>
      </c>
    </row>
    <row r="10" spans="1:14" ht="10.5" customHeight="1">
      <c r="A10" s="93">
        <v>2014</v>
      </c>
      <c r="B10" s="36">
        <v>1625664</v>
      </c>
      <c r="C10" s="75">
        <v>1.36208958308728E-2</v>
      </c>
      <c r="D10" s="75">
        <v>0.10228497401677099</v>
      </c>
      <c r="E10" s="75">
        <v>7.4326552104247868E-3</v>
      </c>
      <c r="F10" s="75">
        <v>4.2844031731034214E-3</v>
      </c>
      <c r="G10" s="75">
        <v>3.5437827250895636E-3</v>
      </c>
      <c r="H10" s="75">
        <v>0.75550236703279394</v>
      </c>
      <c r="I10" s="75">
        <v>5.3245935199401601E-2</v>
      </c>
      <c r="J10" s="75">
        <v>3.3983037085154127E-2</v>
      </c>
      <c r="K10" s="75">
        <v>2.6101949726388726E-2</v>
      </c>
    </row>
    <row r="11" spans="1:14" ht="10.5" customHeight="1">
      <c r="A11" s="47">
        <v>2013</v>
      </c>
      <c r="B11" s="36">
        <v>1707831</v>
      </c>
      <c r="C11" s="75">
        <v>1.8065604852002336E-2</v>
      </c>
      <c r="D11" s="75">
        <v>8.952935038654293E-2</v>
      </c>
      <c r="E11" s="75">
        <v>7.0030348436115756E-3</v>
      </c>
      <c r="F11" s="75">
        <v>5.8465972335670219E-3</v>
      </c>
      <c r="G11" s="75">
        <v>5.1966500198204627E-3</v>
      </c>
      <c r="H11" s="75">
        <v>0.7471055391312138</v>
      </c>
      <c r="I11" s="75">
        <v>5.1130351890790134E-2</v>
      </c>
      <c r="J11" s="75">
        <v>3.9719386754309999E-2</v>
      </c>
      <c r="K11" s="75">
        <v>3.6403484888141741E-2</v>
      </c>
    </row>
    <row r="12" spans="1:14" ht="10.5" customHeight="1">
      <c r="A12" s="47">
        <v>2012</v>
      </c>
      <c r="B12" s="36">
        <v>1786647</v>
      </c>
      <c r="C12" s="75">
        <v>1.8693116211540389E-2</v>
      </c>
      <c r="D12" s="75">
        <v>9.0874134622004235E-2</v>
      </c>
      <c r="E12" s="75">
        <v>7.5599712758032227E-3</v>
      </c>
      <c r="F12" s="75">
        <v>6.5536169148130551E-3</v>
      </c>
      <c r="G12" s="75">
        <v>2.9524578722041903E-3</v>
      </c>
      <c r="H12" s="75">
        <v>0.66715976910939878</v>
      </c>
      <c r="I12" s="75">
        <v>5.2994799756191348E-2</v>
      </c>
      <c r="J12" s="75">
        <v>6.7211933862704826E-2</v>
      </c>
      <c r="K12" s="75">
        <v>8.6000200375339952E-2</v>
      </c>
    </row>
    <row r="13" spans="1:14" ht="10.5" customHeight="1">
      <c r="A13" s="47">
        <v>2011</v>
      </c>
      <c r="B13" s="36">
        <v>2020884</v>
      </c>
      <c r="C13" s="75">
        <v>1.690398855154477E-2</v>
      </c>
      <c r="D13" s="75">
        <v>8.3495143709386585E-2</v>
      </c>
      <c r="E13" s="75">
        <v>1.0930859960294604E-2</v>
      </c>
      <c r="F13" s="75">
        <v>7.4274426439122684E-3</v>
      </c>
      <c r="G13" s="75">
        <v>6.5050740171133025E-3</v>
      </c>
      <c r="H13" s="75">
        <v>0.63853640288111535</v>
      </c>
      <c r="I13" s="75">
        <v>9.1859305135772271E-2</v>
      </c>
      <c r="J13" s="75">
        <v>5.591315483719006E-2</v>
      </c>
      <c r="K13" s="75">
        <v>8.8428628263670747E-2</v>
      </c>
    </row>
    <row r="14" spans="1:14" ht="10.5" customHeight="1">
      <c r="A14" s="47">
        <v>2010</v>
      </c>
      <c r="B14" s="36">
        <v>2279587</v>
      </c>
      <c r="C14" s="75">
        <v>2.0194886178943817E-2</v>
      </c>
      <c r="D14" s="75">
        <v>9.8462133711062577E-2</v>
      </c>
      <c r="E14" s="75">
        <v>1.3757755242506647E-2</v>
      </c>
      <c r="F14" s="75">
        <v>8.1848159337634396E-3</v>
      </c>
      <c r="G14" s="75">
        <v>5.3215779875916119E-3</v>
      </c>
      <c r="H14" s="75">
        <v>0.62137878484128928</v>
      </c>
      <c r="I14" s="75">
        <v>0.11174524157226726</v>
      </c>
      <c r="J14" s="75">
        <v>6.3303133418465718E-2</v>
      </c>
      <c r="K14" s="75">
        <v>5.7651671114109702E-2</v>
      </c>
      <c r="L14" s="63"/>
      <c r="M14" s="63"/>
    </row>
    <row r="15" spans="1:14" ht="10.5" customHeight="1">
      <c r="A15" s="47">
        <v>2009</v>
      </c>
      <c r="B15" s="36">
        <v>2422894</v>
      </c>
      <c r="C15" s="75">
        <v>2.1339356983838334E-2</v>
      </c>
      <c r="D15" s="75">
        <v>0.12292324798360968</v>
      </c>
      <c r="E15" s="75">
        <v>1.0922475353853697E-2</v>
      </c>
      <c r="F15" s="75">
        <v>5.7753248800814236E-3</v>
      </c>
      <c r="G15" s="75">
        <v>3.6064309870757864E-3</v>
      </c>
      <c r="H15" s="75">
        <v>0.5830127112453124</v>
      </c>
      <c r="I15" s="75">
        <v>0.12716198067269968</v>
      </c>
      <c r="J15" s="75">
        <v>6.9090517373025809E-2</v>
      </c>
      <c r="K15" s="75">
        <v>5.6167954520503167E-2</v>
      </c>
      <c r="L15" s="63"/>
      <c r="M15" s="63"/>
    </row>
    <row r="16" spans="1:14" ht="10.5" customHeight="1">
      <c r="A16" s="89">
        <v>2008</v>
      </c>
      <c r="B16" s="36">
        <v>2362029</v>
      </c>
      <c r="C16" s="75">
        <v>2.2023861688404332E-2</v>
      </c>
      <c r="D16" s="75">
        <v>0.12311957219830917</v>
      </c>
      <c r="E16" s="75">
        <v>1.104220142936433E-2</v>
      </c>
      <c r="F16" s="75">
        <v>8.8241930983912562E-3</v>
      </c>
      <c r="G16" s="75">
        <v>5.4652165574597096E-3</v>
      </c>
      <c r="H16" s="75">
        <v>0.5619422962207492</v>
      </c>
      <c r="I16" s="75">
        <v>0.12640149634064612</v>
      </c>
      <c r="J16" s="75">
        <v>6.6583009776763957E-2</v>
      </c>
      <c r="K16" s="75">
        <v>7.4598152689911934E-2</v>
      </c>
      <c r="L16" s="63"/>
      <c r="M16" s="63"/>
    </row>
    <row r="17" spans="1:13" ht="18" customHeight="1">
      <c r="A17" s="48" t="s">
        <v>116</v>
      </c>
      <c r="B17" s="76">
        <v>9.1225966713958329E-2</v>
      </c>
      <c r="C17" s="76">
        <v>0.27457956950469753</v>
      </c>
      <c r="D17" s="76">
        <v>0.15841651569093029</v>
      </c>
      <c r="E17" s="76">
        <v>-0.2111555010532834</v>
      </c>
      <c r="F17" s="76">
        <v>0.3213347410562104</v>
      </c>
      <c r="G17" s="76">
        <v>0.40037758212141994</v>
      </c>
      <c r="H17" s="76">
        <v>-5.620276602956642E-2</v>
      </c>
      <c r="I17" s="76">
        <v>0.27112085621125304</v>
      </c>
      <c r="J17" s="76">
        <v>-5.5178407436758947E-3</v>
      </c>
      <c r="K17" s="76">
        <v>0.16804051340261239</v>
      </c>
      <c r="L17" s="63"/>
      <c r="M17" s="63"/>
    </row>
    <row r="18" spans="1:13" ht="4.5" customHeight="1" thickBot="1">
      <c r="A18" s="64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57"/>
      <c r="M18" s="63"/>
    </row>
    <row r="19" spans="1:13" ht="9" customHeight="1" thickTop="1">
      <c r="A19" s="67"/>
      <c r="B19" s="57"/>
      <c r="C19" s="57"/>
      <c r="D19" s="57"/>
      <c r="E19" s="57"/>
      <c r="F19" s="57"/>
      <c r="G19" s="57"/>
      <c r="H19" s="57"/>
      <c r="I19" s="63"/>
      <c r="J19" s="63"/>
      <c r="K19" s="63"/>
      <c r="L19" s="63"/>
      <c r="M19" s="63"/>
    </row>
    <row r="20" spans="1:13" ht="9" customHeight="1"/>
    <row r="21" spans="1:13" ht="9" customHeight="1"/>
    <row r="22" spans="1:13" ht="9" customHeight="1"/>
    <row r="23" spans="1:13" ht="9" customHeight="1"/>
    <row r="24" spans="1:13" ht="9" customHeight="1"/>
    <row r="25" spans="1:13" ht="9" customHeight="1"/>
    <row r="26" spans="1:13" ht="9" customHeight="1"/>
    <row r="27" spans="1:13" ht="9" customHeight="1"/>
    <row r="42" ht="13.5" customHeight="1"/>
  </sheetData>
  <mergeCells count="5">
    <mergeCell ref="A1:K1"/>
    <mergeCell ref="B3:K3"/>
    <mergeCell ref="A4:A5"/>
    <mergeCell ref="C5:K5"/>
    <mergeCell ref="M4:N6"/>
  </mergeCells>
  <hyperlinks>
    <hyperlink ref="M4:N6" location="ÍNDICE!A1" display="ÍNDICE!A1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ÍNDICE</vt:lpstr>
      <vt:lpstr>Quadro1</vt:lpstr>
      <vt:lpstr>Quadro2</vt:lpstr>
      <vt:lpstr>Quadro3</vt:lpstr>
      <vt:lpstr>Quadro4</vt:lpstr>
      <vt:lpstr>Quadro5</vt:lpstr>
      <vt:lpstr>Quadro6</vt:lpstr>
      <vt:lpstr>Quadro7</vt:lpstr>
      <vt:lpstr>Quadro8</vt:lpstr>
      <vt:lpstr>Quadro9</vt:lpstr>
      <vt:lpstr>Quadro10</vt:lpstr>
      <vt:lpstr>Quadro11</vt:lpstr>
      <vt:lpstr>Quadro12</vt:lpstr>
      <vt:lpstr>Quadro13</vt:lpstr>
      <vt:lpstr>Quadro14</vt:lpstr>
      <vt:lpstr>Quadro15</vt:lpstr>
      <vt:lpstr>Quadro5!Print_Area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catia.magalhaes</dc:creator>
  <cp:lastModifiedBy>misabel.silva</cp:lastModifiedBy>
  <cp:lastPrinted>2014-11-04T14:30:24Z</cp:lastPrinted>
  <dcterms:created xsi:type="dcterms:W3CDTF">2014-10-29T11:10:39Z</dcterms:created>
  <dcterms:modified xsi:type="dcterms:W3CDTF">2018-12-12T19:34:31Z</dcterms:modified>
</cp:coreProperties>
</file>