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4" yWindow="4143" windowWidth="15419" windowHeight="4184" tabRatio="870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25725"/>
</workbook>
</file>

<file path=xl/calcChain.xml><?xml version="1.0" encoding="utf-8"?>
<calcChain xmlns="http://schemas.openxmlformats.org/spreadsheetml/2006/main">
  <c r="M30" i="1"/>
  <c r="F30"/>
  <c r="B30"/>
  <c r="J28" i="5"/>
  <c r="H28"/>
  <c r="D28"/>
  <c r="M29" i="1"/>
  <c r="F29"/>
  <c r="F28" i="5" s="1"/>
  <c r="J30" i="1" l="1"/>
  <c r="B29" i="5"/>
  <c r="C29"/>
  <c r="E29"/>
  <c r="J29"/>
  <c r="F29"/>
  <c r="D29"/>
  <c r="G29"/>
  <c r="H29"/>
  <c r="K29"/>
  <c r="N30" i="1"/>
  <c r="C28" i="5"/>
  <c r="E28"/>
  <c r="G28"/>
  <c r="K28"/>
  <c r="B29" i="1"/>
  <c r="I29" i="5" l="1"/>
  <c r="L29"/>
  <c r="J29" i="1"/>
  <c r="B28" i="5"/>
  <c r="L26"/>
  <c r="K26"/>
  <c r="J26"/>
  <c r="I26"/>
  <c r="H26"/>
  <c r="G26"/>
  <c r="F26"/>
  <c r="E26"/>
  <c r="D26"/>
  <c r="C26"/>
  <c r="B26"/>
  <c r="N29" i="1" l="1"/>
  <c r="I28" i="5"/>
  <c r="D27"/>
  <c r="G27"/>
  <c r="H27"/>
  <c r="K27"/>
  <c r="C27"/>
  <c r="E27"/>
  <c r="J27"/>
  <c r="M28" i="1"/>
  <c r="B28"/>
  <c r="F28"/>
  <c r="L28" i="5" l="1"/>
  <c r="F27"/>
  <c r="B27"/>
  <c r="J28" i="1"/>
  <c r="I27" i="5" l="1"/>
  <c r="N28" i="1"/>
  <c r="L27" i="5" l="1"/>
</calcChain>
</file>

<file path=xl/sharedStrings.xml><?xml version="1.0" encoding="utf-8"?>
<sst xmlns="http://schemas.openxmlformats.org/spreadsheetml/2006/main" count="535" uniqueCount="149">
  <si>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</si>
  <si>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</si>
  <si>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</si>
  <si>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</si>
  <si>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</si>
  <si>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</si>
  <si>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</si>
  <si>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</si>
  <si>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</si>
  <si>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</si>
  <si>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</si>
  <si>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</si>
  <si>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</si>
  <si>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</si>
  <si>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</si>
  <si>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</si>
  <si>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</si>
  <si>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</si>
  <si>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</si>
  <si>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</si>
  <si>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</si>
  <si>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</si>
  <si>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</si>
  <si>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</si>
  <si>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</si>
  <si>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</si>
  <si>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</si>
  <si>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</si>
  <si>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</si>
  <si>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</si>
  <si>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</si>
  <si>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</si>
  <si>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</si>
  <si>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</si>
  <si>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</si>
  <si>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</si>
  <si>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</si>
  <si>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</si>
  <si>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</si>
  <si>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</si>
  <si>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</si>
  <si>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</si>
  <si>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</si>
  <si>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</si>
  <si>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</si>
  <si>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</si>
  <si>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</si>
  <si>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</si>
  <si>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</si>
  <si>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</si>
  <si>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</si>
  <si>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</si>
  <si>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</si>
  <si>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</si>
  <si>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</si>
  <si>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</si>
  <si>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</si>
  <si>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</si>
  <si>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</si>
  <si>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</si>
  <si>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</si>
  <si>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</si>
  <si>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</si>
  <si>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</si>
  <si>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</si>
  <si>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</si>
  <si>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</si>
  <si>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</si>
  <si>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</si>
  <si>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</si>
  <si>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</si>
  <si>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</si>
  <si>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</si>
  <si>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</si>
  <si>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</si>
  <si>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</si>
  <si>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</si>
  <si>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</si>
  <si>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</si>
  <si>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</si>
  <si>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</si>
  <si>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</si>
  <si>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</si>
  <si>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</si>
  <si>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</si>
  <si>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</si>
  <si>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</si>
  <si>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</si>
  <si>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</si>
  <si>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</si>
  <si>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</si>
  <si>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</si>
  <si>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</si>
  <si>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</si>
  <si>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</si>
  <si>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</si>
  <si>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</si>
  <si>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</si>
  <si>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</si>
  <si>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</si>
  <si>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</si>
  <si>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</si>
  <si>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</si>
  <si>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</si>
  <si>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</si>
  <si>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</si>
  <si>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</si>
  <si>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</si>
  <si>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</si>
  <si>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</si>
  <si>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</si>
  <si>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</si>
  <si>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</si>
  <si>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</si>
  <si>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</si>
  <si>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</si>
  <si>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</si>
  <si>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</si>
  <si>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</si>
  <si>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</si>
  <si>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</si>
  <si>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</si>
  <si>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</si>
  <si>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</si>
  <si>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</si>
  <si>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</si>
  <si>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</si>
  <si>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Informação de Contas Nacionais Anuais em Base 2011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</si>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</sst>
</file>

<file path=xl/styles.xml><?xml version="1.0" encoding="utf-8"?>
<styleSheet xmlns="http://schemas.openxmlformats.org/spreadsheetml/2006/main">
  <numFmts count="8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</numFmts>
  <fonts count="34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</borders>
  <cellStyleXfs count="14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</cellStyleXfs>
  <cellXfs count="107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 applyBorder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168" fontId="2" fillId="3" borderId="0" xfId="0" applyNumberFormat="1" applyFont="1" applyFill="1" applyBorder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" fillId="0" borderId="0" xfId="6" applyFont="1" applyBorder="1"/>
    <xf numFmtId="0" fontId="25" fillId="4" borderId="7" xfId="6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1" fontId="14" fillId="0" borderId="0" xfId="0" applyNumberFormat="1" applyFont="1" applyFill="1" applyBorder="1" applyAlignment="1">
      <alignment vertical="center"/>
    </xf>
    <xf numFmtId="168" fontId="2" fillId="0" borderId="0" xfId="0" applyNumberFormat="1" applyFont="1" applyFill="1" applyBorder="1" applyAlignment="1">
      <alignment horizontal="right"/>
    </xf>
    <xf numFmtId="1" fontId="2" fillId="0" borderId="0" xfId="0" applyNumberFormat="1" applyFont="1"/>
    <xf numFmtId="165" fontId="2" fillId="0" borderId="0" xfId="6" applyNumberFormat="1" applyFont="1" applyBorder="1" applyProtection="1"/>
    <xf numFmtId="165" fontId="2" fillId="0" borderId="0" xfId="6" applyNumberFormat="1" applyFont="1" applyBorder="1" applyAlignment="1" applyProtection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Border="1" applyAlignment="1">
      <alignment horizontal="left" vertical="center"/>
    </xf>
    <xf numFmtId="165" fontId="2" fillId="0" borderId="0" xfId="6" applyNumberFormat="1" applyFont="1" applyBorder="1" applyAlignment="1" applyProtection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/>
    </xf>
    <xf numFmtId="164" fontId="28" fillId="0" borderId="0" xfId="0" applyNumberFormat="1" applyFont="1" applyBorder="1"/>
    <xf numFmtId="0" fontId="14" fillId="0" borderId="0" xfId="0" applyFont="1" applyFill="1" applyBorder="1" applyAlignment="1">
      <alignment vertical="center"/>
    </xf>
    <xf numFmtId="0" fontId="2" fillId="0" borderId="0" xfId="6" applyFont="1" applyBorder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0" fontId="14" fillId="0" borderId="0" xfId="0" applyFont="1"/>
    <xf numFmtId="168" fontId="14" fillId="0" borderId="0" xfId="0" applyNumberFormat="1" applyFont="1" applyBorder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 applyBorder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0" fontId="0" fillId="0" borderId="0" xfId="0" applyFill="1"/>
    <xf numFmtId="168" fontId="2" fillId="3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Border="1" applyAlignment="1">
      <alignment vertical="top"/>
    </xf>
    <xf numFmtId="49" fontId="19" fillId="4" borderId="18" xfId="12" applyNumberFormat="1" applyFont="1" applyFill="1" applyBorder="1" applyAlignment="1" applyProtection="1">
      <alignment horizontal="center" vertical="center" wrapText="1"/>
    </xf>
    <xf numFmtId="0" fontId="19" fillId="4" borderId="19" xfId="13" applyFont="1" applyFill="1" applyBorder="1" applyAlignment="1" applyProtection="1">
      <alignment horizontal="center" vertical="center" wrapText="1"/>
    </xf>
    <xf numFmtId="0" fontId="18" fillId="4" borderId="20" xfId="13" applyFont="1" applyFill="1" applyBorder="1" applyAlignment="1" applyProtection="1">
      <alignment horizontal="center" vertical="center" wrapText="1"/>
    </xf>
    <xf numFmtId="0" fontId="33" fillId="4" borderId="20" xfId="13" applyFont="1" applyFill="1" applyBorder="1" applyAlignment="1" applyProtection="1">
      <alignment horizontal="center" vertical="center" wrapText="1"/>
    </xf>
    <xf numFmtId="0" fontId="14" fillId="0" borderId="0" xfId="0" applyFont="1" applyFill="1" applyBorder="1"/>
    <xf numFmtId="0" fontId="2" fillId="3" borderId="0" xfId="0" applyFont="1" applyFill="1" applyBorder="1" applyAlignment="1" applyProtection="1">
      <alignment horizontal="center" vertical="center"/>
    </xf>
    <xf numFmtId="168" fontId="2" fillId="6" borderId="0" xfId="0" applyNumberFormat="1" applyFont="1" applyFill="1" applyBorder="1" applyAlignment="1">
      <alignment horizontal="right" wrapText="1"/>
    </xf>
    <xf numFmtId="168" fontId="2" fillId="0" borderId="0" xfId="6" applyNumberFormat="1" applyFont="1" applyBorder="1"/>
    <xf numFmtId="171" fontId="2" fillId="0" borderId="0" xfId="0" applyNumberFormat="1" applyFont="1" applyFill="1" applyBorder="1" applyAlignment="1">
      <alignment horizontal="right"/>
    </xf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14">
    <cellStyle name="CABECALHO" xfId="1"/>
    <cellStyle name="DADOS" xfId="2"/>
    <cellStyle name="Hyperlink" xfId="3" builtinId="8"/>
    <cellStyle name="LineBottom2" xfId="4"/>
    <cellStyle name="LineBottom3" xfId="5"/>
    <cellStyle name="Normal" xfId="0" builtinId="0"/>
    <cellStyle name="Normal_1.1" xfId="12"/>
    <cellStyle name="Normal_1.2" xfId="13"/>
    <cellStyle name="Normal_PRINCIP" xfId="6"/>
    <cellStyle name="NUMLINHA" xfId="7"/>
    <cellStyle name="QDTITULO" xfId="8"/>
    <cellStyle name="Standard_WBBasis" xfId="9"/>
    <cellStyle name="TITCOLUNA" xfId="10"/>
    <cellStyle name="WithoutLine" xfId="11"/>
  </cellStyles>
  <dxfs count="46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CN_B11_1995-2012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B2:I12"/>
  <sheetViews>
    <sheetView showGridLines="0" tabSelected="1" workbookViewId="0">
      <selection activeCell="B1" sqref="B1"/>
    </sheetView>
  </sheetViews>
  <sheetFormatPr defaultRowHeight="12.9"/>
  <cols>
    <col min="1" max="1" width="1.625" customWidth="1"/>
  </cols>
  <sheetData>
    <row r="2" spans="2:9" ht="15.65">
      <c r="B2" s="6" t="s">
        <v>127</v>
      </c>
    </row>
    <row r="3" spans="2:9" s="5" customFormat="1"/>
    <row r="4" spans="2:9" ht="13.6">
      <c r="B4" s="61" t="s">
        <v>148</v>
      </c>
      <c r="I4" s="26"/>
    </row>
    <row r="5" spans="2:9" ht="13.6">
      <c r="B5" s="61" t="s">
        <v>147</v>
      </c>
      <c r="I5" s="26"/>
    </row>
    <row r="6" spans="2:9" ht="13.6">
      <c r="B6" s="61" t="s">
        <v>110</v>
      </c>
      <c r="I6" s="26"/>
    </row>
    <row r="7" spans="2:9" ht="13.6">
      <c r="B7" s="5"/>
      <c r="I7" s="26"/>
    </row>
    <row r="8" spans="2:9" ht="13.6">
      <c r="B8" s="5"/>
      <c r="I8" s="26"/>
    </row>
    <row r="9" spans="2:9" ht="13.6">
      <c r="B9" s="61"/>
      <c r="I9" s="26"/>
    </row>
    <row r="10" spans="2:9" ht="13.6">
      <c r="B10" s="5"/>
      <c r="I10" s="26"/>
    </row>
    <row r="11" spans="2:9" ht="13.6">
      <c r="B11" s="5"/>
      <c r="I11" s="26"/>
    </row>
    <row r="12" spans="2:9" ht="13.6">
      <c r="B12" s="5"/>
      <c r="I12" s="26"/>
    </row>
  </sheetData>
  <phoneticPr fontId="2" type="noConversion"/>
  <hyperlinks>
    <hyperlink ref="B4" location="'Quadro A.1.2'!A1" display="Quadro A.1.2 Produto Interno Bruto - Óptica da despesa"/>
    <hyperlink ref="B6" location="'Quadro A.1.4'!A1" display="Quadro A.1.4 Produto Interno Bruto - Óptica da Produção"/>
    <hyperlink ref="B5" location="'Quadro A.1.3'!A1" display="Quadro A.1.3 Produto Interno Bruto - Ótica do Rendimento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60"/>
  </sheetPr>
  <dimension ref="A1:A8"/>
  <sheetViews>
    <sheetView showGridLines="0" workbookViewId="0"/>
  </sheetViews>
  <sheetFormatPr defaultRowHeight="12.9"/>
  <sheetData>
    <row r="1" spans="1:1" ht="13.6">
      <c r="A1" s="2" t="s">
        <v>110</v>
      </c>
    </row>
    <row r="2" spans="1:1">
      <c r="A2" s="1"/>
    </row>
    <row r="3" spans="1:1">
      <c r="A3" s="3" t="s">
        <v>115</v>
      </c>
    </row>
    <row r="4" spans="1:1">
      <c r="A4" s="3" t="s">
        <v>116</v>
      </c>
    </row>
    <row r="5" spans="1:1" s="64" customFormat="1">
      <c r="A5" s="63" t="s">
        <v>117</v>
      </c>
    </row>
    <row r="6" spans="1:1" s="64" customFormat="1">
      <c r="A6" s="63" t="s">
        <v>108</v>
      </c>
    </row>
    <row r="7" spans="1:1" s="64" customFormat="1">
      <c r="A7" s="63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/>
    <hyperlink ref="A4" location="'Quadro A.1.4.4.4'!A1" display="Quadro A.1.4.4.4  - PIB a preços de mercado na óptica da produção - VAB por ramo de actividade, A38 (preços do ano anterior; anual)"/>
    <hyperlink ref="A5" location="'Quadro A.1.4.4.7'!A1" display="Quadro A.1.4.4.7  - PIB a preços de mercado na óptica da produção - VAB por ramo de actividade, A38 (taxa de variação em valor; anual)"/>
    <hyperlink ref="A6" location="'Quadro A.1.4.4.10'!A1" display="Quadro A.1.4.4.10 - PIB a preços de mercado na óptica da produção - VAB por ramo de actividade, A38 (taxa de variação em volume; anual)"/>
    <hyperlink ref="A7" location="'Quadro A.1.4.4.13'!A1" display="Quadro A.1.4.4.13 - PIB a preços de mercado na óptica da produção - VAB por ramo de actividade, A38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3" width="9.125" style="28" customWidth="1"/>
    <col min="24" max="24" width="9.25" style="28" customWidth="1"/>
    <col min="25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4.625" style="28" bestFit="1" customWidth="1"/>
    <col min="50" max="50" width="10.625" style="28" bestFit="1" customWidth="1"/>
    <col min="51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105</v>
      </c>
      <c r="B1" s="9"/>
    </row>
    <row r="2" spans="1:250" s="11" customFormat="1" ht="12.25" customHeight="1">
      <c r="A2" s="8" t="s">
        <v>96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79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4" t="s">
        <v>81</v>
      </c>
      <c r="B6" s="36" t="s">
        <v>82</v>
      </c>
      <c r="C6" s="88" t="s">
        <v>83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90"/>
      <c r="T6" s="37" t="s">
        <v>84</v>
      </c>
      <c r="U6" s="91" t="s">
        <v>85</v>
      </c>
      <c r="V6" s="92"/>
      <c r="W6" s="92"/>
      <c r="X6" s="92"/>
      <c r="Y6" s="98" t="s">
        <v>121</v>
      </c>
      <c r="Z6" s="89"/>
      <c r="AA6" s="89"/>
      <c r="AB6" s="99"/>
      <c r="AC6" s="39" t="s">
        <v>122</v>
      </c>
      <c r="AD6" s="36" t="s">
        <v>123</v>
      </c>
      <c r="AE6" s="91" t="s">
        <v>124</v>
      </c>
      <c r="AF6" s="92"/>
      <c r="AG6" s="92"/>
      <c r="AH6" s="92"/>
      <c r="AI6" s="92"/>
      <c r="AJ6" s="100" t="s">
        <v>125</v>
      </c>
      <c r="AK6" s="92"/>
      <c r="AL6" s="92"/>
      <c r="AM6" s="92"/>
      <c r="AN6" s="101"/>
      <c r="AO6" s="92" t="s">
        <v>126</v>
      </c>
      <c r="AP6" s="92"/>
      <c r="AQ6" s="92"/>
      <c r="AR6" s="92"/>
      <c r="AS6" s="93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5"/>
      <c r="B7" s="43" t="s">
        <v>86</v>
      </c>
      <c r="C7" s="96" t="s">
        <v>87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97"/>
      <c r="T7" s="38" t="s">
        <v>88</v>
      </c>
      <c r="U7" s="96" t="s">
        <v>89</v>
      </c>
      <c r="V7" s="86"/>
      <c r="W7" s="86"/>
      <c r="X7" s="86"/>
      <c r="Y7" s="102" t="s">
        <v>90</v>
      </c>
      <c r="Z7" s="103"/>
      <c r="AA7" s="103"/>
      <c r="AB7" s="104"/>
      <c r="AC7" s="45" t="s">
        <v>91</v>
      </c>
      <c r="AD7" s="44" t="s">
        <v>92</v>
      </c>
      <c r="AE7" s="96" t="s">
        <v>93</v>
      </c>
      <c r="AF7" s="86"/>
      <c r="AG7" s="86"/>
      <c r="AH7" s="86"/>
      <c r="AI7" s="86"/>
      <c r="AJ7" s="105" t="s">
        <v>94</v>
      </c>
      <c r="AK7" s="86"/>
      <c r="AL7" s="86"/>
      <c r="AM7" s="86"/>
      <c r="AN7" s="106"/>
      <c r="AO7" s="86" t="s">
        <v>95</v>
      </c>
      <c r="AP7" s="86"/>
      <c r="AQ7" s="86"/>
      <c r="AR7" s="86"/>
      <c r="AS7" s="87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1995</v>
      </c>
      <c r="B9" s="32">
        <v>4264.7359999999999</v>
      </c>
      <c r="C9" s="32">
        <v>16982.151000000002</v>
      </c>
      <c r="D9" s="32">
        <v>551.226</v>
      </c>
      <c r="E9" s="32">
        <v>1629.6410000000001</v>
      </c>
      <c r="F9" s="32">
        <v>3509.741</v>
      </c>
      <c r="G9" s="32">
        <v>1864.2629999999999</v>
      </c>
      <c r="H9" s="32">
        <v>84.203999999999994</v>
      </c>
      <c r="I9" s="32">
        <v>716.83900000000006</v>
      </c>
      <c r="J9" s="32">
        <v>327.26</v>
      </c>
      <c r="K9" s="32">
        <v>1833.9880000000001</v>
      </c>
      <c r="L9" s="32">
        <v>1368.1010000000001</v>
      </c>
      <c r="M9" s="32">
        <v>475.72699999999998</v>
      </c>
      <c r="N9" s="32">
        <v>474.137</v>
      </c>
      <c r="O9" s="32">
        <v>375.39800000000002</v>
      </c>
      <c r="P9" s="32">
        <v>604.40300000000002</v>
      </c>
      <c r="Q9" s="32">
        <v>926.14</v>
      </c>
      <c r="R9" s="32">
        <v>1771.847</v>
      </c>
      <c r="S9" s="32">
        <v>469.23599999999999</v>
      </c>
      <c r="T9" s="32">
        <v>5108.5720000000001</v>
      </c>
      <c r="U9" s="32">
        <v>17755.863999999998</v>
      </c>
      <c r="V9" s="32">
        <v>11691.076999999999</v>
      </c>
      <c r="W9" s="32">
        <v>3016.6239999999998</v>
      </c>
      <c r="X9" s="32">
        <v>3048.163</v>
      </c>
      <c r="Y9" s="32">
        <v>2651.8</v>
      </c>
      <c r="Z9" s="32">
        <v>475.64800000000002</v>
      </c>
      <c r="AA9" s="32">
        <v>1729.671</v>
      </c>
      <c r="AB9" s="32">
        <v>446.48099999999999</v>
      </c>
      <c r="AC9" s="32">
        <v>4796.4480000000003</v>
      </c>
      <c r="AD9" s="32">
        <v>6038.7470000000003</v>
      </c>
      <c r="AE9" s="32">
        <v>4449.3719999999994</v>
      </c>
      <c r="AF9" s="32">
        <v>1843.002</v>
      </c>
      <c r="AG9" s="32">
        <v>67.962999999999994</v>
      </c>
      <c r="AH9" s="32">
        <v>466.327</v>
      </c>
      <c r="AI9" s="84">
        <v>2072.08</v>
      </c>
      <c r="AJ9" s="32">
        <v>14837.336999999998</v>
      </c>
      <c r="AK9" s="32">
        <v>6210.1710000000003</v>
      </c>
      <c r="AL9" s="32">
        <v>5008.4139999999998</v>
      </c>
      <c r="AM9" s="32">
        <v>2679.5680000000002</v>
      </c>
      <c r="AN9" s="32">
        <v>939.18399999999997</v>
      </c>
      <c r="AO9" s="32">
        <v>1571.4969999999998</v>
      </c>
      <c r="AP9" s="32">
        <v>460.80500000000001</v>
      </c>
      <c r="AQ9" s="32">
        <v>616.24400000000003</v>
      </c>
      <c r="AR9" s="32">
        <v>494.44799999999998</v>
      </c>
      <c r="AS9" s="32">
        <v>0</v>
      </c>
      <c r="AT9" s="32">
        <v>78456.524000000019</v>
      </c>
      <c r="AU9" s="32">
        <v>10580.796</v>
      </c>
      <c r="AV9" s="32">
        <v>89037.320000000022</v>
      </c>
      <c r="AW9" s="51"/>
      <c r="AX9" s="59"/>
      <c r="AY9" s="51"/>
      <c r="AZ9" s="51"/>
      <c r="BA9" s="51"/>
    </row>
    <row r="10" spans="1:250" s="52" customFormat="1" ht="14.95" customHeight="1">
      <c r="A10" s="50">
        <v>1996</v>
      </c>
      <c r="B10" s="32">
        <v>4305.5919999999996</v>
      </c>
      <c r="C10" s="32">
        <v>18543.251</v>
      </c>
      <c r="D10" s="32">
        <v>486.78199999999998</v>
      </c>
      <c r="E10" s="32">
        <v>1876.953</v>
      </c>
      <c r="F10" s="32">
        <v>3723.2930000000001</v>
      </c>
      <c r="G10" s="32">
        <v>1827.4169999999999</v>
      </c>
      <c r="H10" s="32">
        <v>122.901</v>
      </c>
      <c r="I10" s="32">
        <v>725.51499999999999</v>
      </c>
      <c r="J10" s="32">
        <v>330.42399999999998</v>
      </c>
      <c r="K10" s="32">
        <v>1967.6949999999999</v>
      </c>
      <c r="L10" s="32">
        <v>1384.5740000000001</v>
      </c>
      <c r="M10" s="32">
        <v>544.12800000000004</v>
      </c>
      <c r="N10" s="32">
        <v>527.14499999999998</v>
      </c>
      <c r="O10" s="32">
        <v>416.334</v>
      </c>
      <c r="P10" s="32">
        <v>1177.9090000000001</v>
      </c>
      <c r="Q10" s="32">
        <v>1015.41</v>
      </c>
      <c r="R10" s="32">
        <v>1903.8489999999999</v>
      </c>
      <c r="S10" s="32">
        <v>512.92200000000003</v>
      </c>
      <c r="T10" s="32">
        <v>5457.7520000000004</v>
      </c>
      <c r="U10" s="32">
        <v>18477.302</v>
      </c>
      <c r="V10" s="32">
        <v>12094.57</v>
      </c>
      <c r="W10" s="32">
        <v>3235.471</v>
      </c>
      <c r="X10" s="32">
        <v>3147.261</v>
      </c>
      <c r="Y10" s="32">
        <v>2820.9660000000003</v>
      </c>
      <c r="Z10" s="32">
        <v>492.82499999999999</v>
      </c>
      <c r="AA10" s="32">
        <v>1862.2850000000001</v>
      </c>
      <c r="AB10" s="32">
        <v>465.85599999999999</v>
      </c>
      <c r="AC10" s="32">
        <v>4686.3040000000001</v>
      </c>
      <c r="AD10" s="32">
        <v>6262.232</v>
      </c>
      <c r="AE10" s="32">
        <v>4711.5390000000007</v>
      </c>
      <c r="AF10" s="32">
        <v>1971.644</v>
      </c>
      <c r="AG10" s="32">
        <v>80.72</v>
      </c>
      <c r="AH10" s="32">
        <v>457.29700000000003</v>
      </c>
      <c r="AI10" s="32">
        <v>2201.8780000000002</v>
      </c>
      <c r="AJ10" s="32">
        <v>15807.518999999998</v>
      </c>
      <c r="AK10" s="32">
        <v>6606.4380000000001</v>
      </c>
      <c r="AL10" s="32">
        <v>5294.1139999999996</v>
      </c>
      <c r="AM10" s="32">
        <v>2956.1219999999998</v>
      </c>
      <c r="AN10" s="32">
        <v>950.84500000000003</v>
      </c>
      <c r="AO10" s="32">
        <v>1799.1489999999999</v>
      </c>
      <c r="AP10" s="32">
        <v>525.96799999999996</v>
      </c>
      <c r="AQ10" s="32">
        <v>704.74599999999998</v>
      </c>
      <c r="AR10" s="32">
        <v>568.43499999999995</v>
      </c>
      <c r="AS10" s="32">
        <v>0</v>
      </c>
      <c r="AT10" s="32">
        <v>82871.606000000014</v>
      </c>
      <c r="AU10" s="32">
        <v>11479.772000000001</v>
      </c>
      <c r="AV10" s="32">
        <v>94351.378000000012</v>
      </c>
      <c r="AW10" s="51"/>
      <c r="AX10" s="59"/>
      <c r="AY10" s="51"/>
    </row>
    <row r="11" spans="1:250" s="52" customFormat="1" ht="14.95" customHeight="1">
      <c r="A11" s="50">
        <v>1997</v>
      </c>
      <c r="B11" s="32">
        <v>3913.1309999999999</v>
      </c>
      <c r="C11" s="32">
        <v>19957.733</v>
      </c>
      <c r="D11" s="32">
        <v>571.73599999999999</v>
      </c>
      <c r="E11" s="32">
        <v>1949.0730000000001</v>
      </c>
      <c r="F11" s="32">
        <v>3809.049</v>
      </c>
      <c r="G11" s="32">
        <v>2020.7560000000001</v>
      </c>
      <c r="H11" s="32">
        <v>164.54900000000001</v>
      </c>
      <c r="I11" s="32">
        <v>781.21600000000001</v>
      </c>
      <c r="J11" s="32">
        <v>356.85300000000001</v>
      </c>
      <c r="K11" s="32">
        <v>2186.2950000000001</v>
      </c>
      <c r="L11" s="32">
        <v>1529.7629999999999</v>
      </c>
      <c r="M11" s="32">
        <v>612.30700000000002</v>
      </c>
      <c r="N11" s="32">
        <v>587.05799999999999</v>
      </c>
      <c r="O11" s="32">
        <v>465.745</v>
      </c>
      <c r="P11" s="32">
        <v>1331.511</v>
      </c>
      <c r="Q11" s="32">
        <v>1120.0340000000001</v>
      </c>
      <c r="R11" s="32">
        <v>1918.5640000000001</v>
      </c>
      <c r="S11" s="32">
        <v>553.22400000000005</v>
      </c>
      <c r="T11" s="32">
        <v>6355.585</v>
      </c>
      <c r="U11" s="32">
        <v>20507.239000000001</v>
      </c>
      <c r="V11" s="32">
        <v>13361.200999999999</v>
      </c>
      <c r="W11" s="32">
        <v>3562.6590000000001</v>
      </c>
      <c r="X11" s="32">
        <v>3583.3789999999999</v>
      </c>
      <c r="Y11" s="32">
        <v>3106.663</v>
      </c>
      <c r="Z11" s="32">
        <v>556.75300000000004</v>
      </c>
      <c r="AA11" s="32">
        <v>2035.1489999999999</v>
      </c>
      <c r="AB11" s="32">
        <v>514.76099999999997</v>
      </c>
      <c r="AC11" s="32">
        <v>5402.5789999999997</v>
      </c>
      <c r="AD11" s="32">
        <v>6628.82</v>
      </c>
      <c r="AE11" s="32">
        <v>5132.223</v>
      </c>
      <c r="AF11" s="32">
        <v>2139.3829999999998</v>
      </c>
      <c r="AG11" s="32">
        <v>96.366</v>
      </c>
      <c r="AH11" s="32">
        <v>487.80700000000002</v>
      </c>
      <c r="AI11" s="32">
        <v>2408.6669999999999</v>
      </c>
      <c r="AJ11" s="32">
        <v>17106.085999999999</v>
      </c>
      <c r="AK11" s="32">
        <v>7156.665</v>
      </c>
      <c r="AL11" s="32">
        <v>5804.5050000000001</v>
      </c>
      <c r="AM11" s="32">
        <v>3144.8879999999999</v>
      </c>
      <c r="AN11" s="32">
        <v>1000.028</v>
      </c>
      <c r="AO11" s="32">
        <v>1956.877</v>
      </c>
      <c r="AP11" s="32">
        <v>588.71299999999997</v>
      </c>
      <c r="AQ11" s="32">
        <v>734.99599999999998</v>
      </c>
      <c r="AR11" s="32">
        <v>633.16800000000001</v>
      </c>
      <c r="AS11" s="32">
        <v>0</v>
      </c>
      <c r="AT11" s="32">
        <v>90066.935999999987</v>
      </c>
      <c r="AU11" s="32">
        <v>12289.965</v>
      </c>
      <c r="AV11" s="32">
        <v>102356.90099999998</v>
      </c>
      <c r="AW11" s="51"/>
      <c r="AX11" s="59"/>
      <c r="AY11" s="51"/>
    </row>
    <row r="12" spans="1:250" s="52" customFormat="1" ht="14.95" customHeight="1">
      <c r="A12" s="50">
        <v>1998</v>
      </c>
      <c r="B12" s="32">
        <v>3936.3690000000001</v>
      </c>
      <c r="C12" s="32">
        <v>21153.413000000004</v>
      </c>
      <c r="D12" s="32">
        <v>594.18799999999999</v>
      </c>
      <c r="E12" s="32">
        <v>2204.9760000000001</v>
      </c>
      <c r="F12" s="32">
        <v>3795.7719999999999</v>
      </c>
      <c r="G12" s="32">
        <v>2186.7640000000001</v>
      </c>
      <c r="H12" s="32">
        <v>230.667</v>
      </c>
      <c r="I12" s="32">
        <v>689.745</v>
      </c>
      <c r="J12" s="32">
        <v>325.66199999999998</v>
      </c>
      <c r="K12" s="32">
        <v>2389.931</v>
      </c>
      <c r="L12" s="32">
        <v>1649.4090000000001</v>
      </c>
      <c r="M12" s="32">
        <v>649.95000000000005</v>
      </c>
      <c r="N12" s="32">
        <v>619.02</v>
      </c>
      <c r="O12" s="32">
        <v>485.36099999999999</v>
      </c>
      <c r="P12" s="32">
        <v>1398.4190000000001</v>
      </c>
      <c r="Q12" s="32">
        <v>1188.712</v>
      </c>
      <c r="R12" s="32">
        <v>2142.4549999999999</v>
      </c>
      <c r="S12" s="32">
        <v>602.38199999999995</v>
      </c>
      <c r="T12" s="32">
        <v>7057.5339999999997</v>
      </c>
      <c r="U12" s="32">
        <v>22256.495999999999</v>
      </c>
      <c r="V12" s="32">
        <v>14217.743</v>
      </c>
      <c r="W12" s="32">
        <v>3908.2730000000001</v>
      </c>
      <c r="X12" s="32">
        <v>4130.4799999999996</v>
      </c>
      <c r="Y12" s="32">
        <v>3320.1529999999998</v>
      </c>
      <c r="Z12" s="32">
        <v>584.428</v>
      </c>
      <c r="AA12" s="32">
        <v>2155.5079999999998</v>
      </c>
      <c r="AB12" s="32">
        <v>580.21699999999998</v>
      </c>
      <c r="AC12" s="32">
        <v>5862.9889999999996</v>
      </c>
      <c r="AD12" s="32">
        <v>7259.576</v>
      </c>
      <c r="AE12" s="32">
        <v>5762.6100000000006</v>
      </c>
      <c r="AF12" s="32">
        <v>2409.58</v>
      </c>
      <c r="AG12" s="32">
        <v>115.378</v>
      </c>
      <c r="AH12" s="32">
        <v>565.80799999999999</v>
      </c>
      <c r="AI12" s="32">
        <v>2671.8440000000001</v>
      </c>
      <c r="AJ12" s="32">
        <v>18753.355</v>
      </c>
      <c r="AK12" s="32">
        <v>7973.4059999999999</v>
      </c>
      <c r="AL12" s="32">
        <v>6264.3159999999998</v>
      </c>
      <c r="AM12" s="32">
        <v>3465.3510000000001</v>
      </c>
      <c r="AN12" s="32">
        <v>1050.2819999999999</v>
      </c>
      <c r="AO12" s="32">
        <v>2018.125</v>
      </c>
      <c r="AP12" s="32">
        <v>614.95100000000002</v>
      </c>
      <c r="AQ12" s="32">
        <v>757.51300000000003</v>
      </c>
      <c r="AR12" s="32">
        <v>645.66099999999994</v>
      </c>
      <c r="AS12" s="32">
        <v>0</v>
      </c>
      <c r="AT12" s="32">
        <v>97380.62</v>
      </c>
      <c r="AU12" s="32">
        <v>14004.572</v>
      </c>
      <c r="AV12" s="32">
        <v>111385.192</v>
      </c>
      <c r="AW12" s="51"/>
      <c r="AX12" s="59"/>
      <c r="AY12" s="51"/>
    </row>
    <row r="13" spans="1:250" s="52" customFormat="1" ht="14.95" customHeight="1">
      <c r="A13" s="50">
        <v>1999</v>
      </c>
      <c r="B13" s="32">
        <v>3928.8560000000002</v>
      </c>
      <c r="C13" s="32">
        <v>22126.383000000002</v>
      </c>
      <c r="D13" s="32">
        <v>600.19100000000003</v>
      </c>
      <c r="E13" s="32">
        <v>2527.8110000000001</v>
      </c>
      <c r="F13" s="32">
        <v>3913.1149999999998</v>
      </c>
      <c r="G13" s="32">
        <v>2218.1660000000002</v>
      </c>
      <c r="H13" s="32">
        <v>155.90600000000001</v>
      </c>
      <c r="I13" s="32">
        <v>665.13400000000001</v>
      </c>
      <c r="J13" s="32">
        <v>315.48599999999999</v>
      </c>
      <c r="K13" s="32">
        <v>2523.2930000000001</v>
      </c>
      <c r="L13" s="32">
        <v>1763.518</v>
      </c>
      <c r="M13" s="32">
        <v>674.40599999999995</v>
      </c>
      <c r="N13" s="32">
        <v>666.17600000000004</v>
      </c>
      <c r="O13" s="32">
        <v>572.06200000000001</v>
      </c>
      <c r="P13" s="32">
        <v>1410.4459999999999</v>
      </c>
      <c r="Q13" s="32">
        <v>1288.4649999999999</v>
      </c>
      <c r="R13" s="32">
        <v>2159.8510000000001</v>
      </c>
      <c r="S13" s="32">
        <v>672.35699999999997</v>
      </c>
      <c r="T13" s="32">
        <v>7614.2879999999996</v>
      </c>
      <c r="U13" s="32">
        <v>23495.027000000002</v>
      </c>
      <c r="V13" s="32">
        <v>14705.092000000001</v>
      </c>
      <c r="W13" s="32">
        <v>4295.3760000000002</v>
      </c>
      <c r="X13" s="32">
        <v>4494.5590000000002</v>
      </c>
      <c r="Y13" s="32">
        <v>3683.2970000000005</v>
      </c>
      <c r="Z13" s="32">
        <v>673.16800000000001</v>
      </c>
      <c r="AA13" s="32">
        <v>2337.59</v>
      </c>
      <c r="AB13" s="32">
        <v>672.53899999999999</v>
      </c>
      <c r="AC13" s="32">
        <v>6317.37</v>
      </c>
      <c r="AD13" s="32">
        <v>8006.5559999999996</v>
      </c>
      <c r="AE13" s="32">
        <v>6530.6279999999997</v>
      </c>
      <c r="AF13" s="32">
        <v>2772.49</v>
      </c>
      <c r="AG13" s="32">
        <v>132.79900000000001</v>
      </c>
      <c r="AH13" s="32">
        <v>665.08100000000002</v>
      </c>
      <c r="AI13" s="32">
        <v>2960.2579999999998</v>
      </c>
      <c r="AJ13" s="32">
        <v>20323.077999999998</v>
      </c>
      <c r="AK13" s="32">
        <v>8506.8310000000001</v>
      </c>
      <c r="AL13" s="32">
        <v>6782.2610000000004</v>
      </c>
      <c r="AM13" s="32">
        <v>3953.7779999999998</v>
      </c>
      <c r="AN13" s="32">
        <v>1080.2080000000001</v>
      </c>
      <c r="AO13" s="32">
        <v>2229.6750000000002</v>
      </c>
      <c r="AP13" s="32">
        <v>704.56899999999996</v>
      </c>
      <c r="AQ13" s="32">
        <v>847.26599999999996</v>
      </c>
      <c r="AR13" s="32">
        <v>677.84</v>
      </c>
      <c r="AS13" s="32">
        <v>0</v>
      </c>
      <c r="AT13" s="32">
        <v>104255.158</v>
      </c>
      <c r="AU13" s="32">
        <v>15384.003000000001</v>
      </c>
      <c r="AV13" s="32">
        <v>119639.16099999999</v>
      </c>
      <c r="AW13" s="51"/>
      <c r="AX13" s="59"/>
      <c r="AY13" s="51"/>
    </row>
    <row r="14" spans="1:250" s="52" customFormat="1" ht="14.95" customHeight="1">
      <c r="A14" s="50">
        <v>2000</v>
      </c>
      <c r="B14" s="32">
        <v>3992.4929999999999</v>
      </c>
      <c r="C14" s="32">
        <v>22809.399000000001</v>
      </c>
      <c r="D14" s="32">
        <v>628.79200000000003</v>
      </c>
      <c r="E14" s="32">
        <v>2466.4050000000002</v>
      </c>
      <c r="F14" s="32">
        <v>3812.2040000000002</v>
      </c>
      <c r="G14" s="32">
        <v>2554.2629999999999</v>
      </c>
      <c r="H14" s="32">
        <v>206.32400000000001</v>
      </c>
      <c r="I14" s="32">
        <v>691.23299999999995</v>
      </c>
      <c r="J14" s="32">
        <v>339.05599999999998</v>
      </c>
      <c r="K14" s="32">
        <v>2510.8020000000001</v>
      </c>
      <c r="L14" s="32">
        <v>1881.748</v>
      </c>
      <c r="M14" s="32">
        <v>706.77</v>
      </c>
      <c r="N14" s="32">
        <v>696.31100000000004</v>
      </c>
      <c r="O14" s="32">
        <v>613.81799999999998</v>
      </c>
      <c r="P14" s="32">
        <v>1494.2719999999999</v>
      </c>
      <c r="Q14" s="32">
        <v>1352.317</v>
      </c>
      <c r="R14" s="32">
        <v>2119.9250000000002</v>
      </c>
      <c r="S14" s="32">
        <v>735.15899999999999</v>
      </c>
      <c r="T14" s="32">
        <v>8600.4629999999997</v>
      </c>
      <c r="U14" s="32">
        <v>25502.504000000001</v>
      </c>
      <c r="V14" s="32">
        <v>15888.879000000001</v>
      </c>
      <c r="W14" s="32">
        <v>4647.4939999999997</v>
      </c>
      <c r="X14" s="32">
        <v>4966.1310000000003</v>
      </c>
      <c r="Y14" s="32">
        <v>4046.3029999999999</v>
      </c>
      <c r="Z14" s="32">
        <v>803.03</v>
      </c>
      <c r="AA14" s="32">
        <v>2523.3629999999998</v>
      </c>
      <c r="AB14" s="32">
        <v>719.91</v>
      </c>
      <c r="AC14" s="32">
        <v>6545.6040000000003</v>
      </c>
      <c r="AD14" s="32">
        <v>8594.9509999999991</v>
      </c>
      <c r="AE14" s="32">
        <v>7103.4920000000002</v>
      </c>
      <c r="AF14" s="32">
        <v>2998.819</v>
      </c>
      <c r="AG14" s="32">
        <v>154.47999999999999</v>
      </c>
      <c r="AH14" s="32">
        <v>742.05799999999999</v>
      </c>
      <c r="AI14" s="32">
        <v>3208.1350000000002</v>
      </c>
      <c r="AJ14" s="32">
        <v>22745.61</v>
      </c>
      <c r="AK14" s="32">
        <v>9627.36</v>
      </c>
      <c r="AL14" s="32">
        <v>7519.1149999999998</v>
      </c>
      <c r="AM14" s="32">
        <v>4379.1440000000002</v>
      </c>
      <c r="AN14" s="32">
        <v>1219.991</v>
      </c>
      <c r="AO14" s="32">
        <v>2627.14</v>
      </c>
      <c r="AP14" s="32">
        <v>845.34199999999998</v>
      </c>
      <c r="AQ14" s="32">
        <v>1055.162</v>
      </c>
      <c r="AR14" s="32">
        <v>726.63599999999997</v>
      </c>
      <c r="AS14" s="32">
        <v>0</v>
      </c>
      <c r="AT14" s="32">
        <v>112567.959</v>
      </c>
      <c r="AU14" s="32">
        <v>15898.346</v>
      </c>
      <c r="AV14" s="32">
        <v>128466.30500000001</v>
      </c>
      <c r="AW14" s="51"/>
      <c r="AX14" s="59"/>
      <c r="AY14" s="51"/>
    </row>
    <row r="15" spans="1:250" s="52" customFormat="1" ht="14.95" customHeight="1">
      <c r="A15" s="50">
        <v>2001</v>
      </c>
      <c r="B15" s="32">
        <v>4014.7240000000002</v>
      </c>
      <c r="C15" s="32">
        <v>23554.781000000003</v>
      </c>
      <c r="D15" s="32">
        <v>649.71900000000005</v>
      </c>
      <c r="E15" s="32">
        <v>2708.9140000000002</v>
      </c>
      <c r="F15" s="32">
        <v>3873.1759999999999</v>
      </c>
      <c r="G15" s="32">
        <v>2462.692</v>
      </c>
      <c r="H15" s="32">
        <v>202.14500000000001</v>
      </c>
      <c r="I15" s="32">
        <v>695.81600000000003</v>
      </c>
      <c r="J15" s="32">
        <v>356.06099999999998</v>
      </c>
      <c r="K15" s="32">
        <v>2567.1179999999999</v>
      </c>
      <c r="L15" s="32">
        <v>1914.029</v>
      </c>
      <c r="M15" s="32">
        <v>738.58399999999995</v>
      </c>
      <c r="N15" s="32">
        <v>717.76900000000001</v>
      </c>
      <c r="O15" s="32">
        <v>614.42700000000002</v>
      </c>
      <c r="P15" s="32">
        <v>1597.0740000000001</v>
      </c>
      <c r="Q15" s="32">
        <v>1481.067</v>
      </c>
      <c r="R15" s="32">
        <v>2222.5749999999998</v>
      </c>
      <c r="S15" s="32">
        <v>753.61500000000001</v>
      </c>
      <c r="T15" s="32">
        <v>9223.8349999999991</v>
      </c>
      <c r="U15" s="32">
        <v>26934.547000000002</v>
      </c>
      <c r="V15" s="32">
        <v>16844.900000000001</v>
      </c>
      <c r="W15" s="32">
        <v>4882.4849999999997</v>
      </c>
      <c r="X15" s="32">
        <v>5207.1620000000003</v>
      </c>
      <c r="Y15" s="32">
        <v>4422.3720000000003</v>
      </c>
      <c r="Z15" s="32">
        <v>802.37699999999995</v>
      </c>
      <c r="AA15" s="32">
        <v>2837.181</v>
      </c>
      <c r="AB15" s="32">
        <v>782.81399999999996</v>
      </c>
      <c r="AC15" s="32">
        <v>7626.79</v>
      </c>
      <c r="AD15" s="32">
        <v>8798.4429999999993</v>
      </c>
      <c r="AE15" s="32">
        <v>7288.5439999999999</v>
      </c>
      <c r="AF15" s="32">
        <v>3142.6280000000002</v>
      </c>
      <c r="AG15" s="32">
        <v>166.39099999999999</v>
      </c>
      <c r="AH15" s="32">
        <v>698.48199999999997</v>
      </c>
      <c r="AI15" s="32">
        <v>3281.0430000000001</v>
      </c>
      <c r="AJ15" s="32">
        <v>24590.113000000001</v>
      </c>
      <c r="AK15" s="32">
        <v>10032.459999999999</v>
      </c>
      <c r="AL15" s="32">
        <v>8084.3940000000002</v>
      </c>
      <c r="AM15" s="32">
        <v>5016.5590000000002</v>
      </c>
      <c r="AN15" s="32">
        <v>1456.7</v>
      </c>
      <c r="AO15" s="32">
        <v>2690.7490000000003</v>
      </c>
      <c r="AP15" s="32">
        <v>863.178</v>
      </c>
      <c r="AQ15" s="32">
        <v>1060.51</v>
      </c>
      <c r="AR15" s="32">
        <v>767.06100000000004</v>
      </c>
      <c r="AS15" s="32">
        <v>0</v>
      </c>
      <c r="AT15" s="32">
        <v>119144.89799999999</v>
      </c>
      <c r="AU15" s="32">
        <v>16682.624</v>
      </c>
      <c r="AV15" s="32">
        <v>135827.522</v>
      </c>
      <c r="AW15" s="51"/>
      <c r="AX15" s="59"/>
      <c r="AY15" s="51"/>
    </row>
    <row r="16" spans="1:250" s="52" customFormat="1" ht="14.95" customHeight="1">
      <c r="A16" s="50">
        <v>2002</v>
      </c>
      <c r="B16" s="32">
        <v>3881.194</v>
      </c>
      <c r="C16" s="32">
        <v>24016.516</v>
      </c>
      <c r="D16" s="32">
        <v>579.524</v>
      </c>
      <c r="E16" s="32">
        <v>2915.9639999999999</v>
      </c>
      <c r="F16" s="32">
        <v>3987.2379999999998</v>
      </c>
      <c r="G16" s="32">
        <v>2415.8910000000001</v>
      </c>
      <c r="H16" s="32">
        <v>158.078</v>
      </c>
      <c r="I16" s="32">
        <v>706.93499999999995</v>
      </c>
      <c r="J16" s="32">
        <v>386.745</v>
      </c>
      <c r="K16" s="32">
        <v>2605.627</v>
      </c>
      <c r="L16" s="32">
        <v>1981.598</v>
      </c>
      <c r="M16" s="32">
        <v>632.77200000000005</v>
      </c>
      <c r="N16" s="32">
        <v>691.07600000000002</v>
      </c>
      <c r="O16" s="32">
        <v>658.94299999999998</v>
      </c>
      <c r="P16" s="32">
        <v>1557.37</v>
      </c>
      <c r="Q16" s="32">
        <v>1536.8630000000001</v>
      </c>
      <c r="R16" s="32">
        <v>2375.828</v>
      </c>
      <c r="S16" s="32">
        <v>826.06399999999996</v>
      </c>
      <c r="T16" s="32">
        <v>9476.4220000000005</v>
      </c>
      <c r="U16" s="32">
        <v>28293.428</v>
      </c>
      <c r="V16" s="32">
        <v>17552.644</v>
      </c>
      <c r="W16" s="32">
        <v>5074.58</v>
      </c>
      <c r="X16" s="32">
        <v>5666.2039999999997</v>
      </c>
      <c r="Y16" s="32">
        <v>4768.933</v>
      </c>
      <c r="Z16" s="32">
        <v>830.40099999999995</v>
      </c>
      <c r="AA16" s="32">
        <v>3040.0659999999998</v>
      </c>
      <c r="AB16" s="32">
        <v>898.46600000000001</v>
      </c>
      <c r="AC16" s="32">
        <v>7788.8459999999995</v>
      </c>
      <c r="AD16" s="32">
        <v>9679.7109999999993</v>
      </c>
      <c r="AE16" s="32">
        <v>7573.6329999999998</v>
      </c>
      <c r="AF16" s="32">
        <v>3192.5210000000002</v>
      </c>
      <c r="AG16" s="32">
        <v>175.595</v>
      </c>
      <c r="AH16" s="32">
        <v>696.45399999999995</v>
      </c>
      <c r="AI16" s="32">
        <v>3509.0630000000001</v>
      </c>
      <c r="AJ16" s="32">
        <v>26336.862000000001</v>
      </c>
      <c r="AK16" s="32">
        <v>10573.168</v>
      </c>
      <c r="AL16" s="32">
        <v>8799.1479999999992</v>
      </c>
      <c r="AM16" s="32">
        <v>5430.2719999999999</v>
      </c>
      <c r="AN16" s="32">
        <v>1534.2739999999999</v>
      </c>
      <c r="AO16" s="32">
        <v>2977.6089999999999</v>
      </c>
      <c r="AP16" s="32">
        <v>941.14099999999996</v>
      </c>
      <c r="AQ16" s="32">
        <v>1198.307</v>
      </c>
      <c r="AR16" s="32">
        <v>838.16099999999994</v>
      </c>
      <c r="AS16" s="32">
        <v>0</v>
      </c>
      <c r="AT16" s="32">
        <v>124793.15400000001</v>
      </c>
      <c r="AU16" s="32">
        <v>17838.259999999998</v>
      </c>
      <c r="AV16" s="32">
        <v>142631.41400000002</v>
      </c>
      <c r="AW16" s="51"/>
      <c r="AX16" s="59"/>
      <c r="AY16" s="51"/>
    </row>
    <row r="17" spans="1:51" s="52" customFormat="1" ht="14.95" customHeight="1">
      <c r="A17" s="50">
        <v>2003</v>
      </c>
      <c r="B17" s="32">
        <v>3871.5430000000001</v>
      </c>
      <c r="C17" s="32">
        <v>23896.936999999998</v>
      </c>
      <c r="D17" s="32">
        <v>535.91999999999996</v>
      </c>
      <c r="E17" s="32">
        <v>3010.4369999999999</v>
      </c>
      <c r="F17" s="32">
        <v>3863.442</v>
      </c>
      <c r="G17" s="32">
        <v>2303.145</v>
      </c>
      <c r="H17" s="32">
        <v>182.846</v>
      </c>
      <c r="I17" s="32">
        <v>718.20699999999999</v>
      </c>
      <c r="J17" s="32">
        <v>364.16399999999999</v>
      </c>
      <c r="K17" s="32">
        <v>2469.25</v>
      </c>
      <c r="L17" s="32">
        <v>1923.2329999999999</v>
      </c>
      <c r="M17" s="32">
        <v>633.20399999999995</v>
      </c>
      <c r="N17" s="32">
        <v>634.15899999999999</v>
      </c>
      <c r="O17" s="32">
        <v>643.37300000000005</v>
      </c>
      <c r="P17" s="32">
        <v>1420.729</v>
      </c>
      <c r="Q17" s="32">
        <v>1518.4079999999999</v>
      </c>
      <c r="R17" s="32">
        <v>2681.1889999999999</v>
      </c>
      <c r="S17" s="32">
        <v>995.23099999999999</v>
      </c>
      <c r="T17" s="32">
        <v>9154.4770000000008</v>
      </c>
      <c r="U17" s="32">
        <v>28688.694</v>
      </c>
      <c r="V17" s="32">
        <v>17598.913</v>
      </c>
      <c r="W17" s="32">
        <v>5248.018</v>
      </c>
      <c r="X17" s="32">
        <v>5841.7629999999999</v>
      </c>
      <c r="Y17" s="32">
        <v>4893.5789999999997</v>
      </c>
      <c r="Z17" s="32">
        <v>862.548</v>
      </c>
      <c r="AA17" s="32">
        <v>3097.7370000000001</v>
      </c>
      <c r="AB17" s="32">
        <v>933.29399999999998</v>
      </c>
      <c r="AC17" s="32">
        <v>8238.7160000000003</v>
      </c>
      <c r="AD17" s="32">
        <v>10456.724</v>
      </c>
      <c r="AE17" s="32">
        <v>7907.366</v>
      </c>
      <c r="AF17" s="32">
        <v>3384.3359999999998</v>
      </c>
      <c r="AG17" s="32">
        <v>181.97</v>
      </c>
      <c r="AH17" s="32">
        <v>706.33</v>
      </c>
      <c r="AI17" s="32">
        <v>3634.73</v>
      </c>
      <c r="AJ17" s="32">
        <v>27573.038999999997</v>
      </c>
      <c r="AK17" s="32">
        <v>11167.808000000001</v>
      </c>
      <c r="AL17" s="32">
        <v>9093.1479999999992</v>
      </c>
      <c r="AM17" s="32">
        <v>5804.1779999999999</v>
      </c>
      <c r="AN17" s="32">
        <v>1507.905</v>
      </c>
      <c r="AO17" s="32">
        <v>3137.9059999999999</v>
      </c>
      <c r="AP17" s="32">
        <v>988.66499999999996</v>
      </c>
      <c r="AQ17" s="32">
        <v>1271.8579999999999</v>
      </c>
      <c r="AR17" s="32">
        <v>877.38300000000004</v>
      </c>
      <c r="AS17" s="32">
        <v>0</v>
      </c>
      <c r="AT17" s="32">
        <v>127818.98099999999</v>
      </c>
      <c r="AU17" s="32">
        <v>18339.295999999998</v>
      </c>
      <c r="AV17" s="32">
        <v>146158.27699999997</v>
      </c>
      <c r="AW17" s="51"/>
      <c r="AX17" s="59"/>
      <c r="AY17" s="51"/>
    </row>
    <row r="18" spans="1:51" s="52" customFormat="1" ht="14.95" customHeight="1">
      <c r="A18" s="50">
        <v>2004</v>
      </c>
      <c r="B18" s="32">
        <v>3956.0830000000001</v>
      </c>
      <c r="C18" s="32">
        <v>24390.431000000004</v>
      </c>
      <c r="D18" s="32">
        <v>608.78599999999994</v>
      </c>
      <c r="E18" s="32">
        <v>3093.3969999999999</v>
      </c>
      <c r="F18" s="32">
        <v>3685.0819999999999</v>
      </c>
      <c r="G18" s="32">
        <v>2229.576</v>
      </c>
      <c r="H18" s="32">
        <v>314.976</v>
      </c>
      <c r="I18" s="32">
        <v>771.09199999999998</v>
      </c>
      <c r="J18" s="32">
        <v>372.54</v>
      </c>
      <c r="K18" s="32">
        <v>2497.8679999999999</v>
      </c>
      <c r="L18" s="32">
        <v>2075.355</v>
      </c>
      <c r="M18" s="32">
        <v>662.30899999999997</v>
      </c>
      <c r="N18" s="32">
        <v>612.01599999999996</v>
      </c>
      <c r="O18" s="32">
        <v>630.72299999999996</v>
      </c>
      <c r="P18" s="32">
        <v>1406.1420000000001</v>
      </c>
      <c r="Q18" s="32">
        <v>1521.4680000000001</v>
      </c>
      <c r="R18" s="32">
        <v>2810.1849999999999</v>
      </c>
      <c r="S18" s="32">
        <v>1098.9159999999999</v>
      </c>
      <c r="T18" s="32">
        <v>9461.2649999999994</v>
      </c>
      <c r="U18" s="32">
        <v>29936.827999999998</v>
      </c>
      <c r="V18" s="32">
        <v>18216.670999999998</v>
      </c>
      <c r="W18" s="32">
        <v>5448.4629999999997</v>
      </c>
      <c r="X18" s="32">
        <v>6271.6940000000004</v>
      </c>
      <c r="Y18" s="32">
        <v>5163.0390000000007</v>
      </c>
      <c r="Z18" s="32">
        <v>944.70699999999999</v>
      </c>
      <c r="AA18" s="32">
        <v>3231.0810000000001</v>
      </c>
      <c r="AB18" s="32">
        <v>987.25099999999998</v>
      </c>
      <c r="AC18" s="32">
        <v>8826.94</v>
      </c>
      <c r="AD18" s="32">
        <v>10940.669</v>
      </c>
      <c r="AE18" s="32">
        <v>8322.5249999999996</v>
      </c>
      <c r="AF18" s="32">
        <v>3518.75</v>
      </c>
      <c r="AG18" s="32">
        <v>203.33600000000001</v>
      </c>
      <c r="AH18" s="32">
        <v>761.72699999999998</v>
      </c>
      <c r="AI18" s="32">
        <v>3838.712</v>
      </c>
      <c r="AJ18" s="32">
        <v>28982.678</v>
      </c>
      <c r="AK18" s="32">
        <v>11509.787</v>
      </c>
      <c r="AL18" s="32">
        <v>9543.2710000000006</v>
      </c>
      <c r="AM18" s="32">
        <v>6300.7470000000003</v>
      </c>
      <c r="AN18" s="32">
        <v>1628.873</v>
      </c>
      <c r="AO18" s="32">
        <v>3289.3540000000003</v>
      </c>
      <c r="AP18" s="32">
        <v>1061.5730000000001</v>
      </c>
      <c r="AQ18" s="32">
        <v>1344.2070000000001</v>
      </c>
      <c r="AR18" s="32">
        <v>883.57399999999996</v>
      </c>
      <c r="AS18" s="32">
        <v>0</v>
      </c>
      <c r="AT18" s="32">
        <v>133269.81200000001</v>
      </c>
      <c r="AU18" s="32">
        <v>19101.75</v>
      </c>
      <c r="AV18" s="32">
        <v>152371.56200000001</v>
      </c>
      <c r="AW18" s="51"/>
      <c r="AX18" s="59"/>
      <c r="AY18" s="51"/>
    </row>
    <row r="19" spans="1:51" s="52" customFormat="1" ht="14.95" customHeight="1">
      <c r="A19" s="50">
        <v>2005</v>
      </c>
      <c r="B19" s="32">
        <v>3641.7719999999999</v>
      </c>
      <c r="C19" s="32">
        <v>24365.54</v>
      </c>
      <c r="D19" s="32">
        <v>657.96</v>
      </c>
      <c r="E19" s="32">
        <v>3182.4290000000001</v>
      </c>
      <c r="F19" s="32">
        <v>3414.5549999999998</v>
      </c>
      <c r="G19" s="32">
        <v>2353.038</v>
      </c>
      <c r="H19" s="32">
        <v>545.89800000000002</v>
      </c>
      <c r="I19" s="32">
        <v>771.06799999999998</v>
      </c>
      <c r="J19" s="32">
        <v>387.76</v>
      </c>
      <c r="K19" s="32">
        <v>2461.0459999999998</v>
      </c>
      <c r="L19" s="32">
        <v>2081.962</v>
      </c>
      <c r="M19" s="32">
        <v>703.322</v>
      </c>
      <c r="N19" s="32">
        <v>608.375</v>
      </c>
      <c r="O19" s="32">
        <v>628.34799999999996</v>
      </c>
      <c r="P19" s="32">
        <v>1344.8130000000001</v>
      </c>
      <c r="Q19" s="32">
        <v>1442.35</v>
      </c>
      <c r="R19" s="32">
        <v>2599.11</v>
      </c>
      <c r="S19" s="32">
        <v>1183.5060000000001</v>
      </c>
      <c r="T19" s="32">
        <v>9534.3349999999991</v>
      </c>
      <c r="U19" s="32">
        <v>30704.294000000002</v>
      </c>
      <c r="V19" s="32">
        <v>18531.967000000001</v>
      </c>
      <c r="W19" s="32">
        <v>5590.2709999999997</v>
      </c>
      <c r="X19" s="32">
        <v>6582.0559999999996</v>
      </c>
      <c r="Y19" s="32">
        <v>5341.3679999999995</v>
      </c>
      <c r="Z19" s="32">
        <v>971.01199999999994</v>
      </c>
      <c r="AA19" s="32">
        <v>3304.3969999999999</v>
      </c>
      <c r="AB19" s="32">
        <v>1065.9590000000001</v>
      </c>
      <c r="AC19" s="32">
        <v>9036.2270000000008</v>
      </c>
      <c r="AD19" s="32">
        <v>11922.254000000001</v>
      </c>
      <c r="AE19" s="32">
        <v>8863.2739999999994</v>
      </c>
      <c r="AF19" s="32">
        <v>3762.4609999999998</v>
      </c>
      <c r="AG19" s="32">
        <v>225.69200000000001</v>
      </c>
      <c r="AH19" s="32">
        <v>832.38499999999999</v>
      </c>
      <c r="AI19" s="32">
        <v>4042.7359999999999</v>
      </c>
      <c r="AJ19" s="32">
        <v>30785.061999999998</v>
      </c>
      <c r="AK19" s="32">
        <v>12238.108</v>
      </c>
      <c r="AL19" s="32">
        <v>10064.07</v>
      </c>
      <c r="AM19" s="32">
        <v>6830.1319999999996</v>
      </c>
      <c r="AN19" s="32">
        <v>1652.752</v>
      </c>
      <c r="AO19" s="32">
        <v>3405.2779999999998</v>
      </c>
      <c r="AP19" s="32">
        <v>1056.5609999999999</v>
      </c>
      <c r="AQ19" s="32">
        <v>1421.29</v>
      </c>
      <c r="AR19" s="32">
        <v>927.42700000000002</v>
      </c>
      <c r="AS19" s="32">
        <v>0</v>
      </c>
      <c r="AT19" s="32">
        <v>137599.40399999998</v>
      </c>
      <c r="AU19" s="32">
        <v>21053.154999999999</v>
      </c>
      <c r="AV19" s="32">
        <v>158652.55899999998</v>
      </c>
      <c r="AW19" s="51"/>
      <c r="AX19" s="59"/>
      <c r="AY19" s="51"/>
    </row>
    <row r="20" spans="1:51" s="52" customFormat="1" ht="14.95" customHeight="1">
      <c r="A20" s="50">
        <v>2006</v>
      </c>
      <c r="B20" s="32">
        <v>3736.8760000000002</v>
      </c>
      <c r="C20" s="32">
        <v>25478.054000000004</v>
      </c>
      <c r="D20" s="32">
        <v>803.19600000000003</v>
      </c>
      <c r="E20" s="32">
        <v>3239.136</v>
      </c>
      <c r="F20" s="32">
        <v>3445.0230000000001</v>
      </c>
      <c r="G20" s="32">
        <v>2542.31</v>
      </c>
      <c r="H20" s="32">
        <v>624.70600000000002</v>
      </c>
      <c r="I20" s="32">
        <v>760.01199999999994</v>
      </c>
      <c r="J20" s="32">
        <v>366.56599999999997</v>
      </c>
      <c r="K20" s="32">
        <v>2482.076</v>
      </c>
      <c r="L20" s="32">
        <v>2273.09</v>
      </c>
      <c r="M20" s="32">
        <v>716.31600000000003</v>
      </c>
      <c r="N20" s="32">
        <v>610.79399999999998</v>
      </c>
      <c r="O20" s="32">
        <v>671.63199999999995</v>
      </c>
      <c r="P20" s="32">
        <v>1356.4960000000001</v>
      </c>
      <c r="Q20" s="32">
        <v>1433.702</v>
      </c>
      <c r="R20" s="32">
        <v>2827.9169999999999</v>
      </c>
      <c r="S20" s="32">
        <v>1325.0820000000001</v>
      </c>
      <c r="T20" s="32">
        <v>9677.5310000000009</v>
      </c>
      <c r="U20" s="32">
        <v>32009.112999999998</v>
      </c>
      <c r="V20" s="32">
        <v>18998.144</v>
      </c>
      <c r="W20" s="32">
        <v>6041.8689999999997</v>
      </c>
      <c r="X20" s="32">
        <v>6969.1</v>
      </c>
      <c r="Y20" s="32">
        <v>5587.054000000001</v>
      </c>
      <c r="Z20" s="32">
        <v>1060.5740000000001</v>
      </c>
      <c r="AA20" s="32">
        <v>3332.4650000000001</v>
      </c>
      <c r="AB20" s="32">
        <v>1194.0150000000001</v>
      </c>
      <c r="AC20" s="32">
        <v>10702.504000000001</v>
      </c>
      <c r="AD20" s="32">
        <v>12484.43</v>
      </c>
      <c r="AE20" s="32">
        <v>9213.7799999999988</v>
      </c>
      <c r="AF20" s="32">
        <v>3708.7139999999999</v>
      </c>
      <c r="AG20" s="32">
        <v>294.029</v>
      </c>
      <c r="AH20" s="32">
        <v>852.26499999999999</v>
      </c>
      <c r="AI20" s="32">
        <v>4358.7719999999999</v>
      </c>
      <c r="AJ20" s="32">
        <v>31121.860999999997</v>
      </c>
      <c r="AK20" s="32">
        <v>12453.291999999999</v>
      </c>
      <c r="AL20" s="32">
        <v>10162.328</v>
      </c>
      <c r="AM20" s="32">
        <v>6794.8029999999999</v>
      </c>
      <c r="AN20" s="32">
        <v>1711.4380000000001</v>
      </c>
      <c r="AO20" s="32">
        <v>3568.2060000000001</v>
      </c>
      <c r="AP20" s="32">
        <v>1089.817</v>
      </c>
      <c r="AQ20" s="32">
        <v>1515.7819999999999</v>
      </c>
      <c r="AR20" s="32">
        <v>962.60699999999997</v>
      </c>
      <c r="AS20" s="32">
        <v>0</v>
      </c>
      <c r="AT20" s="32">
        <v>143579.40900000001</v>
      </c>
      <c r="AU20" s="32">
        <v>22669.306</v>
      </c>
      <c r="AV20" s="32">
        <v>166248.71500000003</v>
      </c>
      <c r="AW20" s="51"/>
      <c r="AX20" s="59"/>
      <c r="AY20" s="51"/>
    </row>
    <row r="21" spans="1:51" s="4" customFormat="1" ht="14.95" customHeight="1">
      <c r="A21" s="50">
        <v>2007</v>
      </c>
      <c r="B21" s="32">
        <v>3501.9920000000002</v>
      </c>
      <c r="C21" s="32">
        <v>26829.406999999996</v>
      </c>
      <c r="D21" s="32">
        <v>804.06299999999999</v>
      </c>
      <c r="E21" s="32">
        <v>3221.386</v>
      </c>
      <c r="F21" s="32">
        <v>3585.2240000000002</v>
      </c>
      <c r="G21" s="32">
        <v>2649.1660000000002</v>
      </c>
      <c r="H21" s="32">
        <v>544.97799999999995</v>
      </c>
      <c r="I21" s="32">
        <v>851.56</v>
      </c>
      <c r="J21" s="32">
        <v>437.32499999999999</v>
      </c>
      <c r="K21" s="32">
        <v>2624.1469999999999</v>
      </c>
      <c r="L21" s="32">
        <v>2452.0309999999999</v>
      </c>
      <c r="M21" s="32">
        <v>786.47699999999998</v>
      </c>
      <c r="N21" s="32">
        <v>633.74599999999998</v>
      </c>
      <c r="O21" s="32">
        <v>754.14800000000002</v>
      </c>
      <c r="P21" s="32">
        <v>1425.1369999999999</v>
      </c>
      <c r="Q21" s="32">
        <v>1520.2190000000001</v>
      </c>
      <c r="R21" s="32">
        <v>3158.308</v>
      </c>
      <c r="S21" s="32">
        <v>1381.492</v>
      </c>
      <c r="T21" s="32">
        <v>10285.941000000001</v>
      </c>
      <c r="U21" s="32">
        <v>34074.453000000001</v>
      </c>
      <c r="V21" s="32">
        <v>19948.743999999999</v>
      </c>
      <c r="W21" s="32">
        <v>6834.2510000000002</v>
      </c>
      <c r="X21" s="32">
        <v>7291.4579999999996</v>
      </c>
      <c r="Y21" s="32">
        <v>5798.6680000000006</v>
      </c>
      <c r="Z21" s="32">
        <v>1086.8900000000001</v>
      </c>
      <c r="AA21" s="32">
        <v>3393.665</v>
      </c>
      <c r="AB21" s="32">
        <v>1318.1130000000001</v>
      </c>
      <c r="AC21" s="32">
        <v>11711.611000000001</v>
      </c>
      <c r="AD21" s="32">
        <v>13958.169</v>
      </c>
      <c r="AE21" s="32">
        <v>10337.903</v>
      </c>
      <c r="AF21" s="32">
        <v>4144.7110000000002</v>
      </c>
      <c r="AG21" s="32">
        <v>353.53399999999999</v>
      </c>
      <c r="AH21" s="32">
        <v>981.38800000000003</v>
      </c>
      <c r="AI21" s="32">
        <v>4858.2700000000004</v>
      </c>
      <c r="AJ21" s="32">
        <v>31826.159</v>
      </c>
      <c r="AK21" s="32">
        <v>12695.811</v>
      </c>
      <c r="AL21" s="32">
        <v>10045.68</v>
      </c>
      <c r="AM21" s="32">
        <v>7219.0309999999999</v>
      </c>
      <c r="AN21" s="32">
        <v>1865.6369999999999</v>
      </c>
      <c r="AO21" s="32">
        <v>3858.9180000000006</v>
      </c>
      <c r="AP21" s="32">
        <v>1112.8530000000001</v>
      </c>
      <c r="AQ21" s="32">
        <v>1668.675</v>
      </c>
      <c r="AR21" s="32">
        <v>1077.3900000000001</v>
      </c>
      <c r="AS21" s="32">
        <v>0</v>
      </c>
      <c r="AT21" s="32">
        <v>152183.22100000002</v>
      </c>
      <c r="AU21" s="32">
        <v>23284.495999999999</v>
      </c>
      <c r="AV21" s="32">
        <v>175467.717</v>
      </c>
      <c r="AX21" s="59"/>
    </row>
    <row r="22" spans="1:51" s="4" customFormat="1" ht="14.95" customHeight="1">
      <c r="A22" s="50">
        <v>2008</v>
      </c>
      <c r="B22" s="32">
        <v>3507.4119999999998</v>
      </c>
      <c r="C22" s="32">
        <v>26032.603000000003</v>
      </c>
      <c r="D22" s="32">
        <v>608.01900000000001</v>
      </c>
      <c r="E22" s="32">
        <v>3358.9009999999998</v>
      </c>
      <c r="F22" s="32">
        <v>3489.0340000000001</v>
      </c>
      <c r="G22" s="32">
        <v>2390.547</v>
      </c>
      <c r="H22" s="32">
        <v>701.47799999999995</v>
      </c>
      <c r="I22" s="32">
        <v>739.73</v>
      </c>
      <c r="J22" s="32">
        <v>440.108</v>
      </c>
      <c r="K22" s="32">
        <v>2566.8919999999998</v>
      </c>
      <c r="L22" s="32">
        <v>2612.3409999999999</v>
      </c>
      <c r="M22" s="32">
        <v>696.33</v>
      </c>
      <c r="N22" s="32">
        <v>662.774</v>
      </c>
      <c r="O22" s="32">
        <v>786.59299999999996</v>
      </c>
      <c r="P22" s="32">
        <v>1301.924</v>
      </c>
      <c r="Q22" s="32">
        <v>1618.539</v>
      </c>
      <c r="R22" s="32">
        <v>2645.8470000000002</v>
      </c>
      <c r="S22" s="32">
        <v>1413.546</v>
      </c>
      <c r="T22" s="32">
        <v>10523.455</v>
      </c>
      <c r="U22" s="32">
        <v>34498.896000000001</v>
      </c>
      <c r="V22" s="32">
        <v>20356.821</v>
      </c>
      <c r="W22" s="32">
        <v>6828.0349999999999</v>
      </c>
      <c r="X22" s="32">
        <v>7314.04</v>
      </c>
      <c r="Y22" s="32">
        <v>5976.6749999999993</v>
      </c>
      <c r="Z22" s="32">
        <v>1097.2370000000001</v>
      </c>
      <c r="AA22" s="32">
        <v>3434.9209999999998</v>
      </c>
      <c r="AB22" s="32">
        <v>1444.5170000000001</v>
      </c>
      <c r="AC22" s="32">
        <v>12639.929</v>
      </c>
      <c r="AD22" s="32">
        <v>14671.898999999999</v>
      </c>
      <c r="AE22" s="32">
        <v>11124.906999999999</v>
      </c>
      <c r="AF22" s="32">
        <v>4549.433</v>
      </c>
      <c r="AG22" s="32">
        <v>416.654</v>
      </c>
      <c r="AH22" s="32">
        <v>1012.741</v>
      </c>
      <c r="AI22" s="32">
        <v>5146.0789999999997</v>
      </c>
      <c r="AJ22" s="32">
        <v>32821.902000000002</v>
      </c>
      <c r="AK22" s="32">
        <v>13092.102999999999</v>
      </c>
      <c r="AL22" s="32">
        <v>10475.897000000001</v>
      </c>
      <c r="AM22" s="32">
        <v>7242.991</v>
      </c>
      <c r="AN22" s="32">
        <v>2010.9110000000001</v>
      </c>
      <c r="AO22" s="32">
        <v>4218.6859999999997</v>
      </c>
      <c r="AP22" s="32">
        <v>1192.7809999999999</v>
      </c>
      <c r="AQ22" s="32">
        <v>1870.2529999999999</v>
      </c>
      <c r="AR22" s="32">
        <v>1155.652</v>
      </c>
      <c r="AS22" s="32">
        <v>0</v>
      </c>
      <c r="AT22" s="32">
        <v>156016.364</v>
      </c>
      <c r="AU22" s="32">
        <v>22856.218000000001</v>
      </c>
      <c r="AV22" s="32">
        <v>178872.58199999999</v>
      </c>
      <c r="AX22" s="59"/>
    </row>
    <row r="23" spans="1:51" ht="14.95" customHeight="1">
      <c r="A23" s="50">
        <v>2009</v>
      </c>
      <c r="B23" s="32">
        <v>3408.8870000000002</v>
      </c>
      <c r="C23" s="32">
        <v>25064.830999999998</v>
      </c>
      <c r="D23" s="32">
        <v>646.14400000000001</v>
      </c>
      <c r="E23" s="32">
        <v>3543.259</v>
      </c>
      <c r="F23" s="32">
        <v>3317.9189999999999</v>
      </c>
      <c r="G23" s="32">
        <v>2097.194</v>
      </c>
      <c r="H23" s="32">
        <v>158.24700000000001</v>
      </c>
      <c r="I23" s="32">
        <v>681.822</v>
      </c>
      <c r="J23" s="32">
        <v>467.99799999999999</v>
      </c>
      <c r="K23" s="32">
        <v>2476.808</v>
      </c>
      <c r="L23" s="32">
        <v>2203.5369999999998</v>
      </c>
      <c r="M23" s="32">
        <v>448.50900000000001</v>
      </c>
      <c r="N23" s="32">
        <v>629.64700000000005</v>
      </c>
      <c r="O23" s="32">
        <v>725.39499999999998</v>
      </c>
      <c r="P23" s="32">
        <v>1100.9960000000001</v>
      </c>
      <c r="Q23" s="32">
        <v>1678.0709999999999</v>
      </c>
      <c r="R23" s="32">
        <v>3396.154</v>
      </c>
      <c r="S23" s="32">
        <v>1493.1310000000001</v>
      </c>
      <c r="T23" s="32">
        <v>9762.7800000000007</v>
      </c>
      <c r="U23" s="32">
        <v>35493.684000000001</v>
      </c>
      <c r="V23" s="32">
        <v>20949.915000000001</v>
      </c>
      <c r="W23" s="32">
        <v>7021.8190000000004</v>
      </c>
      <c r="X23" s="32">
        <v>7521.95</v>
      </c>
      <c r="Y23" s="32">
        <v>5984.692</v>
      </c>
      <c r="Z23" s="32">
        <v>1122.299</v>
      </c>
      <c r="AA23" s="32">
        <v>3321.6109999999999</v>
      </c>
      <c r="AB23" s="32">
        <v>1540.7819999999999</v>
      </c>
      <c r="AC23" s="32">
        <v>10991.855</v>
      </c>
      <c r="AD23" s="32">
        <v>15243.635</v>
      </c>
      <c r="AE23" s="32">
        <v>11086.156000000001</v>
      </c>
      <c r="AF23" s="32">
        <v>4511.0280000000002</v>
      </c>
      <c r="AG23" s="32">
        <v>442.67599999999999</v>
      </c>
      <c r="AH23" s="32">
        <v>944.79499999999996</v>
      </c>
      <c r="AI23" s="32">
        <v>5187.6570000000002</v>
      </c>
      <c r="AJ23" s="32">
        <v>34131.434999999998</v>
      </c>
      <c r="AK23" s="32">
        <v>13736.888999999999</v>
      </c>
      <c r="AL23" s="32">
        <v>10827.981</v>
      </c>
      <c r="AM23" s="32">
        <v>7521.7870000000003</v>
      </c>
      <c r="AN23" s="32">
        <v>2044.778</v>
      </c>
      <c r="AO23" s="32">
        <v>4337.9009999999998</v>
      </c>
      <c r="AP23" s="32">
        <v>1225.3</v>
      </c>
      <c r="AQ23" s="32">
        <v>1902.9849999999999</v>
      </c>
      <c r="AR23" s="32">
        <v>1209.616</v>
      </c>
      <c r="AS23" s="32">
        <v>0</v>
      </c>
      <c r="AT23" s="32">
        <v>155505.856</v>
      </c>
      <c r="AU23" s="32">
        <v>19942.333999999999</v>
      </c>
      <c r="AV23" s="32">
        <v>175448.19</v>
      </c>
    </row>
    <row r="24" spans="1:51" ht="14.95" customHeight="1">
      <c r="A24" s="50">
        <v>2010</v>
      </c>
      <c r="B24" s="32">
        <v>3463.3829999999998</v>
      </c>
      <c r="C24" s="32">
        <v>26594.151999999998</v>
      </c>
      <c r="D24" s="32">
        <v>713.96100000000001</v>
      </c>
      <c r="E24" s="32">
        <v>3567.82</v>
      </c>
      <c r="F24" s="32">
        <v>3363.422</v>
      </c>
      <c r="G24" s="32">
        <v>2446.9299999999998</v>
      </c>
      <c r="H24" s="32">
        <v>430.81400000000002</v>
      </c>
      <c r="I24" s="32">
        <v>805.61800000000005</v>
      </c>
      <c r="J24" s="32">
        <v>427.94600000000003</v>
      </c>
      <c r="K24" s="32">
        <v>2517.6170000000002</v>
      </c>
      <c r="L24" s="32">
        <v>2334.4250000000002</v>
      </c>
      <c r="M24" s="32">
        <v>575.851</v>
      </c>
      <c r="N24" s="32">
        <v>668.31399999999996</v>
      </c>
      <c r="O24" s="32">
        <v>711.96199999999999</v>
      </c>
      <c r="P24" s="32">
        <v>1283.722</v>
      </c>
      <c r="Q24" s="32">
        <v>1687.663</v>
      </c>
      <c r="R24" s="32">
        <v>3342.8609999999999</v>
      </c>
      <c r="S24" s="32">
        <v>1715.2260000000001</v>
      </c>
      <c r="T24" s="32">
        <v>9225.7639999999992</v>
      </c>
      <c r="U24" s="32">
        <v>36095.216</v>
      </c>
      <c r="V24" s="32">
        <v>20971.409</v>
      </c>
      <c r="W24" s="32">
        <v>7436.8029999999999</v>
      </c>
      <c r="X24" s="32">
        <v>7687.0039999999999</v>
      </c>
      <c r="Y24" s="32">
        <v>5739.2579999999998</v>
      </c>
      <c r="Z24" s="32">
        <v>1092.0709999999999</v>
      </c>
      <c r="AA24" s="32">
        <v>3041.893</v>
      </c>
      <c r="AB24" s="32">
        <v>1605.2940000000001</v>
      </c>
      <c r="AC24" s="32">
        <v>10424.370999999999</v>
      </c>
      <c r="AD24" s="32">
        <v>16795.297999999999</v>
      </c>
      <c r="AE24" s="32">
        <v>11243.93</v>
      </c>
      <c r="AF24" s="32">
        <v>4422.6899999999996</v>
      </c>
      <c r="AG24" s="32">
        <v>453.01499999999999</v>
      </c>
      <c r="AH24" s="32">
        <v>951.35900000000004</v>
      </c>
      <c r="AI24" s="32">
        <v>5416.866</v>
      </c>
      <c r="AJ24" s="32">
        <v>34253.521000000001</v>
      </c>
      <c r="AK24" s="32">
        <v>13388.237999999999</v>
      </c>
      <c r="AL24" s="32">
        <v>11083.242</v>
      </c>
      <c r="AM24" s="32">
        <v>7649.3810000000003</v>
      </c>
      <c r="AN24" s="32">
        <v>2132.66</v>
      </c>
      <c r="AO24" s="32">
        <v>4490.9639999999999</v>
      </c>
      <c r="AP24" s="32">
        <v>1255.732</v>
      </c>
      <c r="AQ24" s="32">
        <v>2003.1980000000001</v>
      </c>
      <c r="AR24" s="32">
        <v>1232.0340000000001</v>
      </c>
      <c r="AS24" s="32">
        <v>0</v>
      </c>
      <c r="AT24" s="32">
        <v>158325.85700000002</v>
      </c>
      <c r="AU24" s="32">
        <v>21603.955000000002</v>
      </c>
      <c r="AV24" s="32">
        <v>179929.81200000003</v>
      </c>
    </row>
    <row r="25" spans="1:51" ht="14.95" customHeight="1">
      <c r="A25" s="50">
        <v>2011</v>
      </c>
      <c r="B25" s="32">
        <v>3208.694</v>
      </c>
      <c r="C25" s="32">
        <v>25587.577000000001</v>
      </c>
      <c r="D25" s="32">
        <v>650.08199999999999</v>
      </c>
      <c r="E25" s="32">
        <v>3417.6880000000001</v>
      </c>
      <c r="F25" s="32">
        <v>3384.2919999999999</v>
      </c>
      <c r="G25" s="32">
        <v>2262.3809999999999</v>
      </c>
      <c r="H25" s="32">
        <v>309.78800000000001</v>
      </c>
      <c r="I25" s="32">
        <v>813.95</v>
      </c>
      <c r="J25" s="32">
        <v>428.53100000000001</v>
      </c>
      <c r="K25" s="32">
        <v>2411.8069999999998</v>
      </c>
      <c r="L25" s="32">
        <v>2236.279</v>
      </c>
      <c r="M25" s="32">
        <v>451.98</v>
      </c>
      <c r="N25" s="32">
        <v>605.70299999999997</v>
      </c>
      <c r="O25" s="32">
        <v>653.61599999999999</v>
      </c>
      <c r="P25" s="32">
        <v>1323.925</v>
      </c>
      <c r="Q25" s="32">
        <v>1659.287</v>
      </c>
      <c r="R25" s="32">
        <v>3193.2220000000002</v>
      </c>
      <c r="S25" s="32">
        <v>1785.046</v>
      </c>
      <c r="T25" s="32">
        <v>8464.5380000000005</v>
      </c>
      <c r="U25" s="32">
        <v>36244.949000000001</v>
      </c>
      <c r="V25" s="32">
        <v>21480.028999999999</v>
      </c>
      <c r="W25" s="32">
        <v>7164.5739999999996</v>
      </c>
      <c r="X25" s="32">
        <v>7600.3459999999995</v>
      </c>
      <c r="Y25" s="32">
        <v>5723.3580000000002</v>
      </c>
      <c r="Z25" s="32">
        <v>1015.634</v>
      </c>
      <c r="AA25" s="32">
        <v>3047.8629999999998</v>
      </c>
      <c r="AB25" s="32">
        <v>1659.8610000000001</v>
      </c>
      <c r="AC25" s="32">
        <v>10807.665999999999</v>
      </c>
      <c r="AD25" s="32">
        <v>16596.670999999998</v>
      </c>
      <c r="AE25" s="32">
        <v>10743.661</v>
      </c>
      <c r="AF25" s="32">
        <v>4214.5860000000002</v>
      </c>
      <c r="AG25" s="32">
        <v>427.89299999999997</v>
      </c>
      <c r="AH25" s="32">
        <v>899.80499999999995</v>
      </c>
      <c r="AI25" s="32">
        <v>5201.3770000000004</v>
      </c>
      <c r="AJ25" s="32">
        <v>32411.100000000002</v>
      </c>
      <c r="AK25" s="32">
        <v>12724.066000000001</v>
      </c>
      <c r="AL25" s="32">
        <v>10183.637000000001</v>
      </c>
      <c r="AM25" s="32">
        <v>7222.768</v>
      </c>
      <c r="AN25" s="32">
        <v>2280.6289999999999</v>
      </c>
      <c r="AO25" s="32">
        <v>4454.5569999999998</v>
      </c>
      <c r="AP25" s="32">
        <v>1238.848</v>
      </c>
      <c r="AQ25" s="32">
        <v>2015.152</v>
      </c>
      <c r="AR25" s="32">
        <v>1200.557</v>
      </c>
      <c r="AS25" s="32">
        <v>0</v>
      </c>
      <c r="AT25" s="32">
        <v>154242.77100000001</v>
      </c>
      <c r="AU25" s="32">
        <v>21923.807000000001</v>
      </c>
      <c r="AV25" s="32">
        <v>176166.57800000001</v>
      </c>
    </row>
    <row r="26" spans="1:51" ht="14.95" customHeight="1">
      <c r="A26" s="50">
        <v>2012</v>
      </c>
      <c r="B26" s="32">
        <v>3211.741</v>
      </c>
      <c r="C26" s="32">
        <v>24991.324999999997</v>
      </c>
      <c r="D26" s="32">
        <v>635.71299999999997</v>
      </c>
      <c r="E26" s="32">
        <v>3354.0709999999999</v>
      </c>
      <c r="F26" s="32">
        <v>3374.39</v>
      </c>
      <c r="G26" s="32">
        <v>2097.0279999999998</v>
      </c>
      <c r="H26" s="32">
        <v>255.542</v>
      </c>
      <c r="I26" s="32">
        <v>671.52499999999998</v>
      </c>
      <c r="J26" s="32">
        <v>449.12400000000002</v>
      </c>
      <c r="K26" s="32">
        <v>2296.4090000000001</v>
      </c>
      <c r="L26" s="32">
        <v>2157.5279999999998</v>
      </c>
      <c r="M26" s="32">
        <v>398.86700000000002</v>
      </c>
      <c r="N26" s="32">
        <v>556.54100000000005</v>
      </c>
      <c r="O26" s="32">
        <v>701.13499999999999</v>
      </c>
      <c r="P26" s="32">
        <v>1258.1679999999999</v>
      </c>
      <c r="Q26" s="32">
        <v>1595.8910000000001</v>
      </c>
      <c r="R26" s="32">
        <v>3393.7559999999999</v>
      </c>
      <c r="S26" s="32">
        <v>1795.6369999999999</v>
      </c>
      <c r="T26" s="32">
        <v>7171.3140000000003</v>
      </c>
      <c r="U26" s="32">
        <v>36016.531000000003</v>
      </c>
      <c r="V26" s="32">
        <v>21534.708999999999</v>
      </c>
      <c r="W26" s="32">
        <v>6945.3119999999999</v>
      </c>
      <c r="X26" s="32">
        <v>7536.51</v>
      </c>
      <c r="Y26" s="32">
        <v>5415.6120000000001</v>
      </c>
      <c r="Z26" s="32">
        <v>878.42499999999995</v>
      </c>
      <c r="AA26" s="32">
        <v>2869.942</v>
      </c>
      <c r="AB26" s="32">
        <v>1667.2449999999999</v>
      </c>
      <c r="AC26" s="32">
        <v>9267.6460000000006</v>
      </c>
      <c r="AD26" s="32">
        <v>17424.201000000001</v>
      </c>
      <c r="AE26" s="32">
        <v>9997.0390000000007</v>
      </c>
      <c r="AF26" s="32">
        <v>3894.3009999999999</v>
      </c>
      <c r="AG26" s="32">
        <v>461.214</v>
      </c>
      <c r="AH26" s="32">
        <v>809.35199999999998</v>
      </c>
      <c r="AI26" s="32">
        <v>4832.1719999999996</v>
      </c>
      <c r="AJ26" s="32">
        <v>29528.026000000002</v>
      </c>
      <c r="AK26" s="32">
        <v>11329.56</v>
      </c>
      <c r="AL26" s="32">
        <v>9030.2170000000006</v>
      </c>
      <c r="AM26" s="32">
        <v>6867.0119999999997</v>
      </c>
      <c r="AN26" s="32">
        <v>2301.2370000000001</v>
      </c>
      <c r="AO26" s="32">
        <v>4338.1260000000002</v>
      </c>
      <c r="AP26" s="32">
        <v>1083.941</v>
      </c>
      <c r="AQ26" s="32">
        <v>2103.6280000000002</v>
      </c>
      <c r="AR26" s="32">
        <v>1150.557</v>
      </c>
      <c r="AS26" s="32">
        <v>0</v>
      </c>
      <c r="AT26" s="32">
        <v>147361.56099999999</v>
      </c>
      <c r="AU26" s="32">
        <v>21036.407999999999</v>
      </c>
      <c r="AV26" s="32">
        <v>168397.96899999998</v>
      </c>
    </row>
    <row r="27" spans="1:51" ht="14.95" customHeight="1">
      <c r="A27" s="50">
        <v>2013</v>
      </c>
      <c r="B27" s="32">
        <v>3542.0230000000001</v>
      </c>
      <c r="C27" s="32">
        <v>25399.471999999998</v>
      </c>
      <c r="D27" s="32">
        <v>569.85900000000004</v>
      </c>
      <c r="E27" s="32">
        <v>3509.0259999999998</v>
      </c>
      <c r="F27" s="32">
        <v>3563.444</v>
      </c>
      <c r="G27" s="32">
        <v>2107.0889999999999</v>
      </c>
      <c r="H27" s="32">
        <v>211.23099999999999</v>
      </c>
      <c r="I27" s="32">
        <v>708.64700000000005</v>
      </c>
      <c r="J27" s="32">
        <v>487.09899999999999</v>
      </c>
      <c r="K27" s="32">
        <v>2295.288</v>
      </c>
      <c r="L27" s="32">
        <v>2198.529</v>
      </c>
      <c r="M27" s="32">
        <v>406.524</v>
      </c>
      <c r="N27" s="32">
        <v>579.37099999999998</v>
      </c>
      <c r="O27" s="32">
        <v>737.745</v>
      </c>
      <c r="P27" s="32">
        <v>1292.903</v>
      </c>
      <c r="Q27" s="32">
        <v>1582.625</v>
      </c>
      <c r="R27" s="32">
        <v>3387.069</v>
      </c>
      <c r="S27" s="32">
        <v>1763.0229999999999</v>
      </c>
      <c r="T27" s="32">
        <v>6751.0889999999999</v>
      </c>
      <c r="U27" s="32">
        <v>36713.326000000001</v>
      </c>
      <c r="V27" s="32">
        <v>21931.094000000001</v>
      </c>
      <c r="W27" s="32">
        <v>7221.3450000000003</v>
      </c>
      <c r="X27" s="32">
        <v>7560.8869999999997</v>
      </c>
      <c r="Y27" s="32">
        <v>5217.0209999999997</v>
      </c>
      <c r="Z27" s="32">
        <v>887.95600000000002</v>
      </c>
      <c r="AA27" s="32">
        <v>2579.2109999999998</v>
      </c>
      <c r="AB27" s="32">
        <v>1749.854</v>
      </c>
      <c r="AC27" s="32">
        <v>8255.1280000000006</v>
      </c>
      <c r="AD27" s="32">
        <v>18573.282999999999</v>
      </c>
      <c r="AE27" s="32">
        <v>10118.976000000001</v>
      </c>
      <c r="AF27" s="32">
        <v>3935.8040000000001</v>
      </c>
      <c r="AG27" s="32">
        <v>512.99900000000002</v>
      </c>
      <c r="AH27" s="32">
        <v>820.69799999999998</v>
      </c>
      <c r="AI27" s="32">
        <v>4849.4750000000004</v>
      </c>
      <c r="AJ27" s="32">
        <v>30909.626</v>
      </c>
      <c r="AK27" s="32">
        <v>12184.892</v>
      </c>
      <c r="AL27" s="32">
        <v>9453.4789999999994</v>
      </c>
      <c r="AM27" s="32">
        <v>6920.8419999999996</v>
      </c>
      <c r="AN27" s="32">
        <v>2350.413</v>
      </c>
      <c r="AO27" s="32">
        <v>4288.47</v>
      </c>
      <c r="AP27" s="32">
        <v>1056.193</v>
      </c>
      <c r="AQ27" s="32">
        <v>2103.6570000000002</v>
      </c>
      <c r="AR27" s="32">
        <v>1128.6199999999999</v>
      </c>
      <c r="AS27" s="32">
        <v>0</v>
      </c>
      <c r="AT27" s="32">
        <v>149768.41399999999</v>
      </c>
      <c r="AU27" s="32">
        <v>20500.913</v>
      </c>
      <c r="AV27" s="32">
        <v>170269.32699999999</v>
      </c>
    </row>
    <row r="28" spans="1:51" ht="14.95" customHeight="1">
      <c r="A28" s="50">
        <v>2014</v>
      </c>
      <c r="B28" s="32">
        <v>3511.4679999999998</v>
      </c>
      <c r="C28" s="32">
        <v>26487.959999999995</v>
      </c>
      <c r="D28" s="32">
        <v>529.73900000000003</v>
      </c>
      <c r="E28" s="32">
        <v>3743.2669999999998</v>
      </c>
      <c r="F28" s="32">
        <v>3785.0419999999999</v>
      </c>
      <c r="G28" s="32">
        <v>2075.1909999999998</v>
      </c>
      <c r="H28" s="32">
        <v>187.98099999999999</v>
      </c>
      <c r="I28" s="32">
        <v>704.42600000000004</v>
      </c>
      <c r="J28" s="32">
        <v>454.11500000000001</v>
      </c>
      <c r="K28" s="32">
        <v>2330.9569999999999</v>
      </c>
      <c r="L28" s="32">
        <v>2343.8420000000001</v>
      </c>
      <c r="M28" s="32">
        <v>404.28399999999999</v>
      </c>
      <c r="N28" s="32">
        <v>580.74900000000002</v>
      </c>
      <c r="O28" s="32">
        <v>826.14</v>
      </c>
      <c r="P28" s="32">
        <v>1342.66</v>
      </c>
      <c r="Q28" s="32">
        <v>1642.068</v>
      </c>
      <c r="R28" s="32">
        <v>3790.069</v>
      </c>
      <c r="S28" s="32">
        <v>1747.43</v>
      </c>
      <c r="T28" s="32">
        <v>6277.5</v>
      </c>
      <c r="U28" s="32">
        <v>37274.351000000002</v>
      </c>
      <c r="V28" s="32">
        <v>22093.366999999998</v>
      </c>
      <c r="W28" s="32">
        <v>7118.6710000000003</v>
      </c>
      <c r="X28" s="32">
        <v>8062.3130000000001</v>
      </c>
      <c r="Y28" s="32">
        <v>5192.0540000000001</v>
      </c>
      <c r="Z28" s="32">
        <v>888.89400000000001</v>
      </c>
      <c r="AA28" s="32">
        <v>2441.6790000000001</v>
      </c>
      <c r="AB28" s="32">
        <v>1861.481</v>
      </c>
      <c r="AC28" s="32">
        <v>8088.7730000000001</v>
      </c>
      <c r="AD28" s="32">
        <v>18890.982</v>
      </c>
      <c r="AE28" s="32">
        <v>10856.304</v>
      </c>
      <c r="AF28" s="32">
        <v>4260.799</v>
      </c>
      <c r="AG28" s="32">
        <v>612.971</v>
      </c>
      <c r="AH28" s="32">
        <v>843.53800000000001</v>
      </c>
      <c r="AI28" s="32">
        <v>5138.9960000000001</v>
      </c>
      <c r="AJ28" s="32">
        <v>30390.771000000001</v>
      </c>
      <c r="AK28" s="32">
        <v>11628.896000000001</v>
      </c>
      <c r="AL28" s="32">
        <v>9431.9320000000007</v>
      </c>
      <c r="AM28" s="32">
        <v>6960.5929999999998</v>
      </c>
      <c r="AN28" s="32">
        <v>2369.35</v>
      </c>
      <c r="AO28" s="32">
        <v>4394.9679999999998</v>
      </c>
      <c r="AP28" s="32">
        <v>1128.08</v>
      </c>
      <c r="AQ28" s="32">
        <v>2130.16</v>
      </c>
      <c r="AR28" s="32">
        <v>1136.7280000000001</v>
      </c>
      <c r="AS28" s="32">
        <v>0</v>
      </c>
      <c r="AT28" s="32">
        <v>151365.13100000002</v>
      </c>
      <c r="AU28" s="32">
        <v>21713.923999999999</v>
      </c>
      <c r="AV28" s="32">
        <v>173079.05500000002</v>
      </c>
    </row>
    <row r="29" spans="1:51" ht="14.95" customHeight="1">
      <c r="A29" s="17">
        <v>2015</v>
      </c>
      <c r="B29" s="32">
        <v>3686.5610000000001</v>
      </c>
      <c r="C29" s="32">
        <v>28752.981</v>
      </c>
      <c r="D29" s="32">
        <v>500.49599999999998</v>
      </c>
      <c r="E29" s="32">
        <v>3853.8989999999999</v>
      </c>
      <c r="F29" s="32">
        <v>3990.1770000000001</v>
      </c>
      <c r="G29" s="32">
        <v>2273.1559999999999</v>
      </c>
      <c r="H29" s="32">
        <v>589.35</v>
      </c>
      <c r="I29" s="32">
        <v>878.702</v>
      </c>
      <c r="J29" s="32">
        <v>505.17500000000001</v>
      </c>
      <c r="K29" s="32">
        <v>2489.6010000000001</v>
      </c>
      <c r="L29" s="32">
        <v>2297.7660000000001</v>
      </c>
      <c r="M29" s="32">
        <v>418.548</v>
      </c>
      <c r="N29" s="32">
        <v>591.61500000000001</v>
      </c>
      <c r="O29" s="32">
        <v>833.48599999999999</v>
      </c>
      <c r="P29" s="32">
        <v>1414.191</v>
      </c>
      <c r="Q29" s="32">
        <v>1724.932</v>
      </c>
      <c r="R29" s="32">
        <v>4553.1809999999996</v>
      </c>
      <c r="S29" s="32">
        <v>1838.7059999999999</v>
      </c>
      <c r="T29" s="32">
        <v>6369.7070000000003</v>
      </c>
      <c r="U29" s="32">
        <v>38786.332999999999</v>
      </c>
      <c r="V29" s="32">
        <v>22511.269</v>
      </c>
      <c r="W29" s="32">
        <v>7655.7780000000002</v>
      </c>
      <c r="X29" s="32">
        <v>8619.2860000000001</v>
      </c>
      <c r="Y29" s="32">
        <v>5321.4130000000005</v>
      </c>
      <c r="Z29" s="32">
        <v>885.78800000000001</v>
      </c>
      <c r="AA29" s="32">
        <v>2516.1120000000001</v>
      </c>
      <c r="AB29" s="32">
        <v>1919.5129999999999</v>
      </c>
      <c r="AC29" s="32">
        <v>8242.36</v>
      </c>
      <c r="AD29" s="32">
        <v>19232.875</v>
      </c>
      <c r="AE29" s="32">
        <v>11026.514999999999</v>
      </c>
      <c r="AF29" s="32">
        <v>4129.5680000000002</v>
      </c>
      <c r="AG29" s="32">
        <v>576.67100000000005</v>
      </c>
      <c r="AH29" s="32">
        <v>923.04899999999998</v>
      </c>
      <c r="AI29" s="32">
        <v>5397.2269999999999</v>
      </c>
      <c r="AJ29" s="32">
        <v>30862.023000000001</v>
      </c>
      <c r="AK29" s="32">
        <v>11799.7</v>
      </c>
      <c r="AL29" s="32">
        <v>9419.0120000000006</v>
      </c>
      <c r="AM29" s="32">
        <v>7119.8630000000003</v>
      </c>
      <c r="AN29" s="32">
        <v>2523.4479999999999</v>
      </c>
      <c r="AO29" s="32">
        <v>4558.1360000000004</v>
      </c>
      <c r="AP29" s="32">
        <v>1235.93</v>
      </c>
      <c r="AQ29" s="32">
        <v>2187.3240000000001</v>
      </c>
      <c r="AR29" s="32">
        <v>1134.8820000000001</v>
      </c>
      <c r="AS29" s="32">
        <v>0</v>
      </c>
      <c r="AT29" s="32">
        <v>156838.90399999998</v>
      </c>
      <c r="AU29" s="32">
        <v>22970.156999999999</v>
      </c>
      <c r="AV29" s="32">
        <v>179809.06099999999</v>
      </c>
    </row>
    <row r="30" spans="1:51" ht="14.95" customHeight="1">
      <c r="A30" s="17">
        <v>2016</v>
      </c>
      <c r="B30" s="32">
        <v>3642.9639999999999</v>
      </c>
      <c r="C30" s="32">
        <v>30030.656999999999</v>
      </c>
      <c r="D30" s="32">
        <v>502.37</v>
      </c>
      <c r="E30" s="32">
        <v>4093.7240000000002</v>
      </c>
      <c r="F30" s="32">
        <v>4189.3680000000004</v>
      </c>
      <c r="G30" s="32">
        <v>2277.6950000000002</v>
      </c>
      <c r="H30" s="32">
        <v>462.20800000000003</v>
      </c>
      <c r="I30" s="32">
        <v>967.27</v>
      </c>
      <c r="J30" s="32">
        <v>521.03599999999994</v>
      </c>
      <c r="K30" s="32">
        <v>2670.89</v>
      </c>
      <c r="L30" s="32">
        <v>2570.1570000000002</v>
      </c>
      <c r="M30" s="32">
        <v>469.161</v>
      </c>
      <c r="N30" s="32">
        <v>597.53300000000002</v>
      </c>
      <c r="O30" s="32">
        <v>877.16899999999998</v>
      </c>
      <c r="P30" s="32">
        <v>1426.0820000000001</v>
      </c>
      <c r="Q30" s="32">
        <v>1817.0139999999999</v>
      </c>
      <c r="R30" s="32">
        <v>4619.0429999999997</v>
      </c>
      <c r="S30" s="32">
        <v>1969.9369999999999</v>
      </c>
      <c r="T30" s="32">
        <v>6315.9740000000002</v>
      </c>
      <c r="U30" s="32">
        <v>40065.82</v>
      </c>
      <c r="V30" s="32">
        <v>22823.913</v>
      </c>
      <c r="W30" s="32">
        <v>7870.2039999999997</v>
      </c>
      <c r="X30" s="32">
        <v>9371.7029999999995</v>
      </c>
      <c r="Y30" s="32">
        <v>5687.2179999999998</v>
      </c>
      <c r="Z30" s="32">
        <v>940.11199999999997</v>
      </c>
      <c r="AA30" s="32">
        <v>2600.4079999999999</v>
      </c>
      <c r="AB30" s="32">
        <v>2146.6979999999999</v>
      </c>
      <c r="AC30" s="32">
        <v>8299.4789999999994</v>
      </c>
      <c r="AD30" s="32">
        <v>19969.933000000001</v>
      </c>
      <c r="AE30" s="32">
        <v>11847.403000000002</v>
      </c>
      <c r="AF30" s="32">
        <v>4384.2049999999999</v>
      </c>
      <c r="AG30" s="32">
        <v>588.17600000000004</v>
      </c>
      <c r="AH30" s="32">
        <v>1004.337</v>
      </c>
      <c r="AI30" s="32">
        <v>5870.6850000000004</v>
      </c>
      <c r="AJ30" s="32">
        <v>31630.920999999998</v>
      </c>
      <c r="AK30" s="32">
        <v>11924.415999999999</v>
      </c>
      <c r="AL30" s="32">
        <v>9590.9339999999993</v>
      </c>
      <c r="AM30" s="32">
        <v>7454.3239999999996</v>
      </c>
      <c r="AN30" s="32">
        <v>2661.2469999999998</v>
      </c>
      <c r="AO30" s="32">
        <v>4735.7640000000001</v>
      </c>
      <c r="AP30" s="32">
        <v>1357.8340000000001</v>
      </c>
      <c r="AQ30" s="32">
        <v>2213.8890000000001</v>
      </c>
      <c r="AR30" s="32">
        <v>1164.0409999999999</v>
      </c>
      <c r="AS30" s="32">
        <v>0</v>
      </c>
      <c r="AT30" s="32">
        <v>162226.133</v>
      </c>
      <c r="AU30" s="32">
        <v>24254.317999999999</v>
      </c>
      <c r="AV30" s="32">
        <v>186480.451</v>
      </c>
    </row>
    <row r="31" spans="1:51" ht="14.9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5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1:48" ht="14.9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</row>
    <row r="38" spans="1:48" ht="14.9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T4:T5 P2:P4 T39:T65534">
    <cfRule type="cellIs" dxfId="35" priority="7" stopIfTrue="1" operator="between">
      <formula>-1</formula>
      <formula>1</formula>
    </cfRule>
    <cfRule type="cellIs" dxfId="34" priority="8" stopIfTrue="1" operator="notBetween">
      <formula>-1</formula>
      <formula>1</formula>
    </cfRule>
  </conditionalFormatting>
  <conditionalFormatting sqref="T39:T65534">
    <cfRule type="cellIs" dxfId="33" priority="5" stopIfTrue="1" operator="between">
      <formula>-1</formula>
      <formula>1</formula>
    </cfRule>
    <cfRule type="cellIs" dxfId="32" priority="6" stopIfTrue="1" operator="notBetween">
      <formula>-1</formula>
      <formula>1</formula>
    </cfRule>
  </conditionalFormatting>
  <conditionalFormatting sqref="T39:T65534">
    <cfRule type="cellIs" dxfId="31" priority="3" stopIfTrue="1" operator="between">
      <formula>-1</formula>
      <formula>1</formula>
    </cfRule>
    <cfRule type="cellIs" dxfId="30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3.625" style="28" bestFit="1" customWidth="1"/>
    <col min="50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106</v>
      </c>
      <c r="B1" s="9"/>
    </row>
    <row r="2" spans="1:250" s="11" customFormat="1" ht="12.25" customHeight="1">
      <c r="A2" s="8" t="s">
        <v>100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79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4" t="s">
        <v>81</v>
      </c>
      <c r="B6" s="36" t="s">
        <v>82</v>
      </c>
      <c r="C6" s="88" t="s">
        <v>83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90"/>
      <c r="T6" s="37" t="s">
        <v>84</v>
      </c>
      <c r="U6" s="91" t="s">
        <v>85</v>
      </c>
      <c r="V6" s="92"/>
      <c r="W6" s="92"/>
      <c r="X6" s="101"/>
      <c r="Y6" s="98" t="s">
        <v>121</v>
      </c>
      <c r="Z6" s="89"/>
      <c r="AA6" s="89"/>
      <c r="AB6" s="99"/>
      <c r="AC6" s="39" t="s">
        <v>122</v>
      </c>
      <c r="AD6" s="36" t="s">
        <v>123</v>
      </c>
      <c r="AE6" s="91" t="s">
        <v>124</v>
      </c>
      <c r="AF6" s="92"/>
      <c r="AG6" s="92"/>
      <c r="AH6" s="92"/>
      <c r="AI6" s="101"/>
      <c r="AJ6" s="100" t="s">
        <v>125</v>
      </c>
      <c r="AK6" s="92"/>
      <c r="AL6" s="92"/>
      <c r="AM6" s="92"/>
      <c r="AN6" s="101"/>
      <c r="AO6" s="100" t="s">
        <v>126</v>
      </c>
      <c r="AP6" s="92"/>
      <c r="AQ6" s="92"/>
      <c r="AR6" s="92"/>
      <c r="AS6" s="93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5"/>
      <c r="B7" s="43" t="s">
        <v>86</v>
      </c>
      <c r="C7" s="96" t="s">
        <v>87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97"/>
      <c r="T7" s="38" t="s">
        <v>88</v>
      </c>
      <c r="U7" s="96" t="s">
        <v>89</v>
      </c>
      <c r="V7" s="86"/>
      <c r="W7" s="86"/>
      <c r="X7" s="106"/>
      <c r="Y7" s="102" t="s">
        <v>90</v>
      </c>
      <c r="Z7" s="103"/>
      <c r="AA7" s="103"/>
      <c r="AB7" s="104"/>
      <c r="AC7" s="45" t="s">
        <v>91</v>
      </c>
      <c r="AD7" s="44" t="s">
        <v>92</v>
      </c>
      <c r="AE7" s="96" t="s">
        <v>93</v>
      </c>
      <c r="AF7" s="86"/>
      <c r="AG7" s="86"/>
      <c r="AH7" s="86"/>
      <c r="AI7" s="106"/>
      <c r="AJ7" s="105" t="s">
        <v>94</v>
      </c>
      <c r="AK7" s="86"/>
      <c r="AL7" s="86"/>
      <c r="AM7" s="86"/>
      <c r="AN7" s="106"/>
      <c r="AO7" s="105" t="s">
        <v>95</v>
      </c>
      <c r="AP7" s="86"/>
      <c r="AQ7" s="86"/>
      <c r="AR7" s="86"/>
      <c r="AS7" s="87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1996</v>
      </c>
      <c r="B9" s="32">
        <v>4444.7070000000003</v>
      </c>
      <c r="C9" s="32">
        <v>18639.095999999998</v>
      </c>
      <c r="D9" s="32">
        <v>538.01499999999999</v>
      </c>
      <c r="E9" s="32">
        <v>1645.29</v>
      </c>
      <c r="F9" s="32">
        <v>3557.8339999999998</v>
      </c>
      <c r="G9" s="32">
        <v>1983.885</v>
      </c>
      <c r="H9" s="32">
        <v>55.691000000000003</v>
      </c>
      <c r="I9" s="32">
        <v>744.56600000000003</v>
      </c>
      <c r="J9" s="32">
        <v>336.52199999999999</v>
      </c>
      <c r="K9" s="32">
        <v>2022.1859999999999</v>
      </c>
      <c r="L9" s="32">
        <v>1355.7139999999999</v>
      </c>
      <c r="M9" s="32">
        <v>530.30499999999995</v>
      </c>
      <c r="N9" s="32">
        <v>530.13099999999997</v>
      </c>
      <c r="O9" s="32">
        <v>386.34300000000002</v>
      </c>
      <c r="P9" s="32">
        <v>1560.1469999999999</v>
      </c>
      <c r="Q9" s="32">
        <v>990.49900000000002</v>
      </c>
      <c r="R9" s="32">
        <v>1910.866</v>
      </c>
      <c r="S9" s="32">
        <v>491.10199999999998</v>
      </c>
      <c r="T9" s="32">
        <v>5167.1239999999998</v>
      </c>
      <c r="U9" s="32">
        <v>17882.241999999998</v>
      </c>
      <c r="V9" s="32">
        <v>11893.748</v>
      </c>
      <c r="W9" s="32">
        <v>3042.5569999999998</v>
      </c>
      <c r="X9" s="32">
        <v>2945.9369999999999</v>
      </c>
      <c r="Y9" s="32">
        <v>2668.7359999999999</v>
      </c>
      <c r="Z9" s="32">
        <v>482.49799999999999</v>
      </c>
      <c r="AA9" s="32">
        <v>1738.3589999999999</v>
      </c>
      <c r="AB9" s="32">
        <v>447.87900000000002</v>
      </c>
      <c r="AC9" s="32">
        <v>4971.58</v>
      </c>
      <c r="AD9" s="32">
        <v>6102.7420000000002</v>
      </c>
      <c r="AE9" s="32">
        <v>4506.9079999999994</v>
      </c>
      <c r="AF9" s="32">
        <v>1861.472</v>
      </c>
      <c r="AG9" s="32">
        <v>72.602999999999994</v>
      </c>
      <c r="AH9" s="32">
        <v>471.56099999999998</v>
      </c>
      <c r="AI9" s="32">
        <v>2101.2719999999999</v>
      </c>
      <c r="AJ9" s="32">
        <v>14894.800000000001</v>
      </c>
      <c r="AK9" s="32">
        <v>6412.3810000000003</v>
      </c>
      <c r="AL9" s="32">
        <v>4876.1450000000004</v>
      </c>
      <c r="AM9" s="32">
        <v>2736.346</v>
      </c>
      <c r="AN9" s="32">
        <v>869.928</v>
      </c>
      <c r="AO9" s="32">
        <v>1631.4430000000002</v>
      </c>
      <c r="AP9" s="32">
        <v>479.553</v>
      </c>
      <c r="AQ9" s="32">
        <v>622.76199999999994</v>
      </c>
      <c r="AR9" s="32">
        <v>529.12800000000004</v>
      </c>
      <c r="AS9" s="32">
        <v>0</v>
      </c>
      <c r="AT9" s="32">
        <v>80909.377999999997</v>
      </c>
      <c r="AU9" s="32">
        <v>11240.75</v>
      </c>
      <c r="AV9" s="32">
        <v>92150.127999999997</v>
      </c>
      <c r="AW9" s="51"/>
      <c r="AX9" s="59"/>
      <c r="AY9" s="51"/>
      <c r="AZ9" s="51"/>
      <c r="BA9" s="51"/>
    </row>
    <row r="10" spans="1:250" s="52" customFormat="1" ht="14.95" customHeight="1">
      <c r="A10" s="50">
        <v>1997</v>
      </c>
      <c r="B10" s="32">
        <v>3961.7840000000001</v>
      </c>
      <c r="C10" s="32">
        <v>19662.850000000002</v>
      </c>
      <c r="D10" s="32">
        <v>552.61199999999997</v>
      </c>
      <c r="E10" s="32">
        <v>1917.1320000000001</v>
      </c>
      <c r="F10" s="32">
        <v>3797.078</v>
      </c>
      <c r="G10" s="32">
        <v>1951.1880000000001</v>
      </c>
      <c r="H10" s="32">
        <v>173.804</v>
      </c>
      <c r="I10" s="32">
        <v>764.32299999999998</v>
      </c>
      <c r="J10" s="32">
        <v>352.17</v>
      </c>
      <c r="K10" s="32">
        <v>2110.5940000000001</v>
      </c>
      <c r="L10" s="32">
        <v>1513.634</v>
      </c>
      <c r="M10" s="32">
        <v>579.25800000000004</v>
      </c>
      <c r="N10" s="32">
        <v>566.13199999999995</v>
      </c>
      <c r="O10" s="32">
        <v>448.09300000000002</v>
      </c>
      <c r="P10" s="32">
        <v>1357.4259999999999</v>
      </c>
      <c r="Q10" s="32">
        <v>1083.4079999999999</v>
      </c>
      <c r="R10" s="32">
        <v>1949.0409999999999</v>
      </c>
      <c r="S10" s="32">
        <v>546.95699999999999</v>
      </c>
      <c r="T10" s="32">
        <v>5841.5950000000003</v>
      </c>
      <c r="U10" s="32">
        <v>19675.059999999998</v>
      </c>
      <c r="V10" s="32">
        <v>13028.687</v>
      </c>
      <c r="W10" s="32">
        <v>3335.64</v>
      </c>
      <c r="X10" s="32">
        <v>3310.7330000000002</v>
      </c>
      <c r="Y10" s="32">
        <v>2900.7820000000002</v>
      </c>
      <c r="Z10" s="32">
        <v>529.71799999999996</v>
      </c>
      <c r="AA10" s="32">
        <v>1888.6420000000001</v>
      </c>
      <c r="AB10" s="32">
        <v>482.42200000000003</v>
      </c>
      <c r="AC10" s="32">
        <v>5177.5450000000001</v>
      </c>
      <c r="AD10" s="32">
        <v>6419.8509999999997</v>
      </c>
      <c r="AE10" s="32">
        <v>4886.2039999999997</v>
      </c>
      <c r="AF10" s="32">
        <v>2046.6410000000001</v>
      </c>
      <c r="AG10" s="32">
        <v>87.858000000000004</v>
      </c>
      <c r="AH10" s="32">
        <v>470.404</v>
      </c>
      <c r="AI10" s="32">
        <v>2281.3009999999999</v>
      </c>
      <c r="AJ10" s="32">
        <v>16037.935000000001</v>
      </c>
      <c r="AK10" s="32">
        <v>6855.6819999999998</v>
      </c>
      <c r="AL10" s="32">
        <v>5316.2740000000003</v>
      </c>
      <c r="AM10" s="32">
        <v>2933.0920000000001</v>
      </c>
      <c r="AN10" s="32">
        <v>932.88699999999994</v>
      </c>
      <c r="AO10" s="32">
        <v>1915.491</v>
      </c>
      <c r="AP10" s="32">
        <v>583.50099999999998</v>
      </c>
      <c r="AQ10" s="32">
        <v>722.03399999999999</v>
      </c>
      <c r="AR10" s="32">
        <v>609.95600000000002</v>
      </c>
      <c r="AS10" s="32">
        <v>0</v>
      </c>
      <c r="AT10" s="32">
        <v>86479.096999999994</v>
      </c>
      <c r="AU10" s="32">
        <v>12047.842000000001</v>
      </c>
      <c r="AV10" s="32">
        <v>98526.938999999998</v>
      </c>
      <c r="AW10" s="51"/>
      <c r="AX10" s="59"/>
      <c r="AY10" s="51"/>
    </row>
    <row r="11" spans="1:250" s="52" customFormat="1" ht="14.95" customHeight="1">
      <c r="A11" s="50">
        <v>1998</v>
      </c>
      <c r="B11" s="32">
        <v>3749.1559999999999</v>
      </c>
      <c r="C11" s="32">
        <v>20527.346000000001</v>
      </c>
      <c r="D11" s="32">
        <v>576.31899999999996</v>
      </c>
      <c r="E11" s="32">
        <v>1984.769</v>
      </c>
      <c r="F11" s="32">
        <v>3804.8980000000001</v>
      </c>
      <c r="G11" s="32">
        <v>2052.096</v>
      </c>
      <c r="H11" s="32">
        <v>150.572</v>
      </c>
      <c r="I11" s="32">
        <v>767.68600000000004</v>
      </c>
      <c r="J11" s="32">
        <v>360.86500000000001</v>
      </c>
      <c r="K11" s="32">
        <v>2247.0839999999998</v>
      </c>
      <c r="L11" s="32">
        <v>1588.354</v>
      </c>
      <c r="M11" s="32">
        <v>652.60599999999999</v>
      </c>
      <c r="N11" s="32">
        <v>637.14200000000005</v>
      </c>
      <c r="O11" s="32">
        <v>470.80599999999998</v>
      </c>
      <c r="P11" s="32">
        <v>1390.796</v>
      </c>
      <c r="Q11" s="32">
        <v>1184.181</v>
      </c>
      <c r="R11" s="32">
        <v>2076.7379999999998</v>
      </c>
      <c r="S11" s="32">
        <v>582.43399999999997</v>
      </c>
      <c r="T11" s="32">
        <v>6675.5959999999995</v>
      </c>
      <c r="U11" s="32">
        <v>21732.154000000002</v>
      </c>
      <c r="V11" s="32">
        <v>14195.614</v>
      </c>
      <c r="W11" s="32">
        <v>3787.9630000000002</v>
      </c>
      <c r="X11" s="32">
        <v>3748.5770000000002</v>
      </c>
      <c r="Y11" s="32">
        <v>3190.2010000000005</v>
      </c>
      <c r="Z11" s="32">
        <v>562.95000000000005</v>
      </c>
      <c r="AA11" s="32">
        <v>2109.1320000000001</v>
      </c>
      <c r="AB11" s="32">
        <v>518.11900000000003</v>
      </c>
      <c r="AC11" s="32">
        <v>6137.3779999999997</v>
      </c>
      <c r="AD11" s="32">
        <v>6628.3459999999995</v>
      </c>
      <c r="AE11" s="32">
        <v>5234.58</v>
      </c>
      <c r="AF11" s="32">
        <v>2191.886</v>
      </c>
      <c r="AG11" s="32">
        <v>99.613</v>
      </c>
      <c r="AH11" s="32">
        <v>460.01299999999998</v>
      </c>
      <c r="AI11" s="32">
        <v>2483.0680000000002</v>
      </c>
      <c r="AJ11" s="32">
        <v>17923.055</v>
      </c>
      <c r="AK11" s="32">
        <v>7726.924</v>
      </c>
      <c r="AL11" s="32">
        <v>5965.3819999999996</v>
      </c>
      <c r="AM11" s="32">
        <v>3237.8290000000002</v>
      </c>
      <c r="AN11" s="32">
        <v>992.92</v>
      </c>
      <c r="AO11" s="32">
        <v>1891.039</v>
      </c>
      <c r="AP11" s="32">
        <v>571.06100000000004</v>
      </c>
      <c r="AQ11" s="32">
        <v>707.09100000000001</v>
      </c>
      <c r="AR11" s="32">
        <v>612.88699999999994</v>
      </c>
      <c r="AS11" s="32">
        <v>0</v>
      </c>
      <c r="AT11" s="32">
        <v>93688.85100000001</v>
      </c>
      <c r="AU11" s="32">
        <v>13594.451999999999</v>
      </c>
      <c r="AV11" s="32">
        <v>107283.30300000001</v>
      </c>
      <c r="AW11" s="51"/>
      <c r="AX11" s="59"/>
      <c r="AY11" s="51"/>
    </row>
    <row r="12" spans="1:250" s="52" customFormat="1" ht="14.95" customHeight="1">
      <c r="A12" s="50">
        <v>1999</v>
      </c>
      <c r="B12" s="32">
        <v>4159.2929999999997</v>
      </c>
      <c r="C12" s="32">
        <v>21416.400000000001</v>
      </c>
      <c r="D12" s="32">
        <v>603.346</v>
      </c>
      <c r="E12" s="32">
        <v>2251.3980000000001</v>
      </c>
      <c r="F12" s="32">
        <v>3668.1990000000001</v>
      </c>
      <c r="G12" s="32">
        <v>2160.0320000000002</v>
      </c>
      <c r="H12" s="32">
        <v>204.08699999999999</v>
      </c>
      <c r="I12" s="32">
        <v>695.75900000000001</v>
      </c>
      <c r="J12" s="32">
        <v>327.64100000000002</v>
      </c>
      <c r="K12" s="32">
        <v>2498.5210000000002</v>
      </c>
      <c r="L12" s="32">
        <v>1666.328</v>
      </c>
      <c r="M12" s="32">
        <v>757.1</v>
      </c>
      <c r="N12" s="32">
        <v>686.45</v>
      </c>
      <c r="O12" s="32">
        <v>508.00599999999997</v>
      </c>
      <c r="P12" s="32">
        <v>1349.23</v>
      </c>
      <c r="Q12" s="32">
        <v>1181.924</v>
      </c>
      <c r="R12" s="32">
        <v>2217.3200000000002</v>
      </c>
      <c r="S12" s="32">
        <v>641.05899999999997</v>
      </c>
      <c r="T12" s="32">
        <v>7209.4589999999998</v>
      </c>
      <c r="U12" s="32">
        <v>23403.212</v>
      </c>
      <c r="V12" s="32">
        <v>14922.175999999999</v>
      </c>
      <c r="W12" s="32">
        <v>4265.8109999999997</v>
      </c>
      <c r="X12" s="32">
        <v>4215.2250000000004</v>
      </c>
      <c r="Y12" s="32">
        <v>3543.3379999999997</v>
      </c>
      <c r="Z12" s="32">
        <v>615.399</v>
      </c>
      <c r="AA12" s="32">
        <v>2354.1039999999998</v>
      </c>
      <c r="AB12" s="32">
        <v>573.83500000000004</v>
      </c>
      <c r="AC12" s="32">
        <v>6608.5780000000004</v>
      </c>
      <c r="AD12" s="32">
        <v>7337.4979999999996</v>
      </c>
      <c r="AE12" s="32">
        <v>5902.8969999999999</v>
      </c>
      <c r="AF12" s="32">
        <v>2470.877</v>
      </c>
      <c r="AG12" s="32">
        <v>124.741</v>
      </c>
      <c r="AH12" s="32">
        <v>559.65200000000004</v>
      </c>
      <c r="AI12" s="32">
        <v>2747.627</v>
      </c>
      <c r="AJ12" s="32">
        <v>19023.047999999999</v>
      </c>
      <c r="AK12" s="32">
        <v>8089.2280000000001</v>
      </c>
      <c r="AL12" s="32">
        <v>6260.5349999999999</v>
      </c>
      <c r="AM12" s="32">
        <v>3642.982</v>
      </c>
      <c r="AN12" s="32">
        <v>1030.3030000000001</v>
      </c>
      <c r="AO12" s="32">
        <v>2030.5169999999998</v>
      </c>
      <c r="AP12" s="32">
        <v>630.81899999999996</v>
      </c>
      <c r="AQ12" s="32">
        <v>756.47500000000002</v>
      </c>
      <c r="AR12" s="32">
        <v>643.22299999999996</v>
      </c>
      <c r="AS12" s="32">
        <v>0</v>
      </c>
      <c r="AT12" s="32">
        <v>100634.23999999999</v>
      </c>
      <c r="AU12" s="32">
        <v>15103.036</v>
      </c>
      <c r="AV12" s="32">
        <v>115737.27599999998</v>
      </c>
      <c r="AW12" s="51"/>
      <c r="AX12" s="59"/>
      <c r="AY12" s="51"/>
    </row>
    <row r="13" spans="1:250" s="52" customFormat="1" ht="14.95" customHeight="1">
      <c r="A13" s="50">
        <v>2000</v>
      </c>
      <c r="B13" s="32">
        <v>3741.5940000000001</v>
      </c>
      <c r="C13" s="32">
        <v>22749.894</v>
      </c>
      <c r="D13" s="32">
        <v>596.19399999999996</v>
      </c>
      <c r="E13" s="32">
        <v>2552.2950000000001</v>
      </c>
      <c r="F13" s="32">
        <v>3885.4409999999998</v>
      </c>
      <c r="G13" s="32">
        <v>2281.06</v>
      </c>
      <c r="H13" s="32">
        <v>144.33199999999999</v>
      </c>
      <c r="I13" s="32">
        <v>660.28200000000004</v>
      </c>
      <c r="J13" s="32">
        <v>319.44400000000002</v>
      </c>
      <c r="K13" s="32">
        <v>2579.924</v>
      </c>
      <c r="L13" s="32">
        <v>1884.6969999999999</v>
      </c>
      <c r="M13" s="32">
        <v>720.16</v>
      </c>
      <c r="N13" s="32">
        <v>711.68200000000002</v>
      </c>
      <c r="O13" s="32">
        <v>611.44500000000005</v>
      </c>
      <c r="P13" s="32">
        <v>1444.7739999999999</v>
      </c>
      <c r="Q13" s="32">
        <v>1347.415</v>
      </c>
      <c r="R13" s="32">
        <v>2272.1579999999999</v>
      </c>
      <c r="S13" s="32">
        <v>738.59100000000001</v>
      </c>
      <c r="T13" s="32">
        <v>8127.8329999999996</v>
      </c>
      <c r="U13" s="32">
        <v>24961.006999999998</v>
      </c>
      <c r="V13" s="32">
        <v>15402.429</v>
      </c>
      <c r="W13" s="32">
        <v>4696.0150000000003</v>
      </c>
      <c r="X13" s="32">
        <v>4862.5630000000001</v>
      </c>
      <c r="Y13" s="32">
        <v>3906.7129999999997</v>
      </c>
      <c r="Z13" s="32">
        <v>671.21400000000006</v>
      </c>
      <c r="AA13" s="32">
        <v>2540.8719999999998</v>
      </c>
      <c r="AB13" s="32">
        <v>694.62699999999995</v>
      </c>
      <c r="AC13" s="32">
        <v>6339.1450000000004</v>
      </c>
      <c r="AD13" s="32">
        <v>8137.201</v>
      </c>
      <c r="AE13" s="32">
        <v>6692.3689999999997</v>
      </c>
      <c r="AF13" s="32">
        <v>2835.261</v>
      </c>
      <c r="AG13" s="32">
        <v>137.13399999999999</v>
      </c>
      <c r="AH13" s="32">
        <v>667.75400000000002</v>
      </c>
      <c r="AI13" s="32">
        <v>3052.22</v>
      </c>
      <c r="AJ13" s="32">
        <v>21042.126</v>
      </c>
      <c r="AK13" s="32">
        <v>8747.9249999999993</v>
      </c>
      <c r="AL13" s="32">
        <v>6951.5919999999996</v>
      </c>
      <c r="AM13" s="32">
        <v>4210.0389999999998</v>
      </c>
      <c r="AN13" s="32">
        <v>1132.57</v>
      </c>
      <c r="AO13" s="32">
        <v>2433.1999999999998</v>
      </c>
      <c r="AP13" s="32">
        <v>787.88199999999995</v>
      </c>
      <c r="AQ13" s="32">
        <v>957.50900000000001</v>
      </c>
      <c r="AR13" s="32">
        <v>687.80899999999997</v>
      </c>
      <c r="AS13" s="32">
        <v>0</v>
      </c>
      <c r="AT13" s="32">
        <v>108131.08200000001</v>
      </c>
      <c r="AU13" s="32">
        <v>16084.169</v>
      </c>
      <c r="AV13" s="32">
        <v>124215.251</v>
      </c>
      <c r="AW13" s="51"/>
      <c r="AX13" s="59"/>
      <c r="AY13" s="51"/>
    </row>
    <row r="14" spans="1:250" s="52" customFormat="1" ht="14.95" customHeight="1">
      <c r="A14" s="50">
        <v>2001</v>
      </c>
      <c r="B14" s="32">
        <v>3876.41</v>
      </c>
      <c r="C14" s="32">
        <v>23192.467000000004</v>
      </c>
      <c r="D14" s="32">
        <v>673.75599999999997</v>
      </c>
      <c r="E14" s="32">
        <v>2466.0500000000002</v>
      </c>
      <c r="F14" s="32">
        <v>3864.8020000000001</v>
      </c>
      <c r="G14" s="32">
        <v>2589.3229999999999</v>
      </c>
      <c r="H14" s="32">
        <v>222.44900000000001</v>
      </c>
      <c r="I14" s="32">
        <v>635.76700000000005</v>
      </c>
      <c r="J14" s="32">
        <v>340.10300000000001</v>
      </c>
      <c r="K14" s="32">
        <v>2563.7959999999998</v>
      </c>
      <c r="L14" s="32">
        <v>1909.403</v>
      </c>
      <c r="M14" s="32">
        <v>750.13099999999997</v>
      </c>
      <c r="N14" s="32">
        <v>677.51599999999996</v>
      </c>
      <c r="O14" s="32">
        <v>615.34500000000003</v>
      </c>
      <c r="P14" s="32">
        <v>1496.846</v>
      </c>
      <c r="Q14" s="32">
        <v>1452.518</v>
      </c>
      <c r="R14" s="32">
        <v>2206.8620000000001</v>
      </c>
      <c r="S14" s="32">
        <v>727.8</v>
      </c>
      <c r="T14" s="32">
        <v>8793.6309999999994</v>
      </c>
      <c r="U14" s="32">
        <v>25715.608</v>
      </c>
      <c r="V14" s="32">
        <v>16004.191000000001</v>
      </c>
      <c r="W14" s="32">
        <v>4705.7650000000003</v>
      </c>
      <c r="X14" s="32">
        <v>5005.652</v>
      </c>
      <c r="Y14" s="32">
        <v>4313.9049999999997</v>
      </c>
      <c r="Z14" s="32">
        <v>740.79899999999998</v>
      </c>
      <c r="AA14" s="32">
        <v>2859.2809999999999</v>
      </c>
      <c r="AB14" s="32">
        <v>713.82500000000005</v>
      </c>
      <c r="AC14" s="32">
        <v>7474.6360000000004</v>
      </c>
      <c r="AD14" s="32">
        <v>8731.3580000000002</v>
      </c>
      <c r="AE14" s="32">
        <v>7119.5749999999998</v>
      </c>
      <c r="AF14" s="32">
        <v>3046.91</v>
      </c>
      <c r="AG14" s="32">
        <v>143.678</v>
      </c>
      <c r="AH14" s="32">
        <v>764.52</v>
      </c>
      <c r="AI14" s="32">
        <v>3164.4670000000001</v>
      </c>
      <c r="AJ14" s="32">
        <v>23343.832000000002</v>
      </c>
      <c r="AK14" s="32">
        <v>9838.8359999999993</v>
      </c>
      <c r="AL14" s="32">
        <v>7618.0379999999996</v>
      </c>
      <c r="AM14" s="32">
        <v>4531.7950000000001</v>
      </c>
      <c r="AN14" s="32">
        <v>1355.163</v>
      </c>
      <c r="AO14" s="32">
        <v>2516.761</v>
      </c>
      <c r="AP14" s="32">
        <v>791.81700000000001</v>
      </c>
      <c r="AQ14" s="32">
        <v>1010.721</v>
      </c>
      <c r="AR14" s="32">
        <v>714.22299999999996</v>
      </c>
      <c r="AS14" s="32">
        <v>0</v>
      </c>
      <c r="AT14" s="32">
        <v>115078.18300000002</v>
      </c>
      <c r="AU14" s="32">
        <v>15884.637000000001</v>
      </c>
      <c r="AV14" s="32">
        <v>130962.82000000002</v>
      </c>
      <c r="AW14" s="51"/>
      <c r="AX14" s="59"/>
      <c r="AY14" s="51"/>
    </row>
    <row r="15" spans="1:250" s="52" customFormat="1" ht="14.95" customHeight="1">
      <c r="A15" s="50">
        <v>2002</v>
      </c>
      <c r="B15" s="32">
        <v>4169.6149999999998</v>
      </c>
      <c r="C15" s="32">
        <v>23320.603000000003</v>
      </c>
      <c r="D15" s="32">
        <v>582.77700000000004</v>
      </c>
      <c r="E15" s="32">
        <v>2694.0430000000001</v>
      </c>
      <c r="F15" s="32">
        <v>3676.9859999999999</v>
      </c>
      <c r="G15" s="32">
        <v>2426.7689999999998</v>
      </c>
      <c r="H15" s="32">
        <v>280.37599999999998</v>
      </c>
      <c r="I15" s="32">
        <v>716.82899999999995</v>
      </c>
      <c r="J15" s="32">
        <v>366.01900000000001</v>
      </c>
      <c r="K15" s="32">
        <v>2468.567</v>
      </c>
      <c r="L15" s="32">
        <v>1947.4290000000001</v>
      </c>
      <c r="M15" s="32">
        <v>814.83199999999999</v>
      </c>
      <c r="N15" s="32">
        <v>666.22199999999998</v>
      </c>
      <c r="O15" s="32">
        <v>627.03800000000001</v>
      </c>
      <c r="P15" s="32">
        <v>1604.972</v>
      </c>
      <c r="Q15" s="32">
        <v>1470.2529999999999</v>
      </c>
      <c r="R15" s="32">
        <v>2211.4789999999998</v>
      </c>
      <c r="S15" s="32">
        <v>766.01199999999994</v>
      </c>
      <c r="T15" s="32">
        <v>8794.4449999999997</v>
      </c>
      <c r="U15" s="32">
        <v>27028.108</v>
      </c>
      <c r="V15" s="32">
        <v>16960.177</v>
      </c>
      <c r="W15" s="32">
        <v>4967.3590000000004</v>
      </c>
      <c r="X15" s="32">
        <v>5100.5720000000001</v>
      </c>
      <c r="Y15" s="32">
        <v>4674.7910000000002</v>
      </c>
      <c r="Z15" s="32">
        <v>782.53899999999999</v>
      </c>
      <c r="AA15" s="32">
        <v>3038.9920000000002</v>
      </c>
      <c r="AB15" s="32">
        <v>853.26</v>
      </c>
      <c r="AC15" s="32">
        <v>8137.0789999999997</v>
      </c>
      <c r="AD15" s="32">
        <v>8763.4310000000005</v>
      </c>
      <c r="AE15" s="32">
        <v>7316.9690000000001</v>
      </c>
      <c r="AF15" s="32">
        <v>3223.6860000000001</v>
      </c>
      <c r="AG15" s="32">
        <v>171.459</v>
      </c>
      <c r="AH15" s="32">
        <v>656.74800000000005</v>
      </c>
      <c r="AI15" s="32">
        <v>3265.076</v>
      </c>
      <c r="AJ15" s="32">
        <v>25023.143</v>
      </c>
      <c r="AK15" s="32">
        <v>10398.837</v>
      </c>
      <c r="AL15" s="32">
        <v>8183.1769999999997</v>
      </c>
      <c r="AM15" s="32">
        <v>5073.2169999999996</v>
      </c>
      <c r="AN15" s="32">
        <v>1367.912</v>
      </c>
      <c r="AO15" s="32">
        <v>2740.2159999999999</v>
      </c>
      <c r="AP15" s="32">
        <v>867.01700000000005</v>
      </c>
      <c r="AQ15" s="32">
        <v>1086.905</v>
      </c>
      <c r="AR15" s="32">
        <v>786.29399999999998</v>
      </c>
      <c r="AS15" s="32">
        <v>0</v>
      </c>
      <c r="AT15" s="32">
        <v>119968.4</v>
      </c>
      <c r="AU15" s="32">
        <v>16928.446</v>
      </c>
      <c r="AV15" s="32">
        <v>136896.84599999999</v>
      </c>
      <c r="AW15" s="51"/>
      <c r="AX15" s="59"/>
      <c r="AY15" s="51"/>
    </row>
    <row r="16" spans="1:250" s="52" customFormat="1" ht="14.95" customHeight="1">
      <c r="A16" s="50">
        <v>2003</v>
      </c>
      <c r="B16" s="32">
        <v>3793.6610000000001</v>
      </c>
      <c r="C16" s="32">
        <v>24024.424999999999</v>
      </c>
      <c r="D16" s="32">
        <v>552.577</v>
      </c>
      <c r="E16" s="32">
        <v>2973.547</v>
      </c>
      <c r="F16" s="32">
        <v>3828.3490000000002</v>
      </c>
      <c r="G16" s="32">
        <v>2426.0439999999999</v>
      </c>
      <c r="H16" s="32">
        <v>162.84200000000001</v>
      </c>
      <c r="I16" s="32">
        <v>704.69399999999996</v>
      </c>
      <c r="J16" s="32">
        <v>366.654</v>
      </c>
      <c r="K16" s="32">
        <v>2526.1060000000002</v>
      </c>
      <c r="L16" s="32">
        <v>1941.6220000000001</v>
      </c>
      <c r="M16" s="32">
        <v>711.34699999999998</v>
      </c>
      <c r="N16" s="32">
        <v>644.20500000000004</v>
      </c>
      <c r="O16" s="32">
        <v>637.73099999999999</v>
      </c>
      <c r="P16" s="32">
        <v>1557.8009999999999</v>
      </c>
      <c r="Q16" s="32">
        <v>1515.8019999999999</v>
      </c>
      <c r="R16" s="32">
        <v>2567.3420000000001</v>
      </c>
      <c r="S16" s="32">
        <v>907.76199999999994</v>
      </c>
      <c r="T16" s="32">
        <v>8706.3529999999992</v>
      </c>
      <c r="U16" s="32">
        <v>27635.341</v>
      </c>
      <c r="V16" s="32">
        <v>17181.085999999999</v>
      </c>
      <c r="W16" s="32">
        <v>5079.3440000000001</v>
      </c>
      <c r="X16" s="32">
        <v>5374.9110000000001</v>
      </c>
      <c r="Y16" s="32">
        <v>4798.3609999999999</v>
      </c>
      <c r="Z16" s="32">
        <v>820.02200000000005</v>
      </c>
      <c r="AA16" s="32">
        <v>3081.4879999999998</v>
      </c>
      <c r="AB16" s="32">
        <v>896.851</v>
      </c>
      <c r="AC16" s="32">
        <v>8340.8799999999992</v>
      </c>
      <c r="AD16" s="32">
        <v>9571.5619999999999</v>
      </c>
      <c r="AE16" s="32">
        <v>7564.6390000000001</v>
      </c>
      <c r="AF16" s="32">
        <v>3199.1439999999998</v>
      </c>
      <c r="AG16" s="32">
        <v>165.03899999999999</v>
      </c>
      <c r="AH16" s="32">
        <v>706.16800000000001</v>
      </c>
      <c r="AI16" s="32">
        <v>3494.288</v>
      </c>
      <c r="AJ16" s="32">
        <v>26340.822999999997</v>
      </c>
      <c r="AK16" s="32">
        <v>10653.558999999999</v>
      </c>
      <c r="AL16" s="32">
        <v>8633.9689999999991</v>
      </c>
      <c r="AM16" s="32">
        <v>5587.4949999999999</v>
      </c>
      <c r="AN16" s="32">
        <v>1465.8</v>
      </c>
      <c r="AO16" s="32">
        <v>2999.3130000000001</v>
      </c>
      <c r="AP16" s="32">
        <v>960.69799999999998</v>
      </c>
      <c r="AQ16" s="32">
        <v>1190.8620000000001</v>
      </c>
      <c r="AR16" s="32">
        <v>847.75300000000004</v>
      </c>
      <c r="AS16" s="32">
        <v>0</v>
      </c>
      <c r="AT16" s="32">
        <v>123775.35800000001</v>
      </c>
      <c r="AU16" s="32">
        <v>17540.143</v>
      </c>
      <c r="AV16" s="32">
        <v>141315.50100000002</v>
      </c>
      <c r="AW16" s="51"/>
      <c r="AX16" s="59"/>
      <c r="AY16" s="51"/>
    </row>
    <row r="17" spans="1:51" s="52" customFormat="1" ht="14.95" customHeight="1">
      <c r="A17" s="50">
        <v>2004</v>
      </c>
      <c r="B17" s="32">
        <v>4087.6190000000001</v>
      </c>
      <c r="C17" s="32">
        <v>24106.122999999996</v>
      </c>
      <c r="D17" s="32">
        <v>553.22900000000004</v>
      </c>
      <c r="E17" s="32">
        <v>3059.0720000000001</v>
      </c>
      <c r="F17" s="32">
        <v>3773.625</v>
      </c>
      <c r="G17" s="32">
        <v>2351.598</v>
      </c>
      <c r="H17" s="32">
        <v>177.76400000000001</v>
      </c>
      <c r="I17" s="32">
        <v>719.59900000000005</v>
      </c>
      <c r="J17" s="32">
        <v>395.93799999999999</v>
      </c>
      <c r="K17" s="32">
        <v>2522.2669999999998</v>
      </c>
      <c r="L17" s="32">
        <v>1938.252</v>
      </c>
      <c r="M17" s="32">
        <v>649.17399999999998</v>
      </c>
      <c r="N17" s="32">
        <v>601.93799999999999</v>
      </c>
      <c r="O17" s="32">
        <v>647.01700000000005</v>
      </c>
      <c r="P17" s="32">
        <v>1404.2460000000001</v>
      </c>
      <c r="Q17" s="32">
        <v>1522.172</v>
      </c>
      <c r="R17" s="32">
        <v>2765.1529999999998</v>
      </c>
      <c r="S17" s="32">
        <v>1025.079</v>
      </c>
      <c r="T17" s="32">
        <v>9126.9689999999991</v>
      </c>
      <c r="U17" s="32">
        <v>29584.959999999999</v>
      </c>
      <c r="V17" s="32">
        <v>18097.259999999998</v>
      </c>
      <c r="W17" s="32">
        <v>5591.7889999999998</v>
      </c>
      <c r="X17" s="32">
        <v>5895.9110000000001</v>
      </c>
      <c r="Y17" s="32">
        <v>5079.9290000000001</v>
      </c>
      <c r="Z17" s="32">
        <v>868.84699999999998</v>
      </c>
      <c r="AA17" s="32">
        <v>3249.8539999999998</v>
      </c>
      <c r="AB17" s="32">
        <v>961.22799999999995</v>
      </c>
      <c r="AC17" s="32">
        <v>8812.7289999999994</v>
      </c>
      <c r="AD17" s="32">
        <v>10218.120000000001</v>
      </c>
      <c r="AE17" s="32">
        <v>8102.616</v>
      </c>
      <c r="AF17" s="32">
        <v>3441.8890000000001</v>
      </c>
      <c r="AG17" s="32">
        <v>189.15799999999999</v>
      </c>
      <c r="AH17" s="32">
        <v>716.22</v>
      </c>
      <c r="AI17" s="32">
        <v>3755.3490000000002</v>
      </c>
      <c r="AJ17" s="32">
        <v>27717.663</v>
      </c>
      <c r="AK17" s="32">
        <v>11212.659</v>
      </c>
      <c r="AL17" s="32">
        <v>9135.5339999999997</v>
      </c>
      <c r="AM17" s="32">
        <v>5853.5290000000005</v>
      </c>
      <c r="AN17" s="32">
        <v>1515.941</v>
      </c>
      <c r="AO17" s="32">
        <v>3155.0550000000003</v>
      </c>
      <c r="AP17" s="32">
        <v>1010.391</v>
      </c>
      <c r="AQ17" s="32">
        <v>1290.9670000000001</v>
      </c>
      <c r="AR17" s="32">
        <v>853.697</v>
      </c>
      <c r="AS17" s="32">
        <v>0</v>
      </c>
      <c r="AT17" s="32">
        <v>129991.783</v>
      </c>
      <c r="AU17" s="32">
        <v>18808.594000000001</v>
      </c>
      <c r="AV17" s="32">
        <v>148800.37700000001</v>
      </c>
      <c r="AW17" s="51"/>
      <c r="AX17" s="59"/>
      <c r="AY17" s="51"/>
    </row>
    <row r="18" spans="1:51" s="52" customFormat="1" ht="14.95" customHeight="1">
      <c r="A18" s="50">
        <v>2005</v>
      </c>
      <c r="B18" s="32">
        <v>3735.404</v>
      </c>
      <c r="C18" s="32">
        <v>23934.550999999999</v>
      </c>
      <c r="D18" s="32">
        <v>611.351</v>
      </c>
      <c r="E18" s="32">
        <v>3157.8409999999999</v>
      </c>
      <c r="F18" s="32">
        <v>3393.8229999999999</v>
      </c>
      <c r="G18" s="32">
        <v>2251.9340000000002</v>
      </c>
      <c r="H18" s="32">
        <v>321.08300000000003</v>
      </c>
      <c r="I18" s="32">
        <v>735.09400000000005</v>
      </c>
      <c r="J18" s="32">
        <v>379.75099999999998</v>
      </c>
      <c r="K18" s="32">
        <v>2495.4470000000001</v>
      </c>
      <c r="L18" s="32">
        <v>2080.5790000000002</v>
      </c>
      <c r="M18" s="32">
        <v>699.50699999999995</v>
      </c>
      <c r="N18" s="32">
        <v>595.36599999999999</v>
      </c>
      <c r="O18" s="32">
        <v>617.00300000000004</v>
      </c>
      <c r="P18" s="32">
        <v>1415.24</v>
      </c>
      <c r="Q18" s="32">
        <v>1476.604</v>
      </c>
      <c r="R18" s="32">
        <v>2560.739</v>
      </c>
      <c r="S18" s="32">
        <v>1143.1890000000001</v>
      </c>
      <c r="T18" s="32">
        <v>9117.0130000000008</v>
      </c>
      <c r="U18" s="32">
        <v>30073.407999999999</v>
      </c>
      <c r="V18" s="32">
        <v>18239.48</v>
      </c>
      <c r="W18" s="32">
        <v>5463.68</v>
      </c>
      <c r="X18" s="32">
        <v>6370.2479999999996</v>
      </c>
      <c r="Y18" s="32">
        <v>5358.3179999999993</v>
      </c>
      <c r="Z18" s="32">
        <v>955.654</v>
      </c>
      <c r="AA18" s="32">
        <v>3383.5140000000001</v>
      </c>
      <c r="AB18" s="32">
        <v>1019.15</v>
      </c>
      <c r="AC18" s="32">
        <v>9038.5310000000009</v>
      </c>
      <c r="AD18" s="32">
        <v>11180.034</v>
      </c>
      <c r="AE18" s="32">
        <v>8640.9930000000004</v>
      </c>
      <c r="AF18" s="32">
        <v>3670.8069999999998</v>
      </c>
      <c r="AG18" s="32">
        <v>201.61199999999999</v>
      </c>
      <c r="AH18" s="32">
        <v>795.904</v>
      </c>
      <c r="AI18" s="32">
        <v>3972.67</v>
      </c>
      <c r="AJ18" s="32">
        <v>29508.896999999997</v>
      </c>
      <c r="AK18" s="32">
        <v>11552.532999999999</v>
      </c>
      <c r="AL18" s="32">
        <v>9700.01</v>
      </c>
      <c r="AM18" s="32">
        <v>6699.3239999999996</v>
      </c>
      <c r="AN18" s="32">
        <v>1557.03</v>
      </c>
      <c r="AO18" s="32">
        <v>3326.62</v>
      </c>
      <c r="AP18" s="32">
        <v>1045.807</v>
      </c>
      <c r="AQ18" s="32">
        <v>1376.0309999999999</v>
      </c>
      <c r="AR18" s="32">
        <v>904.78200000000004</v>
      </c>
      <c r="AS18" s="32">
        <v>0</v>
      </c>
      <c r="AT18" s="32">
        <v>133913.769</v>
      </c>
      <c r="AU18" s="32">
        <v>19619.82</v>
      </c>
      <c r="AV18" s="32">
        <v>153533.58900000001</v>
      </c>
      <c r="AW18" s="51"/>
      <c r="AX18" s="59"/>
      <c r="AY18" s="51"/>
    </row>
    <row r="19" spans="1:51" s="52" customFormat="1" ht="14.95" customHeight="1">
      <c r="A19" s="50">
        <v>2006</v>
      </c>
      <c r="B19" s="32">
        <v>3738.9949999999999</v>
      </c>
      <c r="C19" s="32">
        <v>24707.963999999996</v>
      </c>
      <c r="D19" s="32">
        <v>638.03300000000002</v>
      </c>
      <c r="E19" s="32">
        <v>3218.0509999999999</v>
      </c>
      <c r="F19" s="32">
        <v>3279.7820000000002</v>
      </c>
      <c r="G19" s="32">
        <v>2386.2550000000001</v>
      </c>
      <c r="H19" s="32">
        <v>577.36199999999997</v>
      </c>
      <c r="I19" s="32">
        <v>750.24300000000005</v>
      </c>
      <c r="J19" s="32">
        <v>370.63200000000001</v>
      </c>
      <c r="K19" s="32">
        <v>2538.0239999999999</v>
      </c>
      <c r="L19" s="32">
        <v>2215.86</v>
      </c>
      <c r="M19" s="32">
        <v>737.58199999999999</v>
      </c>
      <c r="N19" s="32">
        <v>625.50300000000004</v>
      </c>
      <c r="O19" s="32">
        <v>656.57</v>
      </c>
      <c r="P19" s="32">
        <v>1347.498</v>
      </c>
      <c r="Q19" s="32">
        <v>1420.7539999999999</v>
      </c>
      <c r="R19" s="32">
        <v>2679.6970000000001</v>
      </c>
      <c r="S19" s="32">
        <v>1266.1179999999999</v>
      </c>
      <c r="T19" s="32">
        <v>9289.6890000000003</v>
      </c>
      <c r="U19" s="32">
        <v>31406.666999999998</v>
      </c>
      <c r="V19" s="32">
        <v>18757.973999999998</v>
      </c>
      <c r="W19" s="32">
        <v>5876.6220000000003</v>
      </c>
      <c r="X19" s="32">
        <v>6772.0709999999999</v>
      </c>
      <c r="Y19" s="32">
        <v>5613.5010000000002</v>
      </c>
      <c r="Z19" s="32">
        <v>1034.146</v>
      </c>
      <c r="AA19" s="32">
        <v>3425.4720000000002</v>
      </c>
      <c r="AB19" s="32">
        <v>1153.883</v>
      </c>
      <c r="AC19" s="32">
        <v>10092.800999999999</v>
      </c>
      <c r="AD19" s="32">
        <v>11884.325000000001</v>
      </c>
      <c r="AE19" s="32">
        <v>9071.7059999999983</v>
      </c>
      <c r="AF19" s="32">
        <v>3651.14</v>
      </c>
      <c r="AG19" s="32">
        <v>275.21600000000001</v>
      </c>
      <c r="AH19" s="32">
        <v>871.99800000000005</v>
      </c>
      <c r="AI19" s="32">
        <v>4273.3519999999999</v>
      </c>
      <c r="AJ19" s="32">
        <v>30470.359</v>
      </c>
      <c r="AK19" s="32">
        <v>12190.888999999999</v>
      </c>
      <c r="AL19" s="32">
        <v>9982.6509999999998</v>
      </c>
      <c r="AM19" s="32">
        <v>6659.0879999999997</v>
      </c>
      <c r="AN19" s="32">
        <v>1637.731</v>
      </c>
      <c r="AO19" s="32">
        <v>3467.096</v>
      </c>
      <c r="AP19" s="32">
        <v>1061.3</v>
      </c>
      <c r="AQ19" s="32">
        <v>1471.2260000000001</v>
      </c>
      <c r="AR19" s="32">
        <v>934.57</v>
      </c>
      <c r="AS19" s="32">
        <v>0</v>
      </c>
      <c r="AT19" s="32">
        <v>139743.10299999997</v>
      </c>
      <c r="AU19" s="32">
        <v>21373.324000000001</v>
      </c>
      <c r="AV19" s="32">
        <v>161116.42699999997</v>
      </c>
      <c r="AW19" s="51"/>
      <c r="AX19" s="59"/>
      <c r="AY19" s="51"/>
    </row>
    <row r="20" spans="1:51" s="52" customFormat="1" ht="14.95" customHeight="1">
      <c r="A20" s="50">
        <v>2007</v>
      </c>
      <c r="B20" s="32">
        <v>3573.96</v>
      </c>
      <c r="C20" s="32">
        <v>26039.954000000002</v>
      </c>
      <c r="D20" s="32">
        <v>884.65899999999999</v>
      </c>
      <c r="E20" s="32">
        <v>3357.2649999999999</v>
      </c>
      <c r="F20" s="32">
        <v>3324.2750000000001</v>
      </c>
      <c r="G20" s="32">
        <v>2563.373</v>
      </c>
      <c r="H20" s="32">
        <v>565.46</v>
      </c>
      <c r="I20" s="32">
        <v>822.16200000000003</v>
      </c>
      <c r="J20" s="32">
        <v>385.30200000000002</v>
      </c>
      <c r="K20" s="32">
        <v>2536.0729999999999</v>
      </c>
      <c r="L20" s="32">
        <v>2426.6950000000002</v>
      </c>
      <c r="M20" s="32">
        <v>817.91300000000001</v>
      </c>
      <c r="N20" s="32">
        <v>633.524</v>
      </c>
      <c r="O20" s="32">
        <v>698.053</v>
      </c>
      <c r="P20" s="32">
        <v>1372.3309999999999</v>
      </c>
      <c r="Q20" s="32">
        <v>1452.2750000000001</v>
      </c>
      <c r="R20" s="32">
        <v>2906.4989999999998</v>
      </c>
      <c r="S20" s="32">
        <v>1294.095</v>
      </c>
      <c r="T20" s="32">
        <v>9837.9660000000003</v>
      </c>
      <c r="U20" s="32">
        <v>32743.476000000002</v>
      </c>
      <c r="V20" s="32">
        <v>19146.026999999998</v>
      </c>
      <c r="W20" s="32">
        <v>6530.0640000000003</v>
      </c>
      <c r="X20" s="32">
        <v>7067.3850000000002</v>
      </c>
      <c r="Y20" s="32">
        <v>5839.7559999999994</v>
      </c>
      <c r="Z20" s="32">
        <v>1077.973</v>
      </c>
      <c r="AA20" s="32">
        <v>3522.5749999999998</v>
      </c>
      <c r="AB20" s="32">
        <v>1239.2080000000001</v>
      </c>
      <c r="AC20" s="32">
        <v>11979.918</v>
      </c>
      <c r="AD20" s="32">
        <v>12652.476000000001</v>
      </c>
      <c r="AE20" s="32">
        <v>9796.5370000000003</v>
      </c>
      <c r="AF20" s="32">
        <v>3854.08</v>
      </c>
      <c r="AG20" s="32">
        <v>347.72699999999998</v>
      </c>
      <c r="AH20" s="32">
        <v>863.58299999999997</v>
      </c>
      <c r="AI20" s="32">
        <v>4731.1469999999999</v>
      </c>
      <c r="AJ20" s="32">
        <v>31440.831000000002</v>
      </c>
      <c r="AK20" s="32">
        <v>12246.878000000001</v>
      </c>
      <c r="AL20" s="32">
        <v>10222.237999999999</v>
      </c>
      <c r="AM20" s="32">
        <v>7160.1970000000001</v>
      </c>
      <c r="AN20" s="32">
        <v>1811.518</v>
      </c>
      <c r="AO20" s="32">
        <v>3746.0280000000002</v>
      </c>
      <c r="AP20" s="32">
        <v>1105.0650000000001</v>
      </c>
      <c r="AQ20" s="32">
        <v>1608.981</v>
      </c>
      <c r="AR20" s="32">
        <v>1031.982</v>
      </c>
      <c r="AS20" s="32">
        <v>0</v>
      </c>
      <c r="AT20" s="32">
        <v>147650.90199999997</v>
      </c>
      <c r="AU20" s="32">
        <v>22740.734</v>
      </c>
      <c r="AV20" s="32">
        <v>170391.63599999997</v>
      </c>
      <c r="AW20" s="51"/>
      <c r="AX20" s="59"/>
      <c r="AY20" s="51"/>
    </row>
    <row r="21" spans="1:51" s="52" customFormat="1" ht="14.95" customHeight="1">
      <c r="A21" s="50">
        <v>2008</v>
      </c>
      <c r="B21" s="32">
        <v>3623.1329999999998</v>
      </c>
      <c r="C21" s="32">
        <v>26288.100999999995</v>
      </c>
      <c r="D21" s="32">
        <v>752.42499999999995</v>
      </c>
      <c r="E21" s="32">
        <v>3253.8580000000002</v>
      </c>
      <c r="F21" s="32">
        <v>3357.663</v>
      </c>
      <c r="G21" s="32">
        <v>2340.5189999999998</v>
      </c>
      <c r="H21" s="32">
        <v>681.44399999999996</v>
      </c>
      <c r="I21" s="32">
        <v>724.68399999999997</v>
      </c>
      <c r="J21" s="32">
        <v>482.36500000000001</v>
      </c>
      <c r="K21" s="32">
        <v>2537.2779999999998</v>
      </c>
      <c r="L21" s="32">
        <v>2479.1080000000002</v>
      </c>
      <c r="M21" s="32">
        <v>838.81100000000004</v>
      </c>
      <c r="N21" s="32">
        <v>672.03700000000003</v>
      </c>
      <c r="O21" s="32">
        <v>733.154</v>
      </c>
      <c r="P21" s="32">
        <v>1340.7619999999999</v>
      </c>
      <c r="Q21" s="32">
        <v>1549.2059999999999</v>
      </c>
      <c r="R21" s="32">
        <v>3171.03</v>
      </c>
      <c r="S21" s="32">
        <v>1373.7570000000001</v>
      </c>
      <c r="T21" s="32">
        <v>9823.8819999999996</v>
      </c>
      <c r="U21" s="32">
        <v>33873.619999999995</v>
      </c>
      <c r="V21" s="32">
        <v>19883.464</v>
      </c>
      <c r="W21" s="32">
        <v>6907.549</v>
      </c>
      <c r="X21" s="32">
        <v>7082.607</v>
      </c>
      <c r="Y21" s="32">
        <v>6044.4</v>
      </c>
      <c r="Z21" s="32">
        <v>1070.499</v>
      </c>
      <c r="AA21" s="32">
        <v>3579.2579999999998</v>
      </c>
      <c r="AB21" s="32">
        <v>1394.643</v>
      </c>
      <c r="AC21" s="32">
        <v>12390.614</v>
      </c>
      <c r="AD21" s="32">
        <v>14136.623</v>
      </c>
      <c r="AE21" s="32">
        <v>10735.334999999999</v>
      </c>
      <c r="AF21" s="32">
        <v>4405.3850000000002</v>
      </c>
      <c r="AG21" s="32">
        <v>382.69200000000001</v>
      </c>
      <c r="AH21" s="32">
        <v>974.12699999999995</v>
      </c>
      <c r="AI21" s="32">
        <v>4973.1310000000003</v>
      </c>
      <c r="AJ21" s="32">
        <v>31997.046000000002</v>
      </c>
      <c r="AK21" s="32">
        <v>12734.23</v>
      </c>
      <c r="AL21" s="32">
        <v>10208.181</v>
      </c>
      <c r="AM21" s="32">
        <v>7121.2539999999999</v>
      </c>
      <c r="AN21" s="32">
        <v>1933.3810000000001</v>
      </c>
      <c r="AO21" s="32">
        <v>4108.0690000000004</v>
      </c>
      <c r="AP21" s="32">
        <v>1189.3520000000001</v>
      </c>
      <c r="AQ21" s="32">
        <v>1820.9770000000001</v>
      </c>
      <c r="AR21" s="32">
        <v>1097.74</v>
      </c>
      <c r="AS21" s="32">
        <v>0</v>
      </c>
      <c r="AT21" s="32">
        <v>153020.82299999997</v>
      </c>
      <c r="AU21" s="32">
        <v>22796.553</v>
      </c>
      <c r="AV21" s="32">
        <v>175817.37599999999</v>
      </c>
      <c r="AW21" s="51"/>
      <c r="AX21" s="59"/>
      <c r="AY21" s="51"/>
    </row>
    <row r="22" spans="1:51" s="52" customFormat="1" ht="14.95" customHeight="1">
      <c r="A22" s="50">
        <v>2009</v>
      </c>
      <c r="B22" s="32">
        <v>3389.8539999999998</v>
      </c>
      <c r="C22" s="32">
        <v>23826.35</v>
      </c>
      <c r="D22" s="32">
        <v>531.84400000000005</v>
      </c>
      <c r="E22" s="32">
        <v>3147.902</v>
      </c>
      <c r="F22" s="32">
        <v>3148.4</v>
      </c>
      <c r="G22" s="32">
        <v>2144.652</v>
      </c>
      <c r="H22" s="32">
        <v>414.58800000000002</v>
      </c>
      <c r="I22" s="32">
        <v>638.38</v>
      </c>
      <c r="J22" s="32">
        <v>463.35700000000003</v>
      </c>
      <c r="K22" s="32">
        <v>2318.4560000000001</v>
      </c>
      <c r="L22" s="32">
        <v>2172.4360000000001</v>
      </c>
      <c r="M22" s="32">
        <v>547.245</v>
      </c>
      <c r="N22" s="32">
        <v>585.70299999999997</v>
      </c>
      <c r="O22" s="32">
        <v>718.79499999999996</v>
      </c>
      <c r="P22" s="32">
        <v>1136.5260000000001</v>
      </c>
      <c r="Q22" s="32">
        <v>1601.8150000000001</v>
      </c>
      <c r="R22" s="32">
        <v>2790.0540000000001</v>
      </c>
      <c r="S22" s="32">
        <v>1466.1969999999999</v>
      </c>
      <c r="T22" s="32">
        <v>9367.7870000000003</v>
      </c>
      <c r="U22" s="32">
        <v>34182.081000000006</v>
      </c>
      <c r="V22" s="32">
        <v>20393.326000000001</v>
      </c>
      <c r="W22" s="32">
        <v>6442.5780000000004</v>
      </c>
      <c r="X22" s="32">
        <v>7346.1769999999997</v>
      </c>
      <c r="Y22" s="32">
        <v>6024.7529999999997</v>
      </c>
      <c r="Z22" s="32">
        <v>1087.7149999999999</v>
      </c>
      <c r="AA22" s="32">
        <v>3417.3519999999999</v>
      </c>
      <c r="AB22" s="32">
        <v>1519.6859999999999</v>
      </c>
      <c r="AC22" s="32">
        <v>12630.504999999999</v>
      </c>
      <c r="AD22" s="32">
        <v>14824.298000000001</v>
      </c>
      <c r="AE22" s="32">
        <v>10966.127999999999</v>
      </c>
      <c r="AF22" s="32">
        <v>4325.5119999999997</v>
      </c>
      <c r="AG22" s="32">
        <v>434.42200000000003</v>
      </c>
      <c r="AH22" s="32">
        <v>978.80200000000002</v>
      </c>
      <c r="AI22" s="32">
        <v>5227.3919999999998</v>
      </c>
      <c r="AJ22" s="32">
        <v>32649.698</v>
      </c>
      <c r="AK22" s="32">
        <v>12822.425999999999</v>
      </c>
      <c r="AL22" s="32">
        <v>10529.815000000001</v>
      </c>
      <c r="AM22" s="32">
        <v>7312.2489999999998</v>
      </c>
      <c r="AN22" s="32">
        <v>1985.2080000000001</v>
      </c>
      <c r="AO22" s="32">
        <v>4207.9310000000005</v>
      </c>
      <c r="AP22" s="32">
        <v>1191.2860000000001</v>
      </c>
      <c r="AQ22" s="32">
        <v>1871.175</v>
      </c>
      <c r="AR22" s="32">
        <v>1145.47</v>
      </c>
      <c r="AS22" s="32">
        <v>0</v>
      </c>
      <c r="AT22" s="32">
        <v>152069.38500000001</v>
      </c>
      <c r="AU22" s="32">
        <v>21476.185000000001</v>
      </c>
      <c r="AV22" s="32">
        <v>173545.57</v>
      </c>
      <c r="AW22" s="51"/>
      <c r="AX22" s="59"/>
      <c r="AY22" s="51"/>
    </row>
    <row r="23" spans="1:51" ht="14.95" customHeight="1">
      <c r="A23" s="50">
        <v>2010</v>
      </c>
      <c r="B23" s="32">
        <v>3429.0070000000001</v>
      </c>
      <c r="C23" s="32">
        <v>26347.212000000003</v>
      </c>
      <c r="D23" s="32">
        <v>619.21900000000005</v>
      </c>
      <c r="E23" s="32">
        <v>3747.328</v>
      </c>
      <c r="F23" s="32">
        <v>3399.99</v>
      </c>
      <c r="G23" s="32">
        <v>2248.502</v>
      </c>
      <c r="H23" s="32">
        <v>388.28699999999998</v>
      </c>
      <c r="I23" s="32">
        <v>756.38300000000004</v>
      </c>
      <c r="J23" s="32">
        <v>443.00900000000001</v>
      </c>
      <c r="K23" s="32">
        <v>2593.9470000000001</v>
      </c>
      <c r="L23" s="32">
        <v>2365.9540000000002</v>
      </c>
      <c r="M23" s="32">
        <v>621.87800000000004</v>
      </c>
      <c r="N23" s="32">
        <v>765.72500000000002</v>
      </c>
      <c r="O23" s="32">
        <v>701.11099999999999</v>
      </c>
      <c r="P23" s="32">
        <v>1197.7670000000001</v>
      </c>
      <c r="Q23" s="32">
        <v>1689.8040000000001</v>
      </c>
      <c r="R23" s="32">
        <v>3263.4679999999998</v>
      </c>
      <c r="S23" s="32">
        <v>1544.84</v>
      </c>
      <c r="T23" s="32">
        <v>9137.2999999999993</v>
      </c>
      <c r="U23" s="32">
        <v>36798.656000000003</v>
      </c>
      <c r="V23" s="32">
        <v>21671.958999999999</v>
      </c>
      <c r="W23" s="32">
        <v>7422.6530000000002</v>
      </c>
      <c r="X23" s="32">
        <v>7704.0439999999999</v>
      </c>
      <c r="Y23" s="32">
        <v>5767.741</v>
      </c>
      <c r="Z23" s="32">
        <v>1073.829</v>
      </c>
      <c r="AA23" s="32">
        <v>3090.9589999999998</v>
      </c>
      <c r="AB23" s="32">
        <v>1602.953</v>
      </c>
      <c r="AC23" s="32">
        <v>10799.395</v>
      </c>
      <c r="AD23" s="32">
        <v>16018.620999999999</v>
      </c>
      <c r="AE23" s="32">
        <v>11455.429</v>
      </c>
      <c r="AF23" s="32">
        <v>4453.8180000000002</v>
      </c>
      <c r="AG23" s="32">
        <v>454.27499999999998</v>
      </c>
      <c r="AH23" s="32">
        <v>958.29700000000003</v>
      </c>
      <c r="AI23" s="32">
        <v>5589.0389999999998</v>
      </c>
      <c r="AJ23" s="32">
        <v>34184.377</v>
      </c>
      <c r="AK23" s="32">
        <v>13358.662</v>
      </c>
      <c r="AL23" s="32">
        <v>10917.315000000001</v>
      </c>
      <c r="AM23" s="32">
        <v>7830.8639999999996</v>
      </c>
      <c r="AN23" s="32">
        <v>2077.5360000000001</v>
      </c>
      <c r="AO23" s="32">
        <v>4421.5689999999995</v>
      </c>
      <c r="AP23" s="32">
        <v>1287.107</v>
      </c>
      <c r="AQ23" s="32">
        <v>1967.7629999999999</v>
      </c>
      <c r="AR23" s="32">
        <v>1166.6990000000001</v>
      </c>
      <c r="AS23" s="32">
        <v>0</v>
      </c>
      <c r="AT23" s="32">
        <v>158359.307</v>
      </c>
      <c r="AU23" s="32">
        <v>20420.101999999999</v>
      </c>
      <c r="AV23" s="32">
        <v>178779.40899999999</v>
      </c>
    </row>
    <row r="24" spans="1:51" ht="14.95" customHeight="1">
      <c r="A24" s="50">
        <v>2011</v>
      </c>
      <c r="B24" s="32">
        <v>3492.0650000000001</v>
      </c>
      <c r="C24" s="32">
        <v>26606.122000000003</v>
      </c>
      <c r="D24" s="32">
        <v>714.90599999999995</v>
      </c>
      <c r="E24" s="32">
        <v>3700.2150000000001</v>
      </c>
      <c r="F24" s="32">
        <v>3495.3009999999999</v>
      </c>
      <c r="G24" s="32">
        <v>2402.076</v>
      </c>
      <c r="H24" s="32">
        <v>221.768</v>
      </c>
      <c r="I24" s="32">
        <v>787.87800000000004</v>
      </c>
      <c r="J24" s="32">
        <v>458.19200000000001</v>
      </c>
      <c r="K24" s="32">
        <v>2550.3829999999998</v>
      </c>
      <c r="L24" s="32">
        <v>2303.192</v>
      </c>
      <c r="M24" s="32">
        <v>494.30399999999997</v>
      </c>
      <c r="N24" s="32">
        <v>691.90499999999997</v>
      </c>
      <c r="O24" s="32">
        <v>700.36</v>
      </c>
      <c r="P24" s="32">
        <v>1436.0239999999999</v>
      </c>
      <c r="Q24" s="32">
        <v>1708.095</v>
      </c>
      <c r="R24" s="32">
        <v>3245.2469999999998</v>
      </c>
      <c r="S24" s="32">
        <v>1696.2760000000001</v>
      </c>
      <c r="T24" s="32">
        <v>8626.6260000000002</v>
      </c>
      <c r="U24" s="32">
        <v>35856.163</v>
      </c>
      <c r="V24" s="32">
        <v>20991.518</v>
      </c>
      <c r="W24" s="32">
        <v>7345.1109999999999</v>
      </c>
      <c r="X24" s="32">
        <v>7519.5339999999997</v>
      </c>
      <c r="Y24" s="32">
        <v>6059.1619999999994</v>
      </c>
      <c r="Z24" s="32">
        <v>1025.8499999999999</v>
      </c>
      <c r="AA24" s="32">
        <v>3343.8710000000001</v>
      </c>
      <c r="AB24" s="32">
        <v>1689.441</v>
      </c>
      <c r="AC24" s="32">
        <v>10447.681</v>
      </c>
      <c r="AD24" s="32">
        <v>16937.831999999999</v>
      </c>
      <c r="AE24" s="32">
        <v>10915.9</v>
      </c>
      <c r="AF24" s="32">
        <v>4328.3280000000004</v>
      </c>
      <c r="AG24" s="32">
        <v>444.30599999999998</v>
      </c>
      <c r="AH24" s="32">
        <v>953.20399999999995</v>
      </c>
      <c r="AI24" s="32">
        <v>5190.0619999999999</v>
      </c>
      <c r="AJ24" s="32">
        <v>33143.425999999999</v>
      </c>
      <c r="AK24" s="32">
        <v>12960.656999999999</v>
      </c>
      <c r="AL24" s="32">
        <v>10738.036</v>
      </c>
      <c r="AM24" s="32">
        <v>7220.835</v>
      </c>
      <c r="AN24" s="32">
        <v>2223.8980000000001</v>
      </c>
      <c r="AO24" s="32">
        <v>4428.0230000000001</v>
      </c>
      <c r="AP24" s="32">
        <v>1231.4490000000001</v>
      </c>
      <c r="AQ24" s="32">
        <v>2020.7460000000001</v>
      </c>
      <c r="AR24" s="32">
        <v>1175.828</v>
      </c>
      <c r="AS24" s="32">
        <v>0</v>
      </c>
      <c r="AT24" s="32">
        <v>156512.99999999997</v>
      </c>
      <c r="AU24" s="32">
        <v>20129.759999999998</v>
      </c>
      <c r="AV24" s="32">
        <v>176642.75999999998</v>
      </c>
    </row>
    <row r="25" spans="1:51" ht="14.95" customHeight="1">
      <c r="A25" s="50">
        <v>2012</v>
      </c>
      <c r="B25" s="32">
        <v>3189.03</v>
      </c>
      <c r="C25" s="32">
        <v>24824.625</v>
      </c>
      <c r="D25" s="32">
        <v>609.06299999999999</v>
      </c>
      <c r="E25" s="32">
        <v>3423.2339999999999</v>
      </c>
      <c r="F25" s="32">
        <v>3327.683</v>
      </c>
      <c r="G25" s="32">
        <v>2127.71</v>
      </c>
      <c r="H25" s="32">
        <v>125.24299999999999</v>
      </c>
      <c r="I25" s="32">
        <v>795.70799999999997</v>
      </c>
      <c r="J25" s="32">
        <v>450.94799999999998</v>
      </c>
      <c r="K25" s="32">
        <v>2253.482</v>
      </c>
      <c r="L25" s="32">
        <v>2200.0810000000001</v>
      </c>
      <c r="M25" s="32">
        <v>409.327</v>
      </c>
      <c r="N25" s="32">
        <v>565.88400000000001</v>
      </c>
      <c r="O25" s="32">
        <v>662.99900000000002</v>
      </c>
      <c r="P25" s="32">
        <v>1306.4939999999999</v>
      </c>
      <c r="Q25" s="32">
        <v>1625.1849999999999</v>
      </c>
      <c r="R25" s="32">
        <v>3198.1410000000001</v>
      </c>
      <c r="S25" s="32">
        <v>1743.443</v>
      </c>
      <c r="T25" s="32">
        <v>7179.1790000000001</v>
      </c>
      <c r="U25" s="32">
        <v>35914.615000000005</v>
      </c>
      <c r="V25" s="32">
        <v>21301.9</v>
      </c>
      <c r="W25" s="32">
        <v>7070.0460000000003</v>
      </c>
      <c r="X25" s="32">
        <v>7542.6689999999999</v>
      </c>
      <c r="Y25" s="32">
        <v>5494.826</v>
      </c>
      <c r="Z25" s="32">
        <v>937.87699999999995</v>
      </c>
      <c r="AA25" s="32">
        <v>2860.31</v>
      </c>
      <c r="AB25" s="32">
        <v>1696.6389999999999</v>
      </c>
      <c r="AC25" s="32">
        <v>9779.8799999999992</v>
      </c>
      <c r="AD25" s="32">
        <v>16325.071</v>
      </c>
      <c r="AE25" s="32">
        <v>10239.106</v>
      </c>
      <c r="AF25" s="32">
        <v>3942.087</v>
      </c>
      <c r="AG25" s="32">
        <v>461.21</v>
      </c>
      <c r="AH25" s="32">
        <v>908.29899999999998</v>
      </c>
      <c r="AI25" s="32">
        <v>4927.51</v>
      </c>
      <c r="AJ25" s="32">
        <v>31895.567999999999</v>
      </c>
      <c r="AK25" s="32">
        <v>12565.942999999999</v>
      </c>
      <c r="AL25" s="32">
        <v>9920.8510000000006</v>
      </c>
      <c r="AM25" s="32">
        <v>7101.7209999999995</v>
      </c>
      <c r="AN25" s="32">
        <v>2307.0529999999999</v>
      </c>
      <c r="AO25" s="32">
        <v>4425.8180000000002</v>
      </c>
      <c r="AP25" s="32">
        <v>1171.6690000000001</v>
      </c>
      <c r="AQ25" s="32">
        <v>2103.5920000000001</v>
      </c>
      <c r="AR25" s="32">
        <v>1150.557</v>
      </c>
      <c r="AS25" s="32">
        <v>0</v>
      </c>
      <c r="AT25" s="32">
        <v>149267.71800000002</v>
      </c>
      <c r="AU25" s="32">
        <v>19802.418000000001</v>
      </c>
      <c r="AV25" s="32">
        <v>169070.13600000003</v>
      </c>
    </row>
    <row r="26" spans="1:51" ht="14.95" customHeight="1">
      <c r="A26" s="50">
        <v>2013</v>
      </c>
      <c r="B26" s="32">
        <v>3302.8069999999998</v>
      </c>
      <c r="C26" s="32">
        <v>24760.001000000004</v>
      </c>
      <c r="D26" s="32">
        <v>618.94500000000005</v>
      </c>
      <c r="E26" s="32">
        <v>3363.0889999999999</v>
      </c>
      <c r="F26" s="32">
        <v>3465.4160000000002</v>
      </c>
      <c r="G26" s="32">
        <v>2092.0239999999999</v>
      </c>
      <c r="H26" s="32">
        <v>285.76100000000002</v>
      </c>
      <c r="I26" s="32">
        <v>661.94299999999998</v>
      </c>
      <c r="J26" s="32">
        <v>455.07600000000002</v>
      </c>
      <c r="K26" s="32">
        <v>2239.2860000000001</v>
      </c>
      <c r="L26" s="32">
        <v>2176.73</v>
      </c>
      <c r="M26" s="32">
        <v>402.89800000000002</v>
      </c>
      <c r="N26" s="32">
        <v>610.46799999999996</v>
      </c>
      <c r="O26" s="32">
        <v>722.96900000000005</v>
      </c>
      <c r="P26" s="32">
        <v>1253.5260000000001</v>
      </c>
      <c r="Q26" s="32">
        <v>1563.75</v>
      </c>
      <c r="R26" s="32">
        <v>3127.8850000000002</v>
      </c>
      <c r="S26" s="32">
        <v>1720.2349999999999</v>
      </c>
      <c r="T26" s="32">
        <v>6673.5230000000001</v>
      </c>
      <c r="U26" s="32">
        <v>36487.058999999994</v>
      </c>
      <c r="V26" s="32">
        <v>22127.281999999999</v>
      </c>
      <c r="W26" s="32">
        <v>6828.42</v>
      </c>
      <c r="X26" s="32">
        <v>7531.357</v>
      </c>
      <c r="Y26" s="32">
        <v>5297.8519999999999</v>
      </c>
      <c r="Z26" s="32">
        <v>871.98900000000003</v>
      </c>
      <c r="AA26" s="32">
        <v>2615.614</v>
      </c>
      <c r="AB26" s="32">
        <v>1810.249</v>
      </c>
      <c r="AC26" s="32">
        <v>8702.9279999999999</v>
      </c>
      <c r="AD26" s="32">
        <v>17549.641</v>
      </c>
      <c r="AE26" s="32">
        <v>10159.855</v>
      </c>
      <c r="AF26" s="32">
        <v>3970.6790000000001</v>
      </c>
      <c r="AG26" s="32">
        <v>509.94799999999998</v>
      </c>
      <c r="AH26" s="32">
        <v>828.91800000000001</v>
      </c>
      <c r="AI26" s="32">
        <v>4850.3100000000004</v>
      </c>
      <c r="AJ26" s="32">
        <v>28986.000999999997</v>
      </c>
      <c r="AK26" s="32">
        <v>11001.8</v>
      </c>
      <c r="AL26" s="32">
        <v>8848.4069999999992</v>
      </c>
      <c r="AM26" s="32">
        <v>6790.6369999999997</v>
      </c>
      <c r="AN26" s="32">
        <v>2345.1570000000002</v>
      </c>
      <c r="AO26" s="32">
        <v>4312.4879999999994</v>
      </c>
      <c r="AP26" s="32">
        <v>1061.6289999999999</v>
      </c>
      <c r="AQ26" s="32">
        <v>2122.239</v>
      </c>
      <c r="AR26" s="32">
        <v>1128.6199999999999</v>
      </c>
      <c r="AS26" s="32">
        <v>0</v>
      </c>
      <c r="AT26" s="32">
        <v>146232.155</v>
      </c>
      <c r="AU26" s="32">
        <v>20262.654999999999</v>
      </c>
      <c r="AV26" s="32">
        <v>166494.81</v>
      </c>
    </row>
    <row r="27" spans="1:51" ht="14.95" customHeight="1">
      <c r="A27" s="50">
        <v>2014</v>
      </c>
      <c r="B27" s="32">
        <v>3483.74</v>
      </c>
      <c r="C27" s="32">
        <v>25970.822</v>
      </c>
      <c r="D27" s="32">
        <v>560.04</v>
      </c>
      <c r="E27" s="32">
        <v>3571.3719999999998</v>
      </c>
      <c r="F27" s="32">
        <v>3701.9969999999998</v>
      </c>
      <c r="G27" s="32">
        <v>2138.7179999999998</v>
      </c>
      <c r="H27" s="32">
        <v>132.61199999999999</v>
      </c>
      <c r="I27" s="32">
        <v>719.20600000000002</v>
      </c>
      <c r="J27" s="32">
        <v>480.84199999999998</v>
      </c>
      <c r="K27" s="32">
        <v>2377.5059999999999</v>
      </c>
      <c r="L27" s="32">
        <v>2329.451</v>
      </c>
      <c r="M27" s="32">
        <v>413.05399999999997</v>
      </c>
      <c r="N27" s="32">
        <v>599.51599999999996</v>
      </c>
      <c r="O27" s="32">
        <v>770.44500000000005</v>
      </c>
      <c r="P27" s="32">
        <v>1346.49</v>
      </c>
      <c r="Q27" s="32">
        <v>1624.8779999999999</v>
      </c>
      <c r="R27" s="32">
        <v>3490.4430000000002</v>
      </c>
      <c r="S27" s="32">
        <v>1714.252</v>
      </c>
      <c r="T27" s="32">
        <v>6179.6080000000002</v>
      </c>
      <c r="U27" s="32">
        <v>37690.091</v>
      </c>
      <c r="V27" s="32">
        <v>22858.534</v>
      </c>
      <c r="W27" s="32">
        <v>6942.4880000000003</v>
      </c>
      <c r="X27" s="32">
        <v>7889.0690000000004</v>
      </c>
      <c r="Y27" s="32">
        <v>5160.402</v>
      </c>
      <c r="Z27" s="32">
        <v>874.21799999999996</v>
      </c>
      <c r="AA27" s="32">
        <v>2410.837</v>
      </c>
      <c r="AB27" s="32">
        <v>1875.347</v>
      </c>
      <c r="AC27" s="32">
        <v>7492.1310000000003</v>
      </c>
      <c r="AD27" s="32">
        <v>18568.056</v>
      </c>
      <c r="AE27" s="32">
        <v>10980.605</v>
      </c>
      <c r="AF27" s="32">
        <v>4299.08</v>
      </c>
      <c r="AG27" s="32">
        <v>607.41800000000001</v>
      </c>
      <c r="AH27" s="32">
        <v>827.11099999999999</v>
      </c>
      <c r="AI27" s="32">
        <v>5246.9960000000001</v>
      </c>
      <c r="AJ27" s="32">
        <v>30498.988999999998</v>
      </c>
      <c r="AK27" s="32">
        <v>12064.218999999999</v>
      </c>
      <c r="AL27" s="32">
        <v>9325.3369999999995</v>
      </c>
      <c r="AM27" s="32">
        <v>6762.7430000000004</v>
      </c>
      <c r="AN27" s="32">
        <v>2346.69</v>
      </c>
      <c r="AO27" s="32">
        <v>4395.1059999999998</v>
      </c>
      <c r="AP27" s="32">
        <v>1134.05</v>
      </c>
      <c r="AQ27" s="32">
        <v>2137.5740000000001</v>
      </c>
      <c r="AR27" s="32">
        <v>1123.482</v>
      </c>
      <c r="AS27" s="32">
        <v>0</v>
      </c>
      <c r="AT27" s="32">
        <v>150419.54999999999</v>
      </c>
      <c r="AU27" s="32">
        <v>21370.600999999999</v>
      </c>
      <c r="AV27" s="32">
        <v>171790.15099999998</v>
      </c>
    </row>
    <row r="28" spans="1:51" ht="14.95" customHeight="1">
      <c r="A28" s="17">
        <v>2015</v>
      </c>
      <c r="B28" s="32">
        <v>3689.5279999999998</v>
      </c>
      <c r="C28" s="32">
        <v>27310.885999999999</v>
      </c>
      <c r="D28" s="32">
        <v>527.28300000000002</v>
      </c>
      <c r="E28" s="32">
        <v>3767.9409999999998</v>
      </c>
      <c r="F28" s="32">
        <v>3993.8780000000002</v>
      </c>
      <c r="G28" s="32">
        <v>2152.8009999999999</v>
      </c>
      <c r="H28" s="32">
        <v>190.661</v>
      </c>
      <c r="I28" s="32">
        <v>740.149</v>
      </c>
      <c r="J28" s="32">
        <v>483.37099999999998</v>
      </c>
      <c r="K28" s="32">
        <v>2394.7020000000002</v>
      </c>
      <c r="L28" s="32">
        <v>2282.2359999999999</v>
      </c>
      <c r="M28" s="32">
        <v>422.52800000000002</v>
      </c>
      <c r="N28" s="32">
        <v>597.61699999999996</v>
      </c>
      <c r="O28" s="32">
        <v>823.23800000000006</v>
      </c>
      <c r="P28" s="32">
        <v>1453.575</v>
      </c>
      <c r="Q28" s="32">
        <v>1720.8520000000001</v>
      </c>
      <c r="R28" s="32">
        <v>4033.5509999999999</v>
      </c>
      <c r="S28" s="32">
        <v>1726.5029999999999</v>
      </c>
      <c r="T28" s="32">
        <v>6273.4139999999998</v>
      </c>
      <c r="U28" s="32">
        <v>38142.402999999998</v>
      </c>
      <c r="V28" s="32">
        <v>22576.505000000001</v>
      </c>
      <c r="W28" s="32">
        <v>7204.5150000000003</v>
      </c>
      <c r="X28" s="32">
        <v>8361.3829999999998</v>
      </c>
      <c r="Y28" s="32">
        <v>5199.8630000000003</v>
      </c>
      <c r="Z28" s="32">
        <v>894.79700000000003</v>
      </c>
      <c r="AA28" s="32">
        <v>2407.88</v>
      </c>
      <c r="AB28" s="32">
        <v>1897.1859999999999</v>
      </c>
      <c r="AC28" s="32">
        <v>7655.2560000000003</v>
      </c>
      <c r="AD28" s="32">
        <v>19153.851999999999</v>
      </c>
      <c r="AE28" s="32">
        <v>10985.147000000001</v>
      </c>
      <c r="AF28" s="32">
        <v>4148.1719999999996</v>
      </c>
      <c r="AG28" s="32">
        <v>585.81299999999999</v>
      </c>
      <c r="AH28" s="32">
        <v>904.36300000000006</v>
      </c>
      <c r="AI28" s="32">
        <v>5346.799</v>
      </c>
      <c r="AJ28" s="32">
        <v>30923.474000000002</v>
      </c>
      <c r="AK28" s="32">
        <v>11694.252</v>
      </c>
      <c r="AL28" s="32">
        <v>9622.0159999999996</v>
      </c>
      <c r="AM28" s="32">
        <v>7044.6620000000003</v>
      </c>
      <c r="AN28" s="32">
        <v>2562.5439999999999</v>
      </c>
      <c r="AO28" s="32">
        <v>4525.13</v>
      </c>
      <c r="AP28" s="32">
        <v>1215.17</v>
      </c>
      <c r="AQ28" s="32">
        <v>2206.5410000000002</v>
      </c>
      <c r="AR28" s="32">
        <v>1103.4190000000001</v>
      </c>
      <c r="AS28" s="32">
        <v>0</v>
      </c>
      <c r="AT28" s="32">
        <v>153858.95299999998</v>
      </c>
      <c r="AU28" s="32">
        <v>22373.716</v>
      </c>
      <c r="AV28" s="32">
        <v>176232.66899999999</v>
      </c>
    </row>
    <row r="29" spans="1:51" ht="14.95" customHeight="1">
      <c r="A29" s="17">
        <v>2016</v>
      </c>
      <c r="B29" s="32">
        <v>3554.5439999999999</v>
      </c>
      <c r="C29" s="32">
        <v>29333.175999999999</v>
      </c>
      <c r="D29" s="32">
        <v>500.43700000000001</v>
      </c>
      <c r="E29" s="32">
        <v>3975.0630000000001</v>
      </c>
      <c r="F29" s="32">
        <v>4123.3069999999998</v>
      </c>
      <c r="G29" s="32">
        <v>2312.6689999999999</v>
      </c>
      <c r="H29" s="32">
        <v>452.95</v>
      </c>
      <c r="I29" s="32">
        <v>938.15099999999995</v>
      </c>
      <c r="J29" s="32">
        <v>542.10699999999997</v>
      </c>
      <c r="K29" s="32">
        <v>2619.1309999999999</v>
      </c>
      <c r="L29" s="32">
        <v>2413.4989999999998</v>
      </c>
      <c r="M29" s="32">
        <v>446.20299999999997</v>
      </c>
      <c r="N29" s="32">
        <v>584.05999999999995</v>
      </c>
      <c r="O29" s="32">
        <v>859.08900000000006</v>
      </c>
      <c r="P29" s="32">
        <v>1396.0250000000001</v>
      </c>
      <c r="Q29" s="32">
        <v>1807.741</v>
      </c>
      <c r="R29" s="32">
        <v>4409.1970000000001</v>
      </c>
      <c r="S29" s="32">
        <v>1953.547</v>
      </c>
      <c r="T29" s="32">
        <v>6340</v>
      </c>
      <c r="U29" s="32">
        <v>39660.646999999997</v>
      </c>
      <c r="V29" s="32">
        <v>23122.834999999999</v>
      </c>
      <c r="W29" s="32">
        <v>7551.6639999999998</v>
      </c>
      <c r="X29" s="32">
        <v>8986.1479999999992</v>
      </c>
      <c r="Y29" s="32">
        <v>5476.3620000000001</v>
      </c>
      <c r="Z29" s="32">
        <v>911.81100000000004</v>
      </c>
      <c r="AA29" s="32">
        <v>2481.9969999999998</v>
      </c>
      <c r="AB29" s="32">
        <v>2082.5540000000001</v>
      </c>
      <c r="AC29" s="32">
        <v>8001.0450000000001</v>
      </c>
      <c r="AD29" s="32">
        <v>19522.879000000001</v>
      </c>
      <c r="AE29" s="32">
        <v>11749.704</v>
      </c>
      <c r="AF29" s="32">
        <v>4401.9399999999996</v>
      </c>
      <c r="AG29" s="32">
        <v>584.95899999999995</v>
      </c>
      <c r="AH29" s="32">
        <v>980.53200000000004</v>
      </c>
      <c r="AI29" s="32">
        <v>5782.2730000000001</v>
      </c>
      <c r="AJ29" s="32">
        <v>31098.204000000002</v>
      </c>
      <c r="AK29" s="32">
        <v>11755.6</v>
      </c>
      <c r="AL29" s="32">
        <v>9472.3169999999991</v>
      </c>
      <c r="AM29" s="32">
        <v>7257.857</v>
      </c>
      <c r="AN29" s="32">
        <v>2612.4299999999998</v>
      </c>
      <c r="AO29" s="32">
        <v>4644.869999999999</v>
      </c>
      <c r="AP29" s="32">
        <v>1326.818</v>
      </c>
      <c r="AQ29" s="32">
        <v>2191.0859999999998</v>
      </c>
      <c r="AR29" s="32">
        <v>1126.9659999999999</v>
      </c>
      <c r="AS29" s="32">
        <v>0</v>
      </c>
      <c r="AT29" s="32">
        <v>159381.43099999998</v>
      </c>
      <c r="AU29" s="32">
        <v>23890.28</v>
      </c>
      <c r="AV29" s="32">
        <v>183271.71099999998</v>
      </c>
    </row>
    <row r="30" spans="1:51" ht="14.95" customHeight="1">
      <c r="A30" s="50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</row>
    <row r="31" spans="1:51" ht="14.9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5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T3:T5 P1:P4 T37:T65533">
    <cfRule type="cellIs" dxfId="29" priority="7" stopIfTrue="1" operator="between">
      <formula>-1</formula>
      <formula>1</formula>
    </cfRule>
    <cfRule type="cellIs" dxfId="28" priority="8" stopIfTrue="1" operator="notBetween">
      <formula>-1</formula>
      <formula>1</formula>
    </cfRule>
  </conditionalFormatting>
  <conditionalFormatting sqref="T37:T65533">
    <cfRule type="cellIs" dxfId="27" priority="5" stopIfTrue="1" operator="between">
      <formula>-1</formula>
      <formula>1</formula>
    </cfRule>
    <cfRule type="cellIs" dxfId="26" priority="6" stopIfTrue="1" operator="notBetween">
      <formula>-1</formula>
      <formula>1</formula>
    </cfRule>
  </conditionalFormatting>
  <conditionalFormatting sqref="T37:T65533">
    <cfRule type="cellIs" dxfId="25" priority="3" stopIfTrue="1" operator="between">
      <formula>-1</formula>
      <formula>1</formula>
    </cfRule>
    <cfRule type="cellIs" dxfId="24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4.125" style="28" bestFit="1" customWidth="1"/>
    <col min="50" max="50" width="4.625" style="28" bestFit="1" customWidth="1"/>
    <col min="51" max="51" width="3.625" style="28" bestFit="1" customWidth="1"/>
    <col min="52" max="76" width="9.125" style="28" customWidth="1"/>
    <col min="77" max="77" width="12.75" style="28" customWidth="1"/>
    <col min="78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107</v>
      </c>
      <c r="B1" s="9"/>
    </row>
    <row r="2" spans="1:250" s="11" customFormat="1" ht="12.25" customHeight="1">
      <c r="A2" s="8" t="s">
        <v>101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5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4" t="s">
        <v>81</v>
      </c>
      <c r="B6" s="36" t="s">
        <v>82</v>
      </c>
      <c r="C6" s="88" t="s">
        <v>83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90"/>
      <c r="T6" s="37" t="s">
        <v>84</v>
      </c>
      <c r="U6" s="91" t="s">
        <v>85</v>
      </c>
      <c r="V6" s="92"/>
      <c r="W6" s="92"/>
      <c r="X6" s="92"/>
      <c r="Y6" s="98" t="s">
        <v>121</v>
      </c>
      <c r="Z6" s="89"/>
      <c r="AA6" s="89"/>
      <c r="AB6" s="99"/>
      <c r="AC6" s="39" t="s">
        <v>122</v>
      </c>
      <c r="AD6" s="36" t="s">
        <v>123</v>
      </c>
      <c r="AE6" s="91" t="s">
        <v>124</v>
      </c>
      <c r="AF6" s="92"/>
      <c r="AG6" s="92"/>
      <c r="AH6" s="92"/>
      <c r="AI6" s="92"/>
      <c r="AJ6" s="100" t="s">
        <v>125</v>
      </c>
      <c r="AK6" s="92"/>
      <c r="AL6" s="92"/>
      <c r="AM6" s="92"/>
      <c r="AN6" s="101"/>
      <c r="AO6" s="92" t="s">
        <v>126</v>
      </c>
      <c r="AP6" s="92"/>
      <c r="AQ6" s="92"/>
      <c r="AR6" s="92"/>
      <c r="AS6" s="93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5"/>
      <c r="B7" s="43" t="s">
        <v>86</v>
      </c>
      <c r="C7" s="96" t="s">
        <v>87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97"/>
      <c r="T7" s="38" t="s">
        <v>88</v>
      </c>
      <c r="U7" s="96" t="s">
        <v>89</v>
      </c>
      <c r="V7" s="86"/>
      <c r="W7" s="86"/>
      <c r="X7" s="86"/>
      <c r="Y7" s="102" t="s">
        <v>90</v>
      </c>
      <c r="Z7" s="103"/>
      <c r="AA7" s="103"/>
      <c r="AB7" s="104"/>
      <c r="AC7" s="45" t="s">
        <v>91</v>
      </c>
      <c r="AD7" s="44" t="s">
        <v>92</v>
      </c>
      <c r="AE7" s="96" t="s">
        <v>93</v>
      </c>
      <c r="AF7" s="86"/>
      <c r="AG7" s="86"/>
      <c r="AH7" s="86"/>
      <c r="AI7" s="86"/>
      <c r="AJ7" s="105" t="s">
        <v>94</v>
      </c>
      <c r="AK7" s="86"/>
      <c r="AL7" s="86"/>
      <c r="AM7" s="86"/>
      <c r="AN7" s="106"/>
      <c r="AO7" s="86" t="s">
        <v>95</v>
      </c>
      <c r="AP7" s="86"/>
      <c r="AQ7" s="86"/>
      <c r="AR7" s="86"/>
      <c r="AS7" s="87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1996</v>
      </c>
      <c r="B9" s="32">
        <v>1</v>
      </c>
      <c r="C9" s="32">
        <v>9.1999999999999993</v>
      </c>
      <c r="D9" s="32">
        <v>-11.7</v>
      </c>
      <c r="E9" s="32">
        <v>15.2</v>
      </c>
      <c r="F9" s="32">
        <v>6.1</v>
      </c>
      <c r="G9" s="32">
        <v>-2</v>
      </c>
      <c r="H9" s="32">
        <v>46</v>
      </c>
      <c r="I9" s="32">
        <v>1.2</v>
      </c>
      <c r="J9" s="32">
        <v>1</v>
      </c>
      <c r="K9" s="32">
        <v>7.3</v>
      </c>
      <c r="L9" s="32">
        <v>1.2</v>
      </c>
      <c r="M9" s="32">
        <v>14.4</v>
      </c>
      <c r="N9" s="32">
        <v>11.2</v>
      </c>
      <c r="O9" s="32">
        <v>10.9</v>
      </c>
      <c r="P9" s="32">
        <v>94.9</v>
      </c>
      <c r="Q9" s="32">
        <v>9.6</v>
      </c>
      <c r="R9" s="32">
        <v>7.4</v>
      </c>
      <c r="S9" s="32">
        <v>9.3000000000000007</v>
      </c>
      <c r="T9" s="32">
        <v>6.8</v>
      </c>
      <c r="U9" s="32">
        <v>4.0999999999999996</v>
      </c>
      <c r="V9" s="32">
        <v>3.5</v>
      </c>
      <c r="W9" s="32">
        <v>7.3</v>
      </c>
      <c r="X9" s="32">
        <v>3.3</v>
      </c>
      <c r="Y9" s="32">
        <v>6.4</v>
      </c>
      <c r="Z9" s="32">
        <v>3.6</v>
      </c>
      <c r="AA9" s="32">
        <v>7.7</v>
      </c>
      <c r="AB9" s="32">
        <v>4.3</v>
      </c>
      <c r="AC9" s="32">
        <v>-2.2999999999999998</v>
      </c>
      <c r="AD9" s="32">
        <v>3.7</v>
      </c>
      <c r="AE9" s="32">
        <v>5.9</v>
      </c>
      <c r="AF9" s="32">
        <v>7</v>
      </c>
      <c r="AG9" s="32">
        <v>18.8</v>
      </c>
      <c r="AH9" s="32">
        <v>-1.9</v>
      </c>
      <c r="AI9" s="32">
        <v>6.3</v>
      </c>
      <c r="AJ9" s="32">
        <v>6.5</v>
      </c>
      <c r="AK9" s="32">
        <v>6.4</v>
      </c>
      <c r="AL9" s="32">
        <v>5.7</v>
      </c>
      <c r="AM9" s="32">
        <v>10.3</v>
      </c>
      <c r="AN9" s="32">
        <v>1.2</v>
      </c>
      <c r="AO9" s="32">
        <v>14.5</v>
      </c>
      <c r="AP9" s="32">
        <v>14.1</v>
      </c>
      <c r="AQ9" s="32">
        <v>14.4</v>
      </c>
      <c r="AR9" s="32">
        <v>15</v>
      </c>
      <c r="AS9" s="32">
        <v>0</v>
      </c>
      <c r="AT9" s="32">
        <v>5.6</v>
      </c>
      <c r="AU9" s="32">
        <v>8.5</v>
      </c>
      <c r="AV9" s="32">
        <v>6</v>
      </c>
      <c r="AW9" s="51"/>
      <c r="AX9" s="51"/>
      <c r="AY9" s="51"/>
      <c r="AZ9" s="51"/>
      <c r="BA9" s="51"/>
    </row>
    <row r="10" spans="1:250" s="52" customFormat="1" ht="14.95" customHeight="1">
      <c r="A10" s="50">
        <v>1997</v>
      </c>
      <c r="B10" s="32">
        <v>-9.1</v>
      </c>
      <c r="C10" s="32">
        <v>7.6</v>
      </c>
      <c r="D10" s="32">
        <v>17.5</v>
      </c>
      <c r="E10" s="32">
        <v>3.8</v>
      </c>
      <c r="F10" s="32">
        <v>2.2999999999999998</v>
      </c>
      <c r="G10" s="32">
        <v>10.6</v>
      </c>
      <c r="H10" s="32">
        <v>33.9</v>
      </c>
      <c r="I10" s="32">
        <v>7.7</v>
      </c>
      <c r="J10" s="32">
        <v>8</v>
      </c>
      <c r="K10" s="32">
        <v>11.1</v>
      </c>
      <c r="L10" s="32">
        <v>10.5</v>
      </c>
      <c r="M10" s="32">
        <v>12.5</v>
      </c>
      <c r="N10" s="32">
        <v>11.4</v>
      </c>
      <c r="O10" s="32">
        <v>11.9</v>
      </c>
      <c r="P10" s="32">
        <v>13</v>
      </c>
      <c r="Q10" s="32">
        <v>10.3</v>
      </c>
      <c r="R10" s="32">
        <v>0.8</v>
      </c>
      <c r="S10" s="32">
        <v>7.9</v>
      </c>
      <c r="T10" s="32">
        <v>16.5</v>
      </c>
      <c r="U10" s="32">
        <v>11</v>
      </c>
      <c r="V10" s="32">
        <v>10.5</v>
      </c>
      <c r="W10" s="32">
        <v>10.1</v>
      </c>
      <c r="X10" s="32">
        <v>13.9</v>
      </c>
      <c r="Y10" s="32">
        <v>10.1</v>
      </c>
      <c r="Z10" s="32">
        <v>13</v>
      </c>
      <c r="AA10" s="32">
        <v>9.3000000000000007</v>
      </c>
      <c r="AB10" s="32">
        <v>10.5</v>
      </c>
      <c r="AC10" s="32">
        <v>15.3</v>
      </c>
      <c r="AD10" s="32">
        <v>5.9</v>
      </c>
      <c r="AE10" s="32">
        <v>8.9</v>
      </c>
      <c r="AF10" s="32">
        <v>8.5</v>
      </c>
      <c r="AG10" s="32">
        <v>19.399999999999999</v>
      </c>
      <c r="AH10" s="32">
        <v>6.7</v>
      </c>
      <c r="AI10" s="32">
        <v>9.4</v>
      </c>
      <c r="AJ10" s="32">
        <v>8.1999999999999993</v>
      </c>
      <c r="AK10" s="32">
        <v>8.3000000000000007</v>
      </c>
      <c r="AL10" s="32">
        <v>9.6</v>
      </c>
      <c r="AM10" s="32">
        <v>6.4</v>
      </c>
      <c r="AN10" s="32">
        <v>5.2</v>
      </c>
      <c r="AO10" s="32">
        <v>8.8000000000000007</v>
      </c>
      <c r="AP10" s="32">
        <v>11.9</v>
      </c>
      <c r="AQ10" s="32">
        <v>4.3</v>
      </c>
      <c r="AR10" s="32">
        <v>11.4</v>
      </c>
      <c r="AS10" s="32">
        <v>0</v>
      </c>
      <c r="AT10" s="32">
        <v>8.6999999999999993</v>
      </c>
      <c r="AU10" s="32">
        <v>7.1</v>
      </c>
      <c r="AV10" s="32">
        <v>8.5</v>
      </c>
      <c r="AW10" s="51"/>
      <c r="AX10" s="51"/>
      <c r="AY10" s="51"/>
    </row>
    <row r="11" spans="1:250" s="52" customFormat="1" ht="14.95" customHeight="1">
      <c r="A11" s="50">
        <v>1998</v>
      </c>
      <c r="B11" s="32">
        <v>0.6</v>
      </c>
      <c r="C11" s="32">
        <v>6</v>
      </c>
      <c r="D11" s="32">
        <v>3.9</v>
      </c>
      <c r="E11" s="32">
        <v>13.1</v>
      </c>
      <c r="F11" s="32">
        <v>-0.3</v>
      </c>
      <c r="G11" s="32">
        <v>8.1999999999999993</v>
      </c>
      <c r="H11" s="32">
        <v>40.200000000000003</v>
      </c>
      <c r="I11" s="32">
        <v>-11.7</v>
      </c>
      <c r="J11" s="32">
        <v>-8.6999999999999993</v>
      </c>
      <c r="K11" s="32">
        <v>9.3000000000000007</v>
      </c>
      <c r="L11" s="32">
        <v>7.8</v>
      </c>
      <c r="M11" s="32">
        <v>6.1</v>
      </c>
      <c r="N11" s="32">
        <v>5.4</v>
      </c>
      <c r="O11" s="32">
        <v>4.2</v>
      </c>
      <c r="P11" s="32">
        <v>5</v>
      </c>
      <c r="Q11" s="32">
        <v>6.1</v>
      </c>
      <c r="R11" s="32">
        <v>11.7</v>
      </c>
      <c r="S11" s="32">
        <v>8.9</v>
      </c>
      <c r="T11" s="32">
        <v>11</v>
      </c>
      <c r="U11" s="32">
        <v>8.5</v>
      </c>
      <c r="V11" s="32">
        <v>6.4</v>
      </c>
      <c r="W11" s="32">
        <v>9.6999999999999993</v>
      </c>
      <c r="X11" s="32">
        <v>15.3</v>
      </c>
      <c r="Y11" s="32">
        <v>6.9</v>
      </c>
      <c r="Z11" s="32">
        <v>5</v>
      </c>
      <c r="AA11" s="32">
        <v>5.9</v>
      </c>
      <c r="AB11" s="32">
        <v>12.7</v>
      </c>
      <c r="AC11" s="32">
        <v>8.5</v>
      </c>
      <c r="AD11" s="32">
        <v>9.5</v>
      </c>
      <c r="AE11" s="32">
        <v>12.3</v>
      </c>
      <c r="AF11" s="32">
        <v>12.6</v>
      </c>
      <c r="AG11" s="32">
        <v>19.7</v>
      </c>
      <c r="AH11" s="32">
        <v>16</v>
      </c>
      <c r="AI11" s="32">
        <v>10.9</v>
      </c>
      <c r="AJ11" s="32">
        <v>9.6</v>
      </c>
      <c r="AK11" s="32">
        <v>11.4</v>
      </c>
      <c r="AL11" s="32">
        <v>7.9</v>
      </c>
      <c r="AM11" s="32">
        <v>10.199999999999999</v>
      </c>
      <c r="AN11" s="32">
        <v>5</v>
      </c>
      <c r="AO11" s="32">
        <v>3.1</v>
      </c>
      <c r="AP11" s="32">
        <v>4.5</v>
      </c>
      <c r="AQ11" s="32">
        <v>3.1</v>
      </c>
      <c r="AR11" s="32">
        <v>2</v>
      </c>
      <c r="AS11" s="32">
        <v>0</v>
      </c>
      <c r="AT11" s="32">
        <v>8.1</v>
      </c>
      <c r="AU11" s="32">
        <v>14</v>
      </c>
      <c r="AV11" s="32">
        <v>8.8000000000000007</v>
      </c>
      <c r="AW11" s="51"/>
      <c r="AX11" s="51"/>
      <c r="AY11" s="51"/>
    </row>
    <row r="12" spans="1:250" s="52" customFormat="1" ht="14.95" customHeight="1">
      <c r="A12" s="50">
        <v>1999</v>
      </c>
      <c r="B12" s="32">
        <v>-0.2</v>
      </c>
      <c r="C12" s="32">
        <v>4.5999999999999996</v>
      </c>
      <c r="D12" s="32">
        <v>1</v>
      </c>
      <c r="E12" s="32">
        <v>14.6</v>
      </c>
      <c r="F12" s="32">
        <v>3.1</v>
      </c>
      <c r="G12" s="32">
        <v>1.4</v>
      </c>
      <c r="H12" s="32">
        <v>-32.4</v>
      </c>
      <c r="I12" s="32">
        <v>-3.6</v>
      </c>
      <c r="J12" s="32">
        <v>-3.1</v>
      </c>
      <c r="K12" s="32">
        <v>5.6</v>
      </c>
      <c r="L12" s="32">
        <v>6.9</v>
      </c>
      <c r="M12" s="32">
        <v>3.8</v>
      </c>
      <c r="N12" s="32">
        <v>7.6</v>
      </c>
      <c r="O12" s="32">
        <v>17.899999999999999</v>
      </c>
      <c r="P12" s="32">
        <v>0.9</v>
      </c>
      <c r="Q12" s="32">
        <v>8.4</v>
      </c>
      <c r="R12" s="32">
        <v>0.8</v>
      </c>
      <c r="S12" s="32">
        <v>11.6</v>
      </c>
      <c r="T12" s="32">
        <v>7.9</v>
      </c>
      <c r="U12" s="32">
        <v>5.6</v>
      </c>
      <c r="V12" s="32">
        <v>3.4</v>
      </c>
      <c r="W12" s="32">
        <v>9.9</v>
      </c>
      <c r="X12" s="32">
        <v>8.8000000000000007</v>
      </c>
      <c r="Y12" s="32">
        <v>10.9</v>
      </c>
      <c r="Z12" s="32">
        <v>15.2</v>
      </c>
      <c r="AA12" s="32">
        <v>8.4</v>
      </c>
      <c r="AB12" s="32">
        <v>15.9</v>
      </c>
      <c r="AC12" s="32">
        <v>7.7</v>
      </c>
      <c r="AD12" s="32">
        <v>10.3</v>
      </c>
      <c r="AE12" s="32">
        <v>13.3</v>
      </c>
      <c r="AF12" s="32">
        <v>15.1</v>
      </c>
      <c r="AG12" s="32">
        <v>15.1</v>
      </c>
      <c r="AH12" s="32">
        <v>17.5</v>
      </c>
      <c r="AI12" s="32">
        <v>10.8</v>
      </c>
      <c r="AJ12" s="32">
        <v>8.4</v>
      </c>
      <c r="AK12" s="32">
        <v>6.7</v>
      </c>
      <c r="AL12" s="32">
        <v>8.3000000000000007</v>
      </c>
      <c r="AM12" s="32">
        <v>14.1</v>
      </c>
      <c r="AN12" s="32">
        <v>2.8</v>
      </c>
      <c r="AO12" s="32">
        <v>10.5</v>
      </c>
      <c r="AP12" s="32">
        <v>14.6</v>
      </c>
      <c r="AQ12" s="32">
        <v>11.8</v>
      </c>
      <c r="AR12" s="32">
        <v>5</v>
      </c>
      <c r="AS12" s="32">
        <v>0</v>
      </c>
      <c r="AT12" s="32">
        <v>7.1</v>
      </c>
      <c r="AU12" s="32">
        <v>9.8000000000000007</v>
      </c>
      <c r="AV12" s="32">
        <v>7.4</v>
      </c>
      <c r="AW12" s="51"/>
      <c r="AX12" s="51"/>
      <c r="AY12" s="51"/>
    </row>
    <row r="13" spans="1:250" s="52" customFormat="1" ht="14.95" customHeight="1">
      <c r="A13" s="50">
        <v>2000</v>
      </c>
      <c r="B13" s="32">
        <v>1.6</v>
      </c>
      <c r="C13" s="32">
        <v>3.1</v>
      </c>
      <c r="D13" s="32">
        <v>4.8</v>
      </c>
      <c r="E13" s="32">
        <v>-2.4</v>
      </c>
      <c r="F13" s="32">
        <v>-2.6</v>
      </c>
      <c r="G13" s="32">
        <v>15.2</v>
      </c>
      <c r="H13" s="32">
        <v>32.299999999999997</v>
      </c>
      <c r="I13" s="32">
        <v>3.9</v>
      </c>
      <c r="J13" s="32">
        <v>7.5</v>
      </c>
      <c r="K13" s="32">
        <v>-0.5</v>
      </c>
      <c r="L13" s="32">
        <v>6.7</v>
      </c>
      <c r="M13" s="32">
        <v>4.8</v>
      </c>
      <c r="N13" s="32">
        <v>4.5</v>
      </c>
      <c r="O13" s="32">
        <v>7.3</v>
      </c>
      <c r="P13" s="32">
        <v>5.9</v>
      </c>
      <c r="Q13" s="32">
        <v>5</v>
      </c>
      <c r="R13" s="32">
        <v>-1.8</v>
      </c>
      <c r="S13" s="32">
        <v>9.3000000000000007</v>
      </c>
      <c r="T13" s="32">
        <v>13</v>
      </c>
      <c r="U13" s="32">
        <v>8.5</v>
      </c>
      <c r="V13" s="32">
        <v>8.1</v>
      </c>
      <c r="W13" s="32">
        <v>8.1999999999999993</v>
      </c>
      <c r="X13" s="32">
        <v>10.5</v>
      </c>
      <c r="Y13" s="32">
        <v>9.9</v>
      </c>
      <c r="Z13" s="32">
        <v>19.3</v>
      </c>
      <c r="AA13" s="32">
        <v>7.9</v>
      </c>
      <c r="AB13" s="32">
        <v>7</v>
      </c>
      <c r="AC13" s="32">
        <v>3.6</v>
      </c>
      <c r="AD13" s="32">
        <v>7.3</v>
      </c>
      <c r="AE13" s="32">
        <v>8.8000000000000007</v>
      </c>
      <c r="AF13" s="32">
        <v>8.1999999999999993</v>
      </c>
      <c r="AG13" s="32">
        <v>16.3</v>
      </c>
      <c r="AH13" s="32">
        <v>11.6</v>
      </c>
      <c r="AI13" s="32">
        <v>8.4</v>
      </c>
      <c r="AJ13" s="32">
        <v>11.9</v>
      </c>
      <c r="AK13" s="32">
        <v>13.2</v>
      </c>
      <c r="AL13" s="32">
        <v>10.9</v>
      </c>
      <c r="AM13" s="32">
        <v>10.8</v>
      </c>
      <c r="AN13" s="32">
        <v>12.9</v>
      </c>
      <c r="AO13" s="32">
        <v>17.8</v>
      </c>
      <c r="AP13" s="32">
        <v>20</v>
      </c>
      <c r="AQ13" s="32">
        <v>24.5</v>
      </c>
      <c r="AR13" s="32">
        <v>7.2</v>
      </c>
      <c r="AS13" s="32">
        <v>0</v>
      </c>
      <c r="AT13" s="32">
        <v>8</v>
      </c>
      <c r="AU13" s="32">
        <v>3.3</v>
      </c>
      <c r="AV13" s="32">
        <v>7.4</v>
      </c>
      <c r="AW13" s="51"/>
      <c r="AX13" s="51"/>
      <c r="AY13" s="51"/>
    </row>
    <row r="14" spans="1:250" s="52" customFormat="1" ht="14.95" customHeight="1">
      <c r="A14" s="50">
        <v>2001</v>
      </c>
      <c r="B14" s="32">
        <v>0.6</v>
      </c>
      <c r="C14" s="32">
        <v>3.3</v>
      </c>
      <c r="D14" s="32">
        <v>3.3</v>
      </c>
      <c r="E14" s="32">
        <v>9.8000000000000007</v>
      </c>
      <c r="F14" s="32">
        <v>1.6</v>
      </c>
      <c r="G14" s="32">
        <v>-3.6</v>
      </c>
      <c r="H14" s="32">
        <v>-2</v>
      </c>
      <c r="I14" s="32">
        <v>0.7</v>
      </c>
      <c r="J14" s="32">
        <v>5</v>
      </c>
      <c r="K14" s="32">
        <v>2.2000000000000002</v>
      </c>
      <c r="L14" s="32">
        <v>1.7</v>
      </c>
      <c r="M14" s="32">
        <v>4.5</v>
      </c>
      <c r="N14" s="32">
        <v>3.1</v>
      </c>
      <c r="O14" s="32">
        <v>0.1</v>
      </c>
      <c r="P14" s="32">
        <v>6.9</v>
      </c>
      <c r="Q14" s="32">
        <v>9.5</v>
      </c>
      <c r="R14" s="32">
        <v>4.8</v>
      </c>
      <c r="S14" s="32">
        <v>2.5</v>
      </c>
      <c r="T14" s="32">
        <v>7.2</v>
      </c>
      <c r="U14" s="32">
        <v>5.6</v>
      </c>
      <c r="V14" s="32">
        <v>6</v>
      </c>
      <c r="W14" s="32">
        <v>5.0999999999999996</v>
      </c>
      <c r="X14" s="32">
        <v>4.9000000000000004</v>
      </c>
      <c r="Y14" s="32">
        <v>9.3000000000000007</v>
      </c>
      <c r="Z14" s="32">
        <v>-0.1</v>
      </c>
      <c r="AA14" s="32">
        <v>12.4</v>
      </c>
      <c r="AB14" s="32">
        <v>8.6999999999999993</v>
      </c>
      <c r="AC14" s="32">
        <v>16.5</v>
      </c>
      <c r="AD14" s="32">
        <v>2.4</v>
      </c>
      <c r="AE14" s="32">
        <v>2.6</v>
      </c>
      <c r="AF14" s="32">
        <v>4.8</v>
      </c>
      <c r="AG14" s="32">
        <v>7.7</v>
      </c>
      <c r="AH14" s="32">
        <v>-5.9</v>
      </c>
      <c r="AI14" s="32">
        <v>2.2999999999999998</v>
      </c>
      <c r="AJ14" s="32">
        <v>8.1</v>
      </c>
      <c r="AK14" s="32">
        <v>4.2</v>
      </c>
      <c r="AL14" s="32">
        <v>7.5</v>
      </c>
      <c r="AM14" s="32">
        <v>14.6</v>
      </c>
      <c r="AN14" s="32">
        <v>19.399999999999999</v>
      </c>
      <c r="AO14" s="32">
        <v>2.4</v>
      </c>
      <c r="AP14" s="32">
        <v>2.1</v>
      </c>
      <c r="AQ14" s="32">
        <v>0.5</v>
      </c>
      <c r="AR14" s="32">
        <v>5.6</v>
      </c>
      <c r="AS14" s="32">
        <v>0</v>
      </c>
      <c r="AT14" s="32">
        <v>5.8</v>
      </c>
      <c r="AU14" s="32">
        <v>4.9000000000000004</v>
      </c>
      <c r="AV14" s="32">
        <v>5.7</v>
      </c>
      <c r="AW14" s="51"/>
      <c r="AX14" s="51"/>
      <c r="AY14" s="51"/>
    </row>
    <row r="15" spans="1:250" s="52" customFormat="1" ht="14.95" customHeight="1">
      <c r="A15" s="50">
        <v>2002</v>
      </c>
      <c r="B15" s="32">
        <v>-3.3</v>
      </c>
      <c r="C15" s="32">
        <v>2</v>
      </c>
      <c r="D15" s="32">
        <v>-10.8</v>
      </c>
      <c r="E15" s="32">
        <v>7.6</v>
      </c>
      <c r="F15" s="32">
        <v>2.9</v>
      </c>
      <c r="G15" s="32">
        <v>-1.9</v>
      </c>
      <c r="H15" s="32">
        <v>-21.8</v>
      </c>
      <c r="I15" s="32">
        <v>1.6</v>
      </c>
      <c r="J15" s="32">
        <v>8.6</v>
      </c>
      <c r="K15" s="32">
        <v>1.5</v>
      </c>
      <c r="L15" s="32">
        <v>3.5</v>
      </c>
      <c r="M15" s="32">
        <v>-14.3</v>
      </c>
      <c r="N15" s="32">
        <v>-3.7</v>
      </c>
      <c r="O15" s="32">
        <v>7.2</v>
      </c>
      <c r="P15" s="32">
        <v>-2.5</v>
      </c>
      <c r="Q15" s="32">
        <v>3.8</v>
      </c>
      <c r="R15" s="32">
        <v>6.9</v>
      </c>
      <c r="S15" s="32">
        <v>9.6</v>
      </c>
      <c r="T15" s="32">
        <v>2.7</v>
      </c>
      <c r="U15" s="32">
        <v>5</v>
      </c>
      <c r="V15" s="32">
        <v>4.2</v>
      </c>
      <c r="W15" s="32">
        <v>3.9</v>
      </c>
      <c r="X15" s="32">
        <v>8.8000000000000007</v>
      </c>
      <c r="Y15" s="32">
        <v>7.8</v>
      </c>
      <c r="Z15" s="32">
        <v>3.5</v>
      </c>
      <c r="AA15" s="32">
        <v>7.2</v>
      </c>
      <c r="AB15" s="32">
        <v>14.8</v>
      </c>
      <c r="AC15" s="32">
        <v>2.1</v>
      </c>
      <c r="AD15" s="32">
        <v>10</v>
      </c>
      <c r="AE15" s="32">
        <v>3.9</v>
      </c>
      <c r="AF15" s="32">
        <v>1.6</v>
      </c>
      <c r="AG15" s="32">
        <v>5.5</v>
      </c>
      <c r="AH15" s="32">
        <v>-0.3</v>
      </c>
      <c r="AI15" s="32">
        <v>6.9</v>
      </c>
      <c r="AJ15" s="32">
        <v>7.1</v>
      </c>
      <c r="AK15" s="32">
        <v>5.4</v>
      </c>
      <c r="AL15" s="32">
        <v>8.8000000000000007</v>
      </c>
      <c r="AM15" s="32">
        <v>8.1999999999999993</v>
      </c>
      <c r="AN15" s="32">
        <v>5.3</v>
      </c>
      <c r="AO15" s="32">
        <v>10.7</v>
      </c>
      <c r="AP15" s="32">
        <v>9</v>
      </c>
      <c r="AQ15" s="32">
        <v>13</v>
      </c>
      <c r="AR15" s="32">
        <v>9.3000000000000007</v>
      </c>
      <c r="AS15" s="32">
        <v>0</v>
      </c>
      <c r="AT15" s="32">
        <v>4.7</v>
      </c>
      <c r="AU15" s="32">
        <v>6.9</v>
      </c>
      <c r="AV15" s="32">
        <v>5</v>
      </c>
      <c r="AW15" s="51"/>
      <c r="AX15" s="51"/>
      <c r="AY15" s="51"/>
    </row>
    <row r="16" spans="1:250" s="52" customFormat="1" ht="14.95" customHeight="1">
      <c r="A16" s="50">
        <v>2003</v>
      </c>
      <c r="B16" s="32">
        <v>-0.2</v>
      </c>
      <c r="C16" s="32">
        <v>-0.5</v>
      </c>
      <c r="D16" s="32">
        <v>-7.5</v>
      </c>
      <c r="E16" s="32">
        <v>3.2</v>
      </c>
      <c r="F16" s="32">
        <v>-3.1</v>
      </c>
      <c r="G16" s="32">
        <v>-4.7</v>
      </c>
      <c r="H16" s="32">
        <v>15.7</v>
      </c>
      <c r="I16" s="32">
        <v>1.6</v>
      </c>
      <c r="J16" s="32">
        <v>-5.8</v>
      </c>
      <c r="K16" s="32">
        <v>-5.2</v>
      </c>
      <c r="L16" s="32">
        <v>-2.9</v>
      </c>
      <c r="M16" s="32">
        <v>0.1</v>
      </c>
      <c r="N16" s="32">
        <v>-8.1999999999999993</v>
      </c>
      <c r="O16" s="32">
        <v>-2.4</v>
      </c>
      <c r="P16" s="32">
        <v>-8.8000000000000007</v>
      </c>
      <c r="Q16" s="32">
        <v>-1.2</v>
      </c>
      <c r="R16" s="32">
        <v>12.9</v>
      </c>
      <c r="S16" s="32">
        <v>20.5</v>
      </c>
      <c r="T16" s="32">
        <v>-3.4</v>
      </c>
      <c r="U16" s="32">
        <v>1.4</v>
      </c>
      <c r="V16" s="32">
        <v>0.3</v>
      </c>
      <c r="W16" s="32">
        <v>3.4</v>
      </c>
      <c r="X16" s="32">
        <v>3.1</v>
      </c>
      <c r="Y16" s="32">
        <v>2.6</v>
      </c>
      <c r="Z16" s="32">
        <v>3.9</v>
      </c>
      <c r="AA16" s="32">
        <v>1.9</v>
      </c>
      <c r="AB16" s="32">
        <v>3.9</v>
      </c>
      <c r="AC16" s="32">
        <v>5.8</v>
      </c>
      <c r="AD16" s="32">
        <v>8</v>
      </c>
      <c r="AE16" s="32">
        <v>4.4000000000000004</v>
      </c>
      <c r="AF16" s="32">
        <v>6</v>
      </c>
      <c r="AG16" s="32">
        <v>3.6</v>
      </c>
      <c r="AH16" s="32">
        <v>1.4</v>
      </c>
      <c r="AI16" s="32">
        <v>3.6</v>
      </c>
      <c r="AJ16" s="32">
        <v>4.7</v>
      </c>
      <c r="AK16" s="32">
        <v>5.6</v>
      </c>
      <c r="AL16" s="32">
        <v>3.3</v>
      </c>
      <c r="AM16" s="32">
        <v>6.9</v>
      </c>
      <c r="AN16" s="32">
        <v>-1.7</v>
      </c>
      <c r="AO16" s="32">
        <v>5.4</v>
      </c>
      <c r="AP16" s="32">
        <v>5</v>
      </c>
      <c r="AQ16" s="32">
        <v>6.1</v>
      </c>
      <c r="AR16" s="32">
        <v>4.7</v>
      </c>
      <c r="AS16" s="32">
        <v>0</v>
      </c>
      <c r="AT16" s="32">
        <v>2.4</v>
      </c>
      <c r="AU16" s="32">
        <v>2.8</v>
      </c>
      <c r="AV16" s="32">
        <v>2.5</v>
      </c>
      <c r="AW16" s="51"/>
      <c r="AX16" s="51"/>
      <c r="AY16" s="51"/>
    </row>
    <row r="17" spans="1:51" s="52" customFormat="1" ht="14.95" customHeight="1">
      <c r="A17" s="50">
        <v>2004</v>
      </c>
      <c r="B17" s="32">
        <v>2.2000000000000002</v>
      </c>
      <c r="C17" s="32">
        <v>2.1</v>
      </c>
      <c r="D17" s="32">
        <v>13.6</v>
      </c>
      <c r="E17" s="32">
        <v>2.8</v>
      </c>
      <c r="F17" s="32">
        <v>-4.5999999999999996</v>
      </c>
      <c r="G17" s="32">
        <v>-3.2</v>
      </c>
      <c r="H17" s="32">
        <v>72.3</v>
      </c>
      <c r="I17" s="32">
        <v>7.4</v>
      </c>
      <c r="J17" s="32">
        <v>2.2999999999999998</v>
      </c>
      <c r="K17" s="32">
        <v>1.2</v>
      </c>
      <c r="L17" s="32">
        <v>7.9</v>
      </c>
      <c r="M17" s="32">
        <v>4.5999999999999996</v>
      </c>
      <c r="N17" s="32">
        <v>-3.5</v>
      </c>
      <c r="O17" s="32">
        <v>-2</v>
      </c>
      <c r="P17" s="32">
        <v>-1</v>
      </c>
      <c r="Q17" s="32">
        <v>0.2</v>
      </c>
      <c r="R17" s="32">
        <v>4.8</v>
      </c>
      <c r="S17" s="32">
        <v>10.4</v>
      </c>
      <c r="T17" s="32">
        <v>3.4</v>
      </c>
      <c r="U17" s="32">
        <v>4.4000000000000004</v>
      </c>
      <c r="V17" s="32">
        <v>3.5</v>
      </c>
      <c r="W17" s="32">
        <v>3.8</v>
      </c>
      <c r="X17" s="32">
        <v>7.4</v>
      </c>
      <c r="Y17" s="32">
        <v>5.5</v>
      </c>
      <c r="Z17" s="32">
        <v>9.5</v>
      </c>
      <c r="AA17" s="32">
        <v>4.3</v>
      </c>
      <c r="AB17" s="32">
        <v>5.8</v>
      </c>
      <c r="AC17" s="32">
        <v>7.1</v>
      </c>
      <c r="AD17" s="32">
        <v>4.5999999999999996</v>
      </c>
      <c r="AE17" s="32">
        <v>5.3</v>
      </c>
      <c r="AF17" s="32">
        <v>4</v>
      </c>
      <c r="AG17" s="32">
        <v>11.7</v>
      </c>
      <c r="AH17" s="32">
        <v>7.8</v>
      </c>
      <c r="AI17" s="32">
        <v>5.6</v>
      </c>
      <c r="AJ17" s="32">
        <v>5.0999999999999996</v>
      </c>
      <c r="AK17" s="32">
        <v>3.1</v>
      </c>
      <c r="AL17" s="32">
        <v>5</v>
      </c>
      <c r="AM17" s="32">
        <v>8.6</v>
      </c>
      <c r="AN17" s="32">
        <v>8</v>
      </c>
      <c r="AO17" s="32">
        <v>4.8</v>
      </c>
      <c r="AP17" s="32">
        <v>7.4</v>
      </c>
      <c r="AQ17" s="32">
        <v>5.7</v>
      </c>
      <c r="AR17" s="32">
        <v>0.7</v>
      </c>
      <c r="AS17" s="32">
        <v>0</v>
      </c>
      <c r="AT17" s="32">
        <v>4.3</v>
      </c>
      <c r="AU17" s="32">
        <v>4.2</v>
      </c>
      <c r="AV17" s="32">
        <v>4.3</v>
      </c>
      <c r="AW17" s="51"/>
      <c r="AX17" s="51"/>
      <c r="AY17" s="51"/>
    </row>
    <row r="18" spans="1:51" s="52" customFormat="1" ht="14.95" customHeight="1">
      <c r="A18" s="50">
        <v>2005</v>
      </c>
      <c r="B18" s="32">
        <v>-7.9</v>
      </c>
      <c r="C18" s="32">
        <v>-0.1</v>
      </c>
      <c r="D18" s="32">
        <v>8.1</v>
      </c>
      <c r="E18" s="32">
        <v>2.9</v>
      </c>
      <c r="F18" s="32">
        <v>-7.3</v>
      </c>
      <c r="G18" s="32">
        <v>5.5</v>
      </c>
      <c r="H18" s="32">
        <v>73.3</v>
      </c>
      <c r="I18" s="32">
        <v>0</v>
      </c>
      <c r="J18" s="32">
        <v>4.0999999999999996</v>
      </c>
      <c r="K18" s="32">
        <v>-1.5</v>
      </c>
      <c r="L18" s="32">
        <v>0.3</v>
      </c>
      <c r="M18" s="32">
        <v>6.2</v>
      </c>
      <c r="N18" s="32">
        <v>-0.6</v>
      </c>
      <c r="O18" s="32">
        <v>-0.4</v>
      </c>
      <c r="P18" s="32">
        <v>-4.4000000000000004</v>
      </c>
      <c r="Q18" s="32">
        <v>-5.2</v>
      </c>
      <c r="R18" s="32">
        <v>-7.5</v>
      </c>
      <c r="S18" s="32">
        <v>7.7</v>
      </c>
      <c r="T18" s="32">
        <v>0.8</v>
      </c>
      <c r="U18" s="32">
        <v>2.6</v>
      </c>
      <c r="V18" s="32">
        <v>1.7</v>
      </c>
      <c r="W18" s="32">
        <v>2.6</v>
      </c>
      <c r="X18" s="32">
        <v>4.9000000000000004</v>
      </c>
      <c r="Y18" s="32">
        <v>3.5</v>
      </c>
      <c r="Z18" s="32">
        <v>2.8</v>
      </c>
      <c r="AA18" s="32">
        <v>2.2999999999999998</v>
      </c>
      <c r="AB18" s="32">
        <v>8</v>
      </c>
      <c r="AC18" s="32">
        <v>2.4</v>
      </c>
      <c r="AD18" s="32">
        <v>9</v>
      </c>
      <c r="AE18" s="32">
        <v>6.5</v>
      </c>
      <c r="AF18" s="32">
        <v>6.9</v>
      </c>
      <c r="AG18" s="32">
        <v>11</v>
      </c>
      <c r="AH18" s="32">
        <v>9.3000000000000007</v>
      </c>
      <c r="AI18" s="32">
        <v>5.3</v>
      </c>
      <c r="AJ18" s="32">
        <v>6.2</v>
      </c>
      <c r="AK18" s="32">
        <v>6.3</v>
      </c>
      <c r="AL18" s="32">
        <v>5.5</v>
      </c>
      <c r="AM18" s="32">
        <v>8.4</v>
      </c>
      <c r="AN18" s="32">
        <v>1.5</v>
      </c>
      <c r="AO18" s="32">
        <v>3.5</v>
      </c>
      <c r="AP18" s="32">
        <v>-0.5</v>
      </c>
      <c r="AQ18" s="32">
        <v>5.7</v>
      </c>
      <c r="AR18" s="32">
        <v>5</v>
      </c>
      <c r="AS18" s="32">
        <v>0</v>
      </c>
      <c r="AT18" s="32">
        <v>3.2</v>
      </c>
      <c r="AU18" s="32">
        <v>10.199999999999999</v>
      </c>
      <c r="AV18" s="32">
        <v>4.0999999999999996</v>
      </c>
      <c r="AW18" s="51"/>
      <c r="AX18" s="51"/>
      <c r="AY18" s="51"/>
    </row>
    <row r="19" spans="1:51" s="52" customFormat="1" ht="14.95" customHeight="1">
      <c r="A19" s="50">
        <v>2006</v>
      </c>
      <c r="B19" s="32">
        <v>2.6</v>
      </c>
      <c r="C19" s="32">
        <v>4.5999999999999996</v>
      </c>
      <c r="D19" s="32">
        <v>22.1</v>
      </c>
      <c r="E19" s="32">
        <v>1.8</v>
      </c>
      <c r="F19" s="32">
        <v>0.9</v>
      </c>
      <c r="G19" s="32">
        <v>8</v>
      </c>
      <c r="H19" s="32">
        <v>14.4</v>
      </c>
      <c r="I19" s="32">
        <v>-1.4</v>
      </c>
      <c r="J19" s="32">
        <v>-5.5</v>
      </c>
      <c r="K19" s="32">
        <v>0.9</v>
      </c>
      <c r="L19" s="32">
        <v>9.1999999999999993</v>
      </c>
      <c r="M19" s="32">
        <v>1.8</v>
      </c>
      <c r="N19" s="32">
        <v>0.4</v>
      </c>
      <c r="O19" s="32">
        <v>6.9</v>
      </c>
      <c r="P19" s="32">
        <v>0.9</v>
      </c>
      <c r="Q19" s="32">
        <v>-0.6</v>
      </c>
      <c r="R19" s="32">
        <v>8.8000000000000007</v>
      </c>
      <c r="S19" s="32">
        <v>12</v>
      </c>
      <c r="T19" s="32">
        <v>1.5</v>
      </c>
      <c r="U19" s="32">
        <v>4.2</v>
      </c>
      <c r="V19" s="32">
        <v>2.5</v>
      </c>
      <c r="W19" s="32">
        <v>8.1</v>
      </c>
      <c r="X19" s="32">
        <v>5.9</v>
      </c>
      <c r="Y19" s="32">
        <v>4.5999999999999996</v>
      </c>
      <c r="Z19" s="32">
        <v>9.1999999999999993</v>
      </c>
      <c r="AA19" s="32">
        <v>0.8</v>
      </c>
      <c r="AB19" s="32">
        <v>12</v>
      </c>
      <c r="AC19" s="32">
        <v>18.399999999999999</v>
      </c>
      <c r="AD19" s="32">
        <v>4.7</v>
      </c>
      <c r="AE19" s="32">
        <v>4</v>
      </c>
      <c r="AF19" s="32">
        <v>-1.4</v>
      </c>
      <c r="AG19" s="32">
        <v>30.3</v>
      </c>
      <c r="AH19" s="32">
        <v>2.4</v>
      </c>
      <c r="AI19" s="32">
        <v>7.8</v>
      </c>
      <c r="AJ19" s="32">
        <v>1.1000000000000001</v>
      </c>
      <c r="AK19" s="32">
        <v>1.8</v>
      </c>
      <c r="AL19" s="32">
        <v>1</v>
      </c>
      <c r="AM19" s="32">
        <v>-0.5</v>
      </c>
      <c r="AN19" s="32">
        <v>3.6</v>
      </c>
      <c r="AO19" s="32">
        <v>4.8</v>
      </c>
      <c r="AP19" s="32">
        <v>3.1</v>
      </c>
      <c r="AQ19" s="32">
        <v>6.6</v>
      </c>
      <c r="AR19" s="32">
        <v>3.8</v>
      </c>
      <c r="AS19" s="32">
        <v>0</v>
      </c>
      <c r="AT19" s="32">
        <v>4.3</v>
      </c>
      <c r="AU19" s="32">
        <v>7.7</v>
      </c>
      <c r="AV19" s="32">
        <v>4.8</v>
      </c>
      <c r="AW19" s="51"/>
      <c r="AX19" s="51"/>
      <c r="AY19" s="51"/>
    </row>
    <row r="20" spans="1:51" s="52" customFormat="1" ht="14.95" customHeight="1">
      <c r="A20" s="50">
        <v>2007</v>
      </c>
      <c r="B20" s="32">
        <v>-6.3</v>
      </c>
      <c r="C20" s="32">
        <v>5.3</v>
      </c>
      <c r="D20" s="32">
        <v>0.1</v>
      </c>
      <c r="E20" s="32">
        <v>-0.5</v>
      </c>
      <c r="F20" s="32">
        <v>4.0999999999999996</v>
      </c>
      <c r="G20" s="32">
        <v>4.2</v>
      </c>
      <c r="H20" s="32">
        <v>-12.8</v>
      </c>
      <c r="I20" s="32">
        <v>12</v>
      </c>
      <c r="J20" s="32">
        <v>19.3</v>
      </c>
      <c r="K20" s="32">
        <v>5.7</v>
      </c>
      <c r="L20" s="32">
        <v>7.9</v>
      </c>
      <c r="M20" s="32">
        <v>9.8000000000000007</v>
      </c>
      <c r="N20" s="32">
        <v>3.8</v>
      </c>
      <c r="O20" s="32">
        <v>12.3</v>
      </c>
      <c r="P20" s="32">
        <v>5.0999999999999996</v>
      </c>
      <c r="Q20" s="32">
        <v>6</v>
      </c>
      <c r="R20" s="32">
        <v>11.7</v>
      </c>
      <c r="S20" s="32">
        <v>4.3</v>
      </c>
      <c r="T20" s="32">
        <v>6.3</v>
      </c>
      <c r="U20" s="32">
        <v>6.5</v>
      </c>
      <c r="V20" s="32">
        <v>5</v>
      </c>
      <c r="W20" s="32">
        <v>13.1</v>
      </c>
      <c r="X20" s="32">
        <v>4.5999999999999996</v>
      </c>
      <c r="Y20" s="32">
        <v>3.8</v>
      </c>
      <c r="Z20" s="32">
        <v>2.5</v>
      </c>
      <c r="AA20" s="32">
        <v>1.8</v>
      </c>
      <c r="AB20" s="32">
        <v>10.4</v>
      </c>
      <c r="AC20" s="32">
        <v>9.4</v>
      </c>
      <c r="AD20" s="32">
        <v>11.8</v>
      </c>
      <c r="AE20" s="32">
        <v>12.2</v>
      </c>
      <c r="AF20" s="32">
        <v>11.8</v>
      </c>
      <c r="AG20" s="32">
        <v>20.2</v>
      </c>
      <c r="AH20" s="32">
        <v>15.2</v>
      </c>
      <c r="AI20" s="32">
        <v>11.5</v>
      </c>
      <c r="AJ20" s="32">
        <v>2.2999999999999998</v>
      </c>
      <c r="AK20" s="32">
        <v>1.9</v>
      </c>
      <c r="AL20" s="32">
        <v>-1.1000000000000001</v>
      </c>
      <c r="AM20" s="32">
        <v>6.2</v>
      </c>
      <c r="AN20" s="32">
        <v>9</v>
      </c>
      <c r="AO20" s="32">
        <v>8.1</v>
      </c>
      <c r="AP20" s="32">
        <v>2.1</v>
      </c>
      <c r="AQ20" s="32">
        <v>10.1</v>
      </c>
      <c r="AR20" s="32">
        <v>11.9</v>
      </c>
      <c r="AS20" s="32">
        <v>0</v>
      </c>
      <c r="AT20" s="32">
        <v>6</v>
      </c>
      <c r="AU20" s="32">
        <v>2.7</v>
      </c>
      <c r="AV20" s="32">
        <v>5.5</v>
      </c>
      <c r="AW20" s="51"/>
      <c r="AX20" s="51"/>
      <c r="AY20" s="51"/>
    </row>
    <row r="21" spans="1:51" s="52" customFormat="1" ht="14.95" customHeight="1">
      <c r="A21" s="50">
        <v>2008</v>
      </c>
      <c r="B21" s="32">
        <v>0.2</v>
      </c>
      <c r="C21" s="32">
        <v>-3</v>
      </c>
      <c r="D21" s="32">
        <v>-24.4</v>
      </c>
      <c r="E21" s="32">
        <v>4.3</v>
      </c>
      <c r="F21" s="32">
        <v>-2.7</v>
      </c>
      <c r="G21" s="32">
        <v>-9.8000000000000007</v>
      </c>
      <c r="H21" s="32">
        <v>28.7</v>
      </c>
      <c r="I21" s="32">
        <v>-13.1</v>
      </c>
      <c r="J21" s="32">
        <v>0.6</v>
      </c>
      <c r="K21" s="32">
        <v>-2.2000000000000002</v>
      </c>
      <c r="L21" s="32">
        <v>6.5</v>
      </c>
      <c r="M21" s="32">
        <v>-11.5</v>
      </c>
      <c r="N21" s="32">
        <v>4.5999999999999996</v>
      </c>
      <c r="O21" s="32">
        <v>4.3</v>
      </c>
      <c r="P21" s="32">
        <v>-8.6</v>
      </c>
      <c r="Q21" s="32">
        <v>6.5</v>
      </c>
      <c r="R21" s="32">
        <v>-16.2</v>
      </c>
      <c r="S21" s="32">
        <v>2.2999999999999998</v>
      </c>
      <c r="T21" s="32">
        <v>2.2999999999999998</v>
      </c>
      <c r="U21" s="32">
        <v>1.2</v>
      </c>
      <c r="V21" s="32">
        <v>2</v>
      </c>
      <c r="W21" s="32">
        <v>-0.1</v>
      </c>
      <c r="X21" s="32">
        <v>0.3</v>
      </c>
      <c r="Y21" s="32">
        <v>3.1</v>
      </c>
      <c r="Z21" s="32">
        <v>1</v>
      </c>
      <c r="AA21" s="32">
        <v>1.2</v>
      </c>
      <c r="AB21" s="32">
        <v>9.6</v>
      </c>
      <c r="AC21" s="32">
        <v>7.9</v>
      </c>
      <c r="AD21" s="32">
        <v>5.0999999999999996</v>
      </c>
      <c r="AE21" s="32">
        <v>7.6</v>
      </c>
      <c r="AF21" s="32">
        <v>9.8000000000000007</v>
      </c>
      <c r="AG21" s="32">
        <v>17.899999999999999</v>
      </c>
      <c r="AH21" s="32">
        <v>3.2</v>
      </c>
      <c r="AI21" s="32">
        <v>5.9</v>
      </c>
      <c r="AJ21" s="32">
        <v>3.1</v>
      </c>
      <c r="AK21" s="32">
        <v>3.1</v>
      </c>
      <c r="AL21" s="32">
        <v>4.3</v>
      </c>
      <c r="AM21" s="32">
        <v>0.3</v>
      </c>
      <c r="AN21" s="32">
        <v>7.8</v>
      </c>
      <c r="AO21" s="32">
        <v>9.3000000000000007</v>
      </c>
      <c r="AP21" s="32">
        <v>7.2</v>
      </c>
      <c r="AQ21" s="32">
        <v>12.1</v>
      </c>
      <c r="AR21" s="32">
        <v>7.3</v>
      </c>
      <c r="AS21" s="32">
        <v>0</v>
      </c>
      <c r="AT21" s="32">
        <v>2.5</v>
      </c>
      <c r="AU21" s="32">
        <v>-1.8</v>
      </c>
      <c r="AV21" s="32">
        <v>1.9</v>
      </c>
      <c r="AW21" s="51"/>
      <c r="AX21" s="51"/>
      <c r="AY21" s="51"/>
    </row>
    <row r="22" spans="1:51" ht="14.95" customHeight="1">
      <c r="A22" s="50">
        <v>2009</v>
      </c>
      <c r="B22" s="32">
        <v>-2.8</v>
      </c>
      <c r="C22" s="32">
        <v>-3.7</v>
      </c>
      <c r="D22" s="32">
        <v>6.3</v>
      </c>
      <c r="E22" s="32">
        <v>5.5</v>
      </c>
      <c r="F22" s="32">
        <v>-4.9000000000000004</v>
      </c>
      <c r="G22" s="32">
        <v>-12.3</v>
      </c>
      <c r="H22" s="32">
        <v>-77.400000000000006</v>
      </c>
      <c r="I22" s="32">
        <v>-7.8</v>
      </c>
      <c r="J22" s="32">
        <v>6.3</v>
      </c>
      <c r="K22" s="32">
        <v>-3.5</v>
      </c>
      <c r="L22" s="32">
        <v>-15.6</v>
      </c>
      <c r="M22" s="32">
        <v>-35.6</v>
      </c>
      <c r="N22" s="32">
        <v>-5</v>
      </c>
      <c r="O22" s="32">
        <v>-7.8</v>
      </c>
      <c r="P22" s="32">
        <v>-15.4</v>
      </c>
      <c r="Q22" s="32">
        <v>3.7</v>
      </c>
      <c r="R22" s="32">
        <v>28.4</v>
      </c>
      <c r="S22" s="32">
        <v>5.6</v>
      </c>
      <c r="T22" s="32">
        <v>-7.2</v>
      </c>
      <c r="U22" s="32">
        <v>2.9</v>
      </c>
      <c r="V22" s="32">
        <v>2.9</v>
      </c>
      <c r="W22" s="32">
        <v>2.8</v>
      </c>
      <c r="X22" s="32">
        <v>2.8</v>
      </c>
      <c r="Y22" s="32">
        <v>0.1</v>
      </c>
      <c r="Z22" s="32">
        <v>2.2999999999999998</v>
      </c>
      <c r="AA22" s="32">
        <v>-3.3</v>
      </c>
      <c r="AB22" s="32">
        <v>6.7</v>
      </c>
      <c r="AC22" s="32">
        <v>-13</v>
      </c>
      <c r="AD22" s="32">
        <v>3.9</v>
      </c>
      <c r="AE22" s="32">
        <v>-0.3</v>
      </c>
      <c r="AF22" s="32">
        <v>-0.8</v>
      </c>
      <c r="AG22" s="32">
        <v>6.2</v>
      </c>
      <c r="AH22" s="32">
        <v>-6.7</v>
      </c>
      <c r="AI22" s="32">
        <v>0.8</v>
      </c>
      <c r="AJ22" s="32">
        <v>4</v>
      </c>
      <c r="AK22" s="32">
        <v>4.9000000000000004</v>
      </c>
      <c r="AL22" s="32">
        <v>3.4</v>
      </c>
      <c r="AM22" s="32">
        <v>3.8</v>
      </c>
      <c r="AN22" s="32">
        <v>1.7</v>
      </c>
      <c r="AO22" s="32">
        <v>2.8</v>
      </c>
      <c r="AP22" s="32">
        <v>2.7</v>
      </c>
      <c r="AQ22" s="32">
        <v>1.8</v>
      </c>
      <c r="AR22" s="32">
        <v>4.7</v>
      </c>
      <c r="AS22" s="32">
        <v>0</v>
      </c>
      <c r="AT22" s="32">
        <v>-0.3</v>
      </c>
      <c r="AU22" s="32">
        <v>-12.7</v>
      </c>
      <c r="AV22" s="32">
        <v>-1.9</v>
      </c>
    </row>
    <row r="23" spans="1:51" ht="14.95" customHeight="1">
      <c r="A23" s="50">
        <v>2010</v>
      </c>
      <c r="B23" s="32">
        <v>1.6</v>
      </c>
      <c r="C23" s="32">
        <v>6.1</v>
      </c>
      <c r="D23" s="32">
        <v>10.5</v>
      </c>
      <c r="E23" s="32">
        <v>0.7</v>
      </c>
      <c r="F23" s="32">
        <v>1.4</v>
      </c>
      <c r="G23" s="32">
        <v>16.7</v>
      </c>
      <c r="H23" s="32">
        <v>172.2</v>
      </c>
      <c r="I23" s="32">
        <v>18.2</v>
      </c>
      <c r="J23" s="32">
        <v>-8.6</v>
      </c>
      <c r="K23" s="32">
        <v>1.6</v>
      </c>
      <c r="L23" s="32">
        <v>5.9</v>
      </c>
      <c r="M23" s="32">
        <v>28.4</v>
      </c>
      <c r="N23" s="32">
        <v>6.1</v>
      </c>
      <c r="O23" s="32">
        <v>-1.9</v>
      </c>
      <c r="P23" s="32">
        <v>16.600000000000001</v>
      </c>
      <c r="Q23" s="32">
        <v>0.6</v>
      </c>
      <c r="R23" s="32">
        <v>-1.6</v>
      </c>
      <c r="S23" s="32">
        <v>14.9</v>
      </c>
      <c r="T23" s="32">
        <v>-5.5</v>
      </c>
      <c r="U23" s="32">
        <v>1.7</v>
      </c>
      <c r="V23" s="32">
        <v>0.1</v>
      </c>
      <c r="W23" s="32">
        <v>5.9</v>
      </c>
      <c r="X23" s="32">
        <v>2.2000000000000002</v>
      </c>
      <c r="Y23" s="32">
        <v>-4.0999999999999996</v>
      </c>
      <c r="Z23" s="32">
        <v>-2.7</v>
      </c>
      <c r="AA23" s="32">
        <v>-8.4</v>
      </c>
      <c r="AB23" s="32">
        <v>4.2</v>
      </c>
      <c r="AC23" s="32">
        <v>-5.2</v>
      </c>
      <c r="AD23" s="32">
        <v>10.199999999999999</v>
      </c>
      <c r="AE23" s="32">
        <v>1.4</v>
      </c>
      <c r="AF23" s="32">
        <v>-2</v>
      </c>
      <c r="AG23" s="32">
        <v>2.2999999999999998</v>
      </c>
      <c r="AH23" s="32">
        <v>0.7</v>
      </c>
      <c r="AI23" s="32">
        <v>4.4000000000000004</v>
      </c>
      <c r="AJ23" s="32">
        <v>0.4</v>
      </c>
      <c r="AK23" s="32">
        <v>-2.5</v>
      </c>
      <c r="AL23" s="32">
        <v>2.4</v>
      </c>
      <c r="AM23" s="32">
        <v>1.7</v>
      </c>
      <c r="AN23" s="32">
        <v>4.3</v>
      </c>
      <c r="AO23" s="32">
        <v>3.5</v>
      </c>
      <c r="AP23" s="32">
        <v>2.5</v>
      </c>
      <c r="AQ23" s="32">
        <v>5.3</v>
      </c>
      <c r="AR23" s="32">
        <v>1.9</v>
      </c>
      <c r="AS23" s="32">
        <v>0</v>
      </c>
      <c r="AT23" s="32">
        <v>1.8</v>
      </c>
      <c r="AU23" s="32">
        <v>8.3000000000000007</v>
      </c>
      <c r="AV23" s="32">
        <v>2.6</v>
      </c>
    </row>
    <row r="24" spans="1:51" ht="14.95" customHeight="1">
      <c r="A24" s="50">
        <v>2011</v>
      </c>
      <c r="B24" s="32">
        <v>-7.4</v>
      </c>
      <c r="C24" s="32">
        <v>-3.8</v>
      </c>
      <c r="D24" s="32">
        <v>-8.9</v>
      </c>
      <c r="E24" s="32">
        <v>-4.2</v>
      </c>
      <c r="F24" s="32">
        <v>0.6</v>
      </c>
      <c r="G24" s="32">
        <v>-7.5</v>
      </c>
      <c r="H24" s="32">
        <v>-28.1</v>
      </c>
      <c r="I24" s="32">
        <v>1</v>
      </c>
      <c r="J24" s="32">
        <v>0.1</v>
      </c>
      <c r="K24" s="32">
        <v>-4.2</v>
      </c>
      <c r="L24" s="32">
        <v>-4.2</v>
      </c>
      <c r="M24" s="32">
        <v>-21.5</v>
      </c>
      <c r="N24" s="32">
        <v>-9.4</v>
      </c>
      <c r="O24" s="32">
        <v>-8.1999999999999993</v>
      </c>
      <c r="P24" s="32">
        <v>3.1</v>
      </c>
      <c r="Q24" s="32">
        <v>-1.7</v>
      </c>
      <c r="R24" s="32">
        <v>-4.5</v>
      </c>
      <c r="S24" s="32">
        <v>4.0999999999999996</v>
      </c>
      <c r="T24" s="32">
        <v>-8.3000000000000007</v>
      </c>
      <c r="U24" s="32">
        <v>0.4</v>
      </c>
      <c r="V24" s="32">
        <v>2.4</v>
      </c>
      <c r="W24" s="32">
        <v>-3.7</v>
      </c>
      <c r="X24" s="32">
        <v>-1.1000000000000001</v>
      </c>
      <c r="Y24" s="32">
        <v>-0.3</v>
      </c>
      <c r="Z24" s="32">
        <v>-7</v>
      </c>
      <c r="AA24" s="32">
        <v>0.2</v>
      </c>
      <c r="AB24" s="32">
        <v>3.4</v>
      </c>
      <c r="AC24" s="32">
        <v>3.7</v>
      </c>
      <c r="AD24" s="32">
        <v>-1.2</v>
      </c>
      <c r="AE24" s="32">
        <v>-4.4000000000000004</v>
      </c>
      <c r="AF24" s="32">
        <v>-4.7</v>
      </c>
      <c r="AG24" s="32">
        <v>-5.5</v>
      </c>
      <c r="AH24" s="32">
        <v>-5.4</v>
      </c>
      <c r="AI24" s="32">
        <v>-4</v>
      </c>
      <c r="AJ24" s="32">
        <v>-5.4</v>
      </c>
      <c r="AK24" s="32">
        <v>-5</v>
      </c>
      <c r="AL24" s="32">
        <v>-8.1</v>
      </c>
      <c r="AM24" s="32">
        <v>-5.6</v>
      </c>
      <c r="AN24" s="32">
        <v>6.9</v>
      </c>
      <c r="AO24" s="32">
        <v>-0.8</v>
      </c>
      <c r="AP24" s="32">
        <v>-1.3</v>
      </c>
      <c r="AQ24" s="32">
        <v>0.6</v>
      </c>
      <c r="AR24" s="32">
        <v>-2.6</v>
      </c>
      <c r="AS24" s="32">
        <v>0</v>
      </c>
      <c r="AT24" s="32">
        <v>-2.6</v>
      </c>
      <c r="AU24" s="32">
        <v>1.5</v>
      </c>
      <c r="AV24" s="32">
        <v>-2.1</v>
      </c>
    </row>
    <row r="25" spans="1:51" ht="14.95" customHeight="1">
      <c r="A25" s="50">
        <v>2012</v>
      </c>
      <c r="B25" s="32">
        <v>0.1</v>
      </c>
      <c r="C25" s="32">
        <v>-2.2999999999999998</v>
      </c>
      <c r="D25" s="32">
        <v>-2.2000000000000002</v>
      </c>
      <c r="E25" s="32">
        <v>-1.9</v>
      </c>
      <c r="F25" s="32">
        <v>-0.3</v>
      </c>
      <c r="G25" s="32">
        <v>-7.3</v>
      </c>
      <c r="H25" s="32">
        <v>-17.5</v>
      </c>
      <c r="I25" s="32">
        <v>-17.5</v>
      </c>
      <c r="J25" s="32">
        <v>4.8</v>
      </c>
      <c r="K25" s="32">
        <v>-4.8</v>
      </c>
      <c r="L25" s="32">
        <v>-3.5</v>
      </c>
      <c r="M25" s="32">
        <v>-11.8</v>
      </c>
      <c r="N25" s="32">
        <v>-8.1</v>
      </c>
      <c r="O25" s="32">
        <v>7.3</v>
      </c>
      <c r="P25" s="32">
        <v>-5</v>
      </c>
      <c r="Q25" s="32">
        <v>-3.8</v>
      </c>
      <c r="R25" s="32">
        <v>6.3</v>
      </c>
      <c r="S25" s="32">
        <v>0.6</v>
      </c>
      <c r="T25" s="32">
        <v>-15.3</v>
      </c>
      <c r="U25" s="32">
        <v>-0.6</v>
      </c>
      <c r="V25" s="32">
        <v>0.3</v>
      </c>
      <c r="W25" s="32">
        <v>-3.1</v>
      </c>
      <c r="X25" s="32">
        <v>-0.8</v>
      </c>
      <c r="Y25" s="32">
        <v>-5.4</v>
      </c>
      <c r="Z25" s="32">
        <v>-13.5</v>
      </c>
      <c r="AA25" s="32">
        <v>-5.8</v>
      </c>
      <c r="AB25" s="32">
        <v>0.4</v>
      </c>
      <c r="AC25" s="32">
        <v>-14.2</v>
      </c>
      <c r="AD25" s="32">
        <v>5</v>
      </c>
      <c r="AE25" s="32">
        <v>-6.9</v>
      </c>
      <c r="AF25" s="32">
        <v>-7.6</v>
      </c>
      <c r="AG25" s="32">
        <v>7.8</v>
      </c>
      <c r="AH25" s="32">
        <v>-10.1</v>
      </c>
      <c r="AI25" s="32">
        <v>-7.1</v>
      </c>
      <c r="AJ25" s="32">
        <v>-8.9</v>
      </c>
      <c r="AK25" s="32">
        <v>-11</v>
      </c>
      <c r="AL25" s="32">
        <v>-11.3</v>
      </c>
      <c r="AM25" s="32">
        <v>-4.9000000000000004</v>
      </c>
      <c r="AN25" s="32">
        <v>0.9</v>
      </c>
      <c r="AO25" s="32">
        <v>-2.6</v>
      </c>
      <c r="AP25" s="32">
        <v>-12.5</v>
      </c>
      <c r="AQ25" s="32">
        <v>4.4000000000000004</v>
      </c>
      <c r="AR25" s="32">
        <v>-4.2</v>
      </c>
      <c r="AS25" s="32">
        <v>0</v>
      </c>
      <c r="AT25" s="32">
        <v>-4.5</v>
      </c>
      <c r="AU25" s="32">
        <v>-4</v>
      </c>
      <c r="AV25" s="32">
        <v>-4.4000000000000004</v>
      </c>
    </row>
    <row r="26" spans="1:51" ht="14.95" customHeight="1">
      <c r="A26" s="50">
        <v>2013</v>
      </c>
      <c r="B26" s="32">
        <v>10.3</v>
      </c>
      <c r="C26" s="32">
        <v>1.6</v>
      </c>
      <c r="D26" s="32">
        <v>-10.4</v>
      </c>
      <c r="E26" s="32">
        <v>4.5999999999999996</v>
      </c>
      <c r="F26" s="32">
        <v>5.6</v>
      </c>
      <c r="G26" s="32">
        <v>0.5</v>
      </c>
      <c r="H26" s="32">
        <v>-17.3</v>
      </c>
      <c r="I26" s="32">
        <v>5.5</v>
      </c>
      <c r="J26" s="32">
        <v>8.5</v>
      </c>
      <c r="K26" s="32">
        <v>0</v>
      </c>
      <c r="L26" s="32">
        <v>1.9</v>
      </c>
      <c r="M26" s="32">
        <v>1.9</v>
      </c>
      <c r="N26" s="32">
        <v>4.0999999999999996</v>
      </c>
      <c r="O26" s="32">
        <v>5.2</v>
      </c>
      <c r="P26" s="32">
        <v>2.8</v>
      </c>
      <c r="Q26" s="32">
        <v>-0.8</v>
      </c>
      <c r="R26" s="32">
        <v>-0.2</v>
      </c>
      <c r="S26" s="32">
        <v>-1.8</v>
      </c>
      <c r="T26" s="32">
        <v>-5.9</v>
      </c>
      <c r="U26" s="32">
        <v>1.9</v>
      </c>
      <c r="V26" s="32">
        <v>1.8</v>
      </c>
      <c r="W26" s="32">
        <v>4</v>
      </c>
      <c r="X26" s="32">
        <v>0.3</v>
      </c>
      <c r="Y26" s="32">
        <v>-3.7</v>
      </c>
      <c r="Z26" s="32">
        <v>1.1000000000000001</v>
      </c>
      <c r="AA26" s="32">
        <v>-10.1</v>
      </c>
      <c r="AB26" s="32">
        <v>5</v>
      </c>
      <c r="AC26" s="32">
        <v>-10.9</v>
      </c>
      <c r="AD26" s="32">
        <v>6.6</v>
      </c>
      <c r="AE26" s="32">
        <v>1.2</v>
      </c>
      <c r="AF26" s="32">
        <v>1.1000000000000001</v>
      </c>
      <c r="AG26" s="32">
        <v>11.2</v>
      </c>
      <c r="AH26" s="32">
        <v>1.4</v>
      </c>
      <c r="AI26" s="32">
        <v>0.4</v>
      </c>
      <c r="AJ26" s="32">
        <v>4.7</v>
      </c>
      <c r="AK26" s="32">
        <v>7.5</v>
      </c>
      <c r="AL26" s="32">
        <v>4.7</v>
      </c>
      <c r="AM26" s="32">
        <v>0.8</v>
      </c>
      <c r="AN26" s="32">
        <v>2.1</v>
      </c>
      <c r="AO26" s="32">
        <v>-1.1000000000000001</v>
      </c>
      <c r="AP26" s="32">
        <v>-2.6</v>
      </c>
      <c r="AQ26" s="32">
        <v>0</v>
      </c>
      <c r="AR26" s="32">
        <v>-1.9</v>
      </c>
      <c r="AS26" s="32">
        <v>0</v>
      </c>
      <c r="AT26" s="32">
        <v>1.6</v>
      </c>
      <c r="AU26" s="32">
        <v>-2.5</v>
      </c>
      <c r="AV26" s="32">
        <v>1.1000000000000001</v>
      </c>
    </row>
    <row r="27" spans="1:51" ht="14.95" customHeight="1">
      <c r="A27" s="50">
        <v>2014</v>
      </c>
      <c r="B27" s="32">
        <v>-0.9</v>
      </c>
      <c r="C27" s="32">
        <v>4.3</v>
      </c>
      <c r="D27" s="32">
        <v>-7</v>
      </c>
      <c r="E27" s="32">
        <v>6.7</v>
      </c>
      <c r="F27" s="32">
        <v>6.2</v>
      </c>
      <c r="G27" s="32">
        <v>-1.5</v>
      </c>
      <c r="H27" s="32">
        <v>-11</v>
      </c>
      <c r="I27" s="32">
        <v>-0.6</v>
      </c>
      <c r="J27" s="32">
        <v>-6.8</v>
      </c>
      <c r="K27" s="32">
        <v>1.6</v>
      </c>
      <c r="L27" s="32">
        <v>6.6</v>
      </c>
      <c r="M27" s="32">
        <v>-0.6</v>
      </c>
      <c r="N27" s="32">
        <v>0.2</v>
      </c>
      <c r="O27" s="32">
        <v>12</v>
      </c>
      <c r="P27" s="32">
        <v>3.8</v>
      </c>
      <c r="Q27" s="32">
        <v>3.8</v>
      </c>
      <c r="R27" s="32">
        <v>11.9</v>
      </c>
      <c r="S27" s="32">
        <v>-0.9</v>
      </c>
      <c r="T27" s="32">
        <v>-7</v>
      </c>
      <c r="U27" s="32">
        <v>1.5</v>
      </c>
      <c r="V27" s="32">
        <v>0.7</v>
      </c>
      <c r="W27" s="32">
        <v>-1.4</v>
      </c>
      <c r="X27" s="32">
        <v>6.6</v>
      </c>
      <c r="Y27" s="32">
        <v>-0.5</v>
      </c>
      <c r="Z27" s="32">
        <v>0.1</v>
      </c>
      <c r="AA27" s="32">
        <v>-5.3</v>
      </c>
      <c r="AB27" s="32">
        <v>6.4</v>
      </c>
      <c r="AC27" s="32">
        <v>-2</v>
      </c>
      <c r="AD27" s="32">
        <v>1.7</v>
      </c>
      <c r="AE27" s="32">
        <v>7.3</v>
      </c>
      <c r="AF27" s="32">
        <v>8.3000000000000007</v>
      </c>
      <c r="AG27" s="32">
        <v>19.5</v>
      </c>
      <c r="AH27" s="32">
        <v>2.8</v>
      </c>
      <c r="AI27" s="32">
        <v>6</v>
      </c>
      <c r="AJ27" s="32">
        <v>-1.7</v>
      </c>
      <c r="AK27" s="32">
        <v>-4.5999999999999996</v>
      </c>
      <c r="AL27" s="32">
        <v>-0.2</v>
      </c>
      <c r="AM27" s="32">
        <v>0.6</v>
      </c>
      <c r="AN27" s="32">
        <v>0.8</v>
      </c>
      <c r="AO27" s="32">
        <v>2.5</v>
      </c>
      <c r="AP27" s="32">
        <v>6.8</v>
      </c>
      <c r="AQ27" s="32">
        <v>1.3</v>
      </c>
      <c r="AR27" s="32">
        <v>0.7</v>
      </c>
      <c r="AS27" s="32">
        <v>0</v>
      </c>
      <c r="AT27" s="32">
        <v>1.1000000000000001</v>
      </c>
      <c r="AU27" s="32">
        <v>5.9</v>
      </c>
      <c r="AV27" s="32">
        <v>1.7</v>
      </c>
    </row>
    <row r="28" spans="1:51" ht="14.95" customHeight="1">
      <c r="A28" s="17">
        <v>2015</v>
      </c>
      <c r="B28" s="32">
        <v>5</v>
      </c>
      <c r="C28" s="32">
        <v>8.6</v>
      </c>
      <c r="D28" s="32">
        <v>-5.5</v>
      </c>
      <c r="E28" s="32">
        <v>3</v>
      </c>
      <c r="F28" s="32">
        <v>5.4</v>
      </c>
      <c r="G28" s="32">
        <v>9.5</v>
      </c>
      <c r="H28" s="32">
        <v>213.5</v>
      </c>
      <c r="I28" s="32">
        <v>24.7</v>
      </c>
      <c r="J28" s="32">
        <v>11.2</v>
      </c>
      <c r="K28" s="32">
        <v>6.8</v>
      </c>
      <c r="L28" s="32">
        <v>-2</v>
      </c>
      <c r="M28" s="32">
        <v>3.5</v>
      </c>
      <c r="N28" s="32">
        <v>1.9</v>
      </c>
      <c r="O28" s="32">
        <v>0.9</v>
      </c>
      <c r="P28" s="32">
        <v>5.3</v>
      </c>
      <c r="Q28" s="32">
        <v>5</v>
      </c>
      <c r="R28" s="32">
        <v>20.100000000000001</v>
      </c>
      <c r="S28" s="32">
        <v>5.2</v>
      </c>
      <c r="T28" s="32">
        <v>1.5</v>
      </c>
      <c r="U28" s="32">
        <v>4.0999999999999996</v>
      </c>
      <c r="V28" s="32">
        <v>1.9</v>
      </c>
      <c r="W28" s="32">
        <v>7.5</v>
      </c>
      <c r="X28" s="32">
        <v>6.9</v>
      </c>
      <c r="Y28" s="32">
        <v>2.5</v>
      </c>
      <c r="Z28" s="32">
        <v>-0.3</v>
      </c>
      <c r="AA28" s="32">
        <v>3</v>
      </c>
      <c r="AB28" s="32">
        <v>3.1</v>
      </c>
      <c r="AC28" s="32">
        <v>1.9</v>
      </c>
      <c r="AD28" s="32">
        <v>1.8</v>
      </c>
      <c r="AE28" s="32">
        <v>1.6</v>
      </c>
      <c r="AF28" s="32">
        <v>-3.1</v>
      </c>
      <c r="AG28" s="32">
        <v>-5.9</v>
      </c>
      <c r="AH28" s="32">
        <v>9.4</v>
      </c>
      <c r="AI28" s="32">
        <v>5</v>
      </c>
      <c r="AJ28" s="32">
        <v>1.6</v>
      </c>
      <c r="AK28" s="32">
        <v>1.5</v>
      </c>
      <c r="AL28" s="32">
        <v>-0.1</v>
      </c>
      <c r="AM28" s="32">
        <v>2.2999999999999998</v>
      </c>
      <c r="AN28" s="32">
        <v>6.5</v>
      </c>
      <c r="AO28" s="32">
        <v>3.7</v>
      </c>
      <c r="AP28" s="32">
        <v>9.6</v>
      </c>
      <c r="AQ28" s="32">
        <v>2.7</v>
      </c>
      <c r="AR28" s="32">
        <v>-0.2</v>
      </c>
      <c r="AS28" s="32">
        <v>0</v>
      </c>
      <c r="AT28" s="32">
        <v>3.6</v>
      </c>
      <c r="AU28" s="32">
        <v>5.8</v>
      </c>
      <c r="AV28" s="32">
        <v>3.9</v>
      </c>
    </row>
    <row r="29" spans="1:51" ht="14.95" customHeight="1">
      <c r="A29" s="17">
        <v>2016</v>
      </c>
      <c r="B29" s="32">
        <v>-1.2</v>
      </c>
      <c r="C29" s="32">
        <v>4.4000000000000004</v>
      </c>
      <c r="D29" s="32">
        <v>0.4</v>
      </c>
      <c r="E29" s="32">
        <v>6.2</v>
      </c>
      <c r="F29" s="32">
        <v>5</v>
      </c>
      <c r="G29" s="32">
        <v>0.2</v>
      </c>
      <c r="H29" s="32">
        <v>-21.6</v>
      </c>
      <c r="I29" s="32">
        <v>10.1</v>
      </c>
      <c r="J29" s="32">
        <v>3.1</v>
      </c>
      <c r="K29" s="32">
        <v>7.3</v>
      </c>
      <c r="L29" s="32">
        <v>11.9</v>
      </c>
      <c r="M29" s="32">
        <v>12.1</v>
      </c>
      <c r="N29" s="32">
        <v>1</v>
      </c>
      <c r="O29" s="32">
        <v>5.2</v>
      </c>
      <c r="P29" s="32">
        <v>0.8</v>
      </c>
      <c r="Q29" s="32">
        <v>5.3</v>
      </c>
      <c r="R29" s="32">
        <v>1.4</v>
      </c>
      <c r="S29" s="32">
        <v>7.1</v>
      </c>
      <c r="T29" s="32">
        <v>-0.8</v>
      </c>
      <c r="U29" s="32">
        <v>3.3</v>
      </c>
      <c r="V29" s="32">
        <v>1.4</v>
      </c>
      <c r="W29" s="32">
        <v>2.8</v>
      </c>
      <c r="X29" s="32">
        <v>8.6999999999999993</v>
      </c>
      <c r="Y29" s="32">
        <v>6.9</v>
      </c>
      <c r="Z29" s="32">
        <v>6.1</v>
      </c>
      <c r="AA29" s="32">
        <v>3.4</v>
      </c>
      <c r="AB29" s="32">
        <v>11.8</v>
      </c>
      <c r="AC29" s="32">
        <v>0.7</v>
      </c>
      <c r="AD29" s="32">
        <v>3.8</v>
      </c>
      <c r="AE29" s="32">
        <v>7.4</v>
      </c>
      <c r="AF29" s="32">
        <v>6.2</v>
      </c>
      <c r="AG29" s="32">
        <v>2</v>
      </c>
      <c r="AH29" s="32">
        <v>8.8000000000000007</v>
      </c>
      <c r="AI29" s="32">
        <v>8.8000000000000007</v>
      </c>
      <c r="AJ29" s="32">
        <v>2.5</v>
      </c>
      <c r="AK29" s="32">
        <v>1.1000000000000001</v>
      </c>
      <c r="AL29" s="32">
        <v>1.8</v>
      </c>
      <c r="AM29" s="32">
        <v>4.7</v>
      </c>
      <c r="AN29" s="32">
        <v>5.5</v>
      </c>
      <c r="AO29" s="32">
        <v>3.9</v>
      </c>
      <c r="AP29" s="32">
        <v>9.9</v>
      </c>
      <c r="AQ29" s="32">
        <v>1.2</v>
      </c>
      <c r="AR29" s="32">
        <v>2.6</v>
      </c>
      <c r="AS29" s="32">
        <v>1</v>
      </c>
      <c r="AT29" s="32">
        <v>3.4</v>
      </c>
      <c r="AU29" s="32">
        <v>5.6</v>
      </c>
      <c r="AV29" s="32">
        <v>3.7</v>
      </c>
    </row>
    <row r="30" spans="1:51" ht="14.95" customHeight="1">
      <c r="A30" s="50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</row>
    <row r="31" spans="1:51" ht="14.9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5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T3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4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IL57"/>
  <sheetViews>
    <sheetView showGridLines="0" workbookViewId="0">
      <pane xSplit="1" ySplit="8" topLeftCell="AG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2.9"/>
  <cols>
    <col min="1" max="1" width="10.75" style="27" customWidth="1"/>
    <col min="2" max="2" width="11.75" style="27" customWidth="1"/>
    <col min="3" max="3" width="9.125" style="27" customWidth="1"/>
    <col min="4" max="10" width="9.125" style="28" customWidth="1"/>
    <col min="11" max="11" width="9.125" style="53" customWidth="1"/>
    <col min="12" max="19" width="9.125" style="28" customWidth="1"/>
    <col min="20" max="20" width="12.75" style="28" customWidth="1"/>
    <col min="21" max="23" width="9.125" style="28" customWidth="1"/>
    <col min="24" max="24" width="10.125" style="28" customWidth="1"/>
    <col min="25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4.25" style="28" bestFit="1" customWidth="1"/>
    <col min="48" max="48" width="11.75" style="28" customWidth="1"/>
    <col min="49" max="49" width="4.125" style="28" bestFit="1" customWidth="1"/>
    <col min="50" max="51" width="3.625" style="28" bestFit="1" customWidth="1"/>
    <col min="52" max="112" width="9.125" style="28" customWidth="1"/>
    <col min="113" max="115" width="11.75" style="27" customWidth="1"/>
    <col min="116" max="117" width="7" style="56"/>
    <col min="118" max="16384" width="7" style="28"/>
  </cols>
  <sheetData>
    <row r="1" spans="1:246" s="7" customFormat="1" ht="12.25" customHeight="1">
      <c r="A1" s="8" t="s">
        <v>108</v>
      </c>
      <c r="B1" s="9"/>
    </row>
    <row r="2" spans="1:246" s="11" customFormat="1" ht="12.25" customHeight="1">
      <c r="A2" s="8" t="s">
        <v>102</v>
      </c>
      <c r="B2" s="10"/>
    </row>
    <row r="3" spans="1:246" s="7" customFormat="1" ht="5.95" customHeight="1">
      <c r="A3" s="12"/>
    </row>
    <row r="4" spans="1:246" s="9" customFormat="1" ht="12.25" customHeight="1">
      <c r="A4" s="13" t="s">
        <v>5</v>
      </c>
      <c r="B4" s="13"/>
    </row>
    <row r="5" spans="1:246" ht="5.95" customHeight="1">
      <c r="A5" s="33"/>
      <c r="D5" s="34"/>
      <c r="E5" s="34"/>
      <c r="F5" s="34"/>
      <c r="G5" s="34"/>
      <c r="H5" s="34"/>
      <c r="I5" s="34"/>
      <c r="J5" s="34"/>
      <c r="K5" s="35"/>
      <c r="M5" s="34"/>
      <c r="N5" s="35"/>
      <c r="P5" s="34"/>
      <c r="Q5" s="35"/>
      <c r="S5" s="34"/>
      <c r="T5" s="35"/>
      <c r="U5" s="34"/>
      <c r="W5" s="35"/>
      <c r="Y5" s="34"/>
      <c r="Z5" s="35"/>
      <c r="AB5" s="34"/>
      <c r="AC5" s="35"/>
      <c r="AD5" s="34"/>
      <c r="AF5" s="35"/>
      <c r="AH5" s="34"/>
      <c r="AI5" s="35"/>
      <c r="AK5" s="34"/>
      <c r="AL5" s="35"/>
      <c r="AN5" s="35"/>
      <c r="AP5" s="34"/>
      <c r="AQ5" s="35"/>
      <c r="AS5" s="34"/>
      <c r="AT5" s="35"/>
      <c r="AU5" s="35"/>
      <c r="AW5" s="34"/>
      <c r="AX5" s="35"/>
      <c r="AZ5" s="34"/>
      <c r="BA5" s="35"/>
      <c r="BC5" s="34"/>
      <c r="BD5" s="35"/>
      <c r="BF5" s="34"/>
      <c r="BG5" s="35"/>
      <c r="BJ5" s="34"/>
      <c r="BK5" s="35"/>
      <c r="BM5" s="34"/>
      <c r="BN5" s="35"/>
      <c r="BO5" s="34"/>
      <c r="BP5" s="35"/>
      <c r="BR5" s="34"/>
      <c r="BS5" s="35"/>
      <c r="BU5" s="34"/>
      <c r="BV5" s="35"/>
      <c r="BW5" s="35"/>
      <c r="BX5" s="34"/>
      <c r="BY5" s="35"/>
      <c r="CA5" s="34"/>
      <c r="CB5" s="35"/>
      <c r="CC5" s="34"/>
      <c r="CD5" s="35"/>
      <c r="CF5" s="34"/>
      <c r="CG5" s="35"/>
      <c r="CI5" s="34"/>
      <c r="CJ5" s="35"/>
      <c r="CL5" s="34"/>
      <c r="CM5" s="35"/>
      <c r="CN5" s="35"/>
      <c r="CP5" s="35"/>
      <c r="CQ5" s="34"/>
      <c r="CS5" s="34"/>
      <c r="CT5" s="35"/>
      <c r="CU5" s="35"/>
      <c r="CW5" s="34"/>
      <c r="CX5" s="35"/>
      <c r="CZ5" s="34"/>
      <c r="DA5" s="35"/>
      <c r="DC5" s="34"/>
      <c r="DD5" s="35"/>
      <c r="DF5" s="34"/>
      <c r="DG5" s="35"/>
      <c r="DH5" s="35"/>
      <c r="DI5" s="33"/>
      <c r="DJ5" s="33"/>
      <c r="DK5" s="33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  <c r="GC5" s="34"/>
      <c r="GD5" s="35"/>
      <c r="GF5" s="34"/>
      <c r="GG5" s="35"/>
      <c r="GI5" s="34"/>
      <c r="GJ5" s="35"/>
      <c r="GL5" s="34"/>
      <c r="GM5" s="35"/>
      <c r="GO5" s="34"/>
      <c r="GP5" s="35"/>
      <c r="GR5" s="34"/>
      <c r="GS5" s="35"/>
      <c r="GU5" s="34"/>
      <c r="GV5" s="35"/>
      <c r="GX5" s="34"/>
      <c r="GY5" s="35"/>
      <c r="HA5" s="34"/>
      <c r="HB5" s="35"/>
      <c r="HD5" s="34"/>
      <c r="HE5" s="35"/>
      <c r="HG5" s="34"/>
      <c r="HH5" s="35"/>
      <c r="HJ5" s="34"/>
      <c r="HK5" s="35"/>
      <c r="HM5" s="34"/>
      <c r="HN5" s="35"/>
      <c r="HP5" s="34"/>
      <c r="HQ5" s="35"/>
      <c r="HS5" s="34"/>
      <c r="HT5" s="35"/>
      <c r="HV5" s="34"/>
      <c r="HW5" s="35"/>
      <c r="HY5" s="34"/>
      <c r="HZ5" s="35"/>
      <c r="IB5" s="34"/>
      <c r="IC5" s="35"/>
      <c r="IE5" s="34"/>
      <c r="IF5" s="35"/>
      <c r="IH5" s="34"/>
      <c r="II5" s="35"/>
      <c r="IK5" s="34"/>
      <c r="IL5" s="35"/>
    </row>
    <row r="6" spans="1:246" s="41" customFormat="1" ht="38.049999999999997" customHeight="1">
      <c r="A6" s="94" t="s">
        <v>81</v>
      </c>
      <c r="B6" s="36" t="s">
        <v>82</v>
      </c>
      <c r="C6" s="88" t="s">
        <v>83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90"/>
      <c r="T6" s="37" t="s">
        <v>84</v>
      </c>
      <c r="U6" s="91" t="s">
        <v>85</v>
      </c>
      <c r="V6" s="92"/>
      <c r="W6" s="92"/>
      <c r="X6" s="101"/>
      <c r="Y6" s="98" t="s">
        <v>121</v>
      </c>
      <c r="Z6" s="89"/>
      <c r="AA6" s="89"/>
      <c r="AB6" s="99"/>
      <c r="AC6" s="39" t="s">
        <v>122</v>
      </c>
      <c r="AD6" s="36" t="s">
        <v>123</v>
      </c>
      <c r="AE6" s="91" t="s">
        <v>124</v>
      </c>
      <c r="AF6" s="92"/>
      <c r="AG6" s="92"/>
      <c r="AH6" s="92"/>
      <c r="AI6" s="101"/>
      <c r="AJ6" s="100" t="s">
        <v>125</v>
      </c>
      <c r="AK6" s="92"/>
      <c r="AL6" s="92"/>
      <c r="AM6" s="92"/>
      <c r="AN6" s="101"/>
      <c r="AO6" s="100" t="s">
        <v>126</v>
      </c>
      <c r="AP6" s="92"/>
      <c r="AQ6" s="92"/>
      <c r="AR6" s="92"/>
      <c r="AS6" s="93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46" s="41" customFormat="1" ht="45" customHeight="1" thickBot="1">
      <c r="A7" s="95"/>
      <c r="B7" s="43" t="s">
        <v>86</v>
      </c>
      <c r="C7" s="96" t="s">
        <v>87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97"/>
      <c r="T7" s="38" t="s">
        <v>88</v>
      </c>
      <c r="U7" s="96" t="s">
        <v>89</v>
      </c>
      <c r="V7" s="86"/>
      <c r="W7" s="86"/>
      <c r="X7" s="106"/>
      <c r="Y7" s="102" t="s">
        <v>90</v>
      </c>
      <c r="Z7" s="103"/>
      <c r="AA7" s="103"/>
      <c r="AB7" s="104"/>
      <c r="AC7" s="45" t="s">
        <v>91</v>
      </c>
      <c r="AD7" s="44" t="s">
        <v>92</v>
      </c>
      <c r="AE7" s="96" t="s">
        <v>93</v>
      </c>
      <c r="AF7" s="86"/>
      <c r="AG7" s="86"/>
      <c r="AH7" s="86"/>
      <c r="AI7" s="106"/>
      <c r="AJ7" s="105" t="s">
        <v>94</v>
      </c>
      <c r="AK7" s="86"/>
      <c r="AL7" s="86"/>
      <c r="AM7" s="86"/>
      <c r="AN7" s="106"/>
      <c r="AO7" s="105" t="s">
        <v>95</v>
      </c>
      <c r="AP7" s="86"/>
      <c r="AQ7" s="86"/>
      <c r="AR7" s="86"/>
      <c r="AS7" s="87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46" s="30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246" s="52" customFormat="1" ht="14.95" customHeight="1">
      <c r="A9" s="50">
        <v>1996</v>
      </c>
      <c r="B9" s="32">
        <v>4.2</v>
      </c>
      <c r="C9" s="32">
        <v>9.8000000000000007</v>
      </c>
      <c r="D9" s="32">
        <v>-2.4</v>
      </c>
      <c r="E9" s="32">
        <v>1</v>
      </c>
      <c r="F9" s="32">
        <v>1.4</v>
      </c>
      <c r="G9" s="32">
        <v>6.4</v>
      </c>
      <c r="H9" s="32">
        <v>-33.9</v>
      </c>
      <c r="I9" s="32">
        <v>3.9</v>
      </c>
      <c r="J9" s="32">
        <v>2.8</v>
      </c>
      <c r="K9" s="32">
        <v>10.3</v>
      </c>
      <c r="L9" s="32">
        <v>-0.9</v>
      </c>
      <c r="M9" s="32">
        <v>11.5</v>
      </c>
      <c r="N9" s="32">
        <v>11.8</v>
      </c>
      <c r="O9" s="32">
        <v>2.9</v>
      </c>
      <c r="P9" s="32">
        <v>158.1</v>
      </c>
      <c r="Q9" s="32">
        <v>6.9</v>
      </c>
      <c r="R9" s="32">
        <v>7.8</v>
      </c>
      <c r="S9" s="32">
        <v>4.7</v>
      </c>
      <c r="T9" s="32">
        <v>1.1000000000000001</v>
      </c>
      <c r="U9" s="32">
        <v>0.7</v>
      </c>
      <c r="V9" s="32">
        <v>1.7</v>
      </c>
      <c r="W9" s="32">
        <v>0.9</v>
      </c>
      <c r="X9" s="32">
        <v>-3.4</v>
      </c>
      <c r="Y9" s="32">
        <v>0.6</v>
      </c>
      <c r="Z9" s="32">
        <v>1.4</v>
      </c>
      <c r="AA9" s="32">
        <v>0.5</v>
      </c>
      <c r="AB9" s="32">
        <v>0.3</v>
      </c>
      <c r="AC9" s="32">
        <v>3.7</v>
      </c>
      <c r="AD9" s="32">
        <v>1.1000000000000001</v>
      </c>
      <c r="AE9" s="32">
        <v>1.3</v>
      </c>
      <c r="AF9" s="32">
        <v>1</v>
      </c>
      <c r="AG9" s="32">
        <v>6.8</v>
      </c>
      <c r="AH9" s="32">
        <v>1.1000000000000001</v>
      </c>
      <c r="AI9" s="32">
        <v>1.4</v>
      </c>
      <c r="AJ9" s="32">
        <v>0.4</v>
      </c>
      <c r="AK9" s="32">
        <v>3.3</v>
      </c>
      <c r="AL9" s="32">
        <v>-2.6</v>
      </c>
      <c r="AM9" s="32">
        <v>2.1</v>
      </c>
      <c r="AN9" s="32">
        <v>-7.4</v>
      </c>
      <c r="AO9" s="32">
        <v>3.8</v>
      </c>
      <c r="AP9" s="32">
        <v>4.0999999999999996</v>
      </c>
      <c r="AQ9" s="32">
        <v>1.1000000000000001</v>
      </c>
      <c r="AR9" s="32">
        <v>7</v>
      </c>
      <c r="AS9" s="32">
        <v>0</v>
      </c>
      <c r="AT9" s="32">
        <v>3.1</v>
      </c>
      <c r="AU9" s="32">
        <v>6.2</v>
      </c>
      <c r="AV9" s="32">
        <v>3.5</v>
      </c>
      <c r="AW9" s="51"/>
      <c r="AX9" s="51"/>
      <c r="AY9" s="51"/>
      <c r="AZ9" s="51"/>
      <c r="BA9" s="51"/>
    </row>
    <row r="10" spans="1:246" s="52" customFormat="1" ht="14.95" customHeight="1">
      <c r="A10" s="50">
        <v>1997</v>
      </c>
      <c r="B10" s="32">
        <v>-8</v>
      </c>
      <c r="C10" s="32">
        <v>6</v>
      </c>
      <c r="D10" s="32">
        <v>13.5</v>
      </c>
      <c r="E10" s="32">
        <v>2.1</v>
      </c>
      <c r="F10" s="32">
        <v>2</v>
      </c>
      <c r="G10" s="32">
        <v>6.8</v>
      </c>
      <c r="H10" s="32">
        <v>41.4</v>
      </c>
      <c r="I10" s="32">
        <v>5.3</v>
      </c>
      <c r="J10" s="32">
        <v>6.6</v>
      </c>
      <c r="K10" s="32">
        <v>7.3</v>
      </c>
      <c r="L10" s="32">
        <v>9.3000000000000007</v>
      </c>
      <c r="M10" s="32">
        <v>6.5</v>
      </c>
      <c r="N10" s="32">
        <v>7.4</v>
      </c>
      <c r="O10" s="32">
        <v>7.6</v>
      </c>
      <c r="P10" s="32">
        <v>15.2</v>
      </c>
      <c r="Q10" s="32">
        <v>6.7</v>
      </c>
      <c r="R10" s="32">
        <v>2.4</v>
      </c>
      <c r="S10" s="32">
        <v>6.6</v>
      </c>
      <c r="T10" s="32">
        <v>7</v>
      </c>
      <c r="U10" s="32">
        <v>6.5</v>
      </c>
      <c r="V10" s="32">
        <v>7.7</v>
      </c>
      <c r="W10" s="32">
        <v>3.1</v>
      </c>
      <c r="X10" s="32">
        <v>5.2</v>
      </c>
      <c r="Y10" s="32">
        <v>2.8</v>
      </c>
      <c r="Z10" s="32">
        <v>7.5</v>
      </c>
      <c r="AA10" s="32">
        <v>1.4</v>
      </c>
      <c r="AB10" s="32">
        <v>3.6</v>
      </c>
      <c r="AC10" s="32">
        <v>10.5</v>
      </c>
      <c r="AD10" s="32">
        <v>2.5</v>
      </c>
      <c r="AE10" s="32">
        <v>3.7</v>
      </c>
      <c r="AF10" s="32">
        <v>3.8</v>
      </c>
      <c r="AG10" s="32">
        <v>8.8000000000000007</v>
      </c>
      <c r="AH10" s="32">
        <v>2.9</v>
      </c>
      <c r="AI10" s="32">
        <v>3.6</v>
      </c>
      <c r="AJ10" s="32">
        <v>1.5</v>
      </c>
      <c r="AK10" s="32">
        <v>3.8</v>
      </c>
      <c r="AL10" s="32">
        <v>0.4</v>
      </c>
      <c r="AM10" s="32">
        <v>-0.8</v>
      </c>
      <c r="AN10" s="32">
        <v>-1.9</v>
      </c>
      <c r="AO10" s="32">
        <v>6.5</v>
      </c>
      <c r="AP10" s="32">
        <v>10.9</v>
      </c>
      <c r="AQ10" s="32">
        <v>2.5</v>
      </c>
      <c r="AR10" s="32">
        <v>7.3</v>
      </c>
      <c r="AS10" s="32">
        <v>0</v>
      </c>
      <c r="AT10" s="32">
        <v>4.4000000000000004</v>
      </c>
      <c r="AU10" s="32">
        <v>4.9000000000000004</v>
      </c>
      <c r="AV10" s="32">
        <v>4.4000000000000004</v>
      </c>
      <c r="AW10" s="51"/>
      <c r="AX10" s="51"/>
      <c r="AY10" s="51"/>
    </row>
    <row r="11" spans="1:246" s="52" customFormat="1" ht="14.95" customHeight="1">
      <c r="A11" s="50">
        <v>1998</v>
      </c>
      <c r="B11" s="32">
        <v>-4.2</v>
      </c>
      <c r="C11" s="32">
        <v>2.9</v>
      </c>
      <c r="D11" s="32">
        <v>0.8</v>
      </c>
      <c r="E11" s="32">
        <v>1.8</v>
      </c>
      <c r="F11" s="32">
        <v>-0.1</v>
      </c>
      <c r="G11" s="32">
        <v>1.6</v>
      </c>
      <c r="H11" s="32">
        <v>-8.5</v>
      </c>
      <c r="I11" s="32">
        <v>-1.7</v>
      </c>
      <c r="J11" s="32">
        <v>1.1000000000000001</v>
      </c>
      <c r="K11" s="32">
        <v>2.8</v>
      </c>
      <c r="L11" s="32">
        <v>3.8</v>
      </c>
      <c r="M11" s="32">
        <v>6.6</v>
      </c>
      <c r="N11" s="32">
        <v>8.5</v>
      </c>
      <c r="O11" s="32">
        <v>1.1000000000000001</v>
      </c>
      <c r="P11" s="32">
        <v>4.5</v>
      </c>
      <c r="Q11" s="32">
        <v>5.7</v>
      </c>
      <c r="R11" s="32">
        <v>8.1999999999999993</v>
      </c>
      <c r="S11" s="32">
        <v>5.3</v>
      </c>
      <c r="T11" s="32">
        <v>5</v>
      </c>
      <c r="U11" s="32">
        <v>6</v>
      </c>
      <c r="V11" s="32">
        <v>6.2</v>
      </c>
      <c r="W11" s="32">
        <v>6.3</v>
      </c>
      <c r="X11" s="32">
        <v>4.5999999999999996</v>
      </c>
      <c r="Y11" s="32">
        <v>2.7</v>
      </c>
      <c r="Z11" s="32">
        <v>1.1000000000000001</v>
      </c>
      <c r="AA11" s="32">
        <v>3.6</v>
      </c>
      <c r="AB11" s="32">
        <v>0.7</v>
      </c>
      <c r="AC11" s="32">
        <v>13.6</v>
      </c>
      <c r="AD11" s="32">
        <v>0</v>
      </c>
      <c r="AE11" s="32">
        <v>2</v>
      </c>
      <c r="AF11" s="32">
        <v>2.5</v>
      </c>
      <c r="AG11" s="32">
        <v>3.4</v>
      </c>
      <c r="AH11" s="32">
        <v>-5.7</v>
      </c>
      <c r="AI11" s="32">
        <v>3.1</v>
      </c>
      <c r="AJ11" s="32">
        <v>4.8</v>
      </c>
      <c r="AK11" s="32">
        <v>8</v>
      </c>
      <c r="AL11" s="32">
        <v>2.8</v>
      </c>
      <c r="AM11" s="32">
        <v>3</v>
      </c>
      <c r="AN11" s="32">
        <v>-0.7</v>
      </c>
      <c r="AO11" s="32">
        <v>-3.4</v>
      </c>
      <c r="AP11" s="32">
        <v>-3</v>
      </c>
      <c r="AQ11" s="32">
        <v>-3.8</v>
      </c>
      <c r="AR11" s="32">
        <v>-3.2</v>
      </c>
      <c r="AS11" s="32">
        <v>0</v>
      </c>
      <c r="AT11" s="32">
        <v>4</v>
      </c>
      <c r="AU11" s="32">
        <v>10.6</v>
      </c>
      <c r="AV11" s="32">
        <v>4.8</v>
      </c>
      <c r="AW11" s="51"/>
      <c r="AX11" s="51"/>
      <c r="AY11" s="51"/>
    </row>
    <row r="12" spans="1:246" s="52" customFormat="1" ht="14.95" customHeight="1">
      <c r="A12" s="50">
        <v>1999</v>
      </c>
      <c r="B12" s="32">
        <v>5.7</v>
      </c>
      <c r="C12" s="32">
        <v>1.2</v>
      </c>
      <c r="D12" s="32">
        <v>1.5</v>
      </c>
      <c r="E12" s="32">
        <v>2.1</v>
      </c>
      <c r="F12" s="32">
        <v>-3.4</v>
      </c>
      <c r="G12" s="32">
        <v>-1.2</v>
      </c>
      <c r="H12" s="32">
        <v>-11.5</v>
      </c>
      <c r="I12" s="32">
        <v>0.9</v>
      </c>
      <c r="J12" s="32">
        <v>0.6</v>
      </c>
      <c r="K12" s="32">
        <v>4.5</v>
      </c>
      <c r="L12" s="32">
        <v>1</v>
      </c>
      <c r="M12" s="32">
        <v>16.5</v>
      </c>
      <c r="N12" s="32">
        <v>10.9</v>
      </c>
      <c r="O12" s="32">
        <v>4.7</v>
      </c>
      <c r="P12" s="32">
        <v>-3.5</v>
      </c>
      <c r="Q12" s="32">
        <v>-0.6</v>
      </c>
      <c r="R12" s="32">
        <v>3.5</v>
      </c>
      <c r="S12" s="32">
        <v>6.4</v>
      </c>
      <c r="T12" s="32">
        <v>2.2000000000000002</v>
      </c>
      <c r="U12" s="32">
        <v>5.2</v>
      </c>
      <c r="V12" s="32">
        <v>5</v>
      </c>
      <c r="W12" s="32">
        <v>9.1</v>
      </c>
      <c r="X12" s="32">
        <v>2.1</v>
      </c>
      <c r="Y12" s="32">
        <v>6.7</v>
      </c>
      <c r="Z12" s="32">
        <v>5.3</v>
      </c>
      <c r="AA12" s="32">
        <v>9.1999999999999993</v>
      </c>
      <c r="AB12" s="32">
        <v>-1.1000000000000001</v>
      </c>
      <c r="AC12" s="32">
        <v>12.7</v>
      </c>
      <c r="AD12" s="32">
        <v>1.1000000000000001</v>
      </c>
      <c r="AE12" s="32">
        <v>2.4</v>
      </c>
      <c r="AF12" s="32">
        <v>2.5</v>
      </c>
      <c r="AG12" s="32">
        <v>8.1</v>
      </c>
      <c r="AH12" s="32">
        <v>-1.1000000000000001</v>
      </c>
      <c r="AI12" s="32">
        <v>2.8</v>
      </c>
      <c r="AJ12" s="32">
        <v>1.4</v>
      </c>
      <c r="AK12" s="32">
        <v>1.5</v>
      </c>
      <c r="AL12" s="32">
        <v>-0.1</v>
      </c>
      <c r="AM12" s="32">
        <v>5.0999999999999996</v>
      </c>
      <c r="AN12" s="32">
        <v>-1.9</v>
      </c>
      <c r="AO12" s="32">
        <v>0.6</v>
      </c>
      <c r="AP12" s="32">
        <v>2.6</v>
      </c>
      <c r="AQ12" s="32">
        <v>-0.1</v>
      </c>
      <c r="AR12" s="32">
        <v>-0.4</v>
      </c>
      <c r="AS12" s="32">
        <v>0</v>
      </c>
      <c r="AT12" s="32">
        <v>3.3</v>
      </c>
      <c r="AU12" s="32">
        <v>7.8</v>
      </c>
      <c r="AV12" s="32">
        <v>3.9</v>
      </c>
      <c r="AW12" s="51"/>
      <c r="AX12" s="51"/>
      <c r="AY12" s="51"/>
    </row>
    <row r="13" spans="1:246" s="52" customFormat="1" ht="14.95" customHeight="1">
      <c r="A13" s="50">
        <v>2000</v>
      </c>
      <c r="B13" s="32">
        <v>-4.8</v>
      </c>
      <c r="C13" s="32">
        <v>2.8</v>
      </c>
      <c r="D13" s="32">
        <v>-0.7</v>
      </c>
      <c r="E13" s="32">
        <v>1</v>
      </c>
      <c r="F13" s="32">
        <v>-0.7</v>
      </c>
      <c r="G13" s="32">
        <v>2.8</v>
      </c>
      <c r="H13" s="32">
        <v>-7.4</v>
      </c>
      <c r="I13" s="32">
        <v>-0.7</v>
      </c>
      <c r="J13" s="32">
        <v>1.3</v>
      </c>
      <c r="K13" s="32">
        <v>2.2000000000000002</v>
      </c>
      <c r="L13" s="32">
        <v>6.9</v>
      </c>
      <c r="M13" s="32">
        <v>6.8</v>
      </c>
      <c r="N13" s="32">
        <v>6.8</v>
      </c>
      <c r="O13" s="32">
        <v>6.9</v>
      </c>
      <c r="P13" s="32">
        <v>2.4</v>
      </c>
      <c r="Q13" s="32">
        <v>4.5999999999999996</v>
      </c>
      <c r="R13" s="32">
        <v>5.2</v>
      </c>
      <c r="S13" s="32">
        <v>9.9</v>
      </c>
      <c r="T13" s="32">
        <v>6.7</v>
      </c>
      <c r="U13" s="32">
        <v>6.2</v>
      </c>
      <c r="V13" s="32">
        <v>4.7</v>
      </c>
      <c r="W13" s="32">
        <v>9.3000000000000007</v>
      </c>
      <c r="X13" s="32">
        <v>8.1999999999999993</v>
      </c>
      <c r="Y13" s="32">
        <v>6.1</v>
      </c>
      <c r="Z13" s="32">
        <v>-0.3</v>
      </c>
      <c r="AA13" s="32">
        <v>8.6999999999999993</v>
      </c>
      <c r="AB13" s="32">
        <v>3.3</v>
      </c>
      <c r="AC13" s="32">
        <v>0.3</v>
      </c>
      <c r="AD13" s="32">
        <v>1.6</v>
      </c>
      <c r="AE13" s="32">
        <v>2.5</v>
      </c>
      <c r="AF13" s="32">
        <v>2.2999999999999998</v>
      </c>
      <c r="AG13" s="32">
        <v>3.3</v>
      </c>
      <c r="AH13" s="32">
        <v>0.4</v>
      </c>
      <c r="AI13" s="32">
        <v>3.1</v>
      </c>
      <c r="AJ13" s="32">
        <v>3.5</v>
      </c>
      <c r="AK13" s="32">
        <v>2.8</v>
      </c>
      <c r="AL13" s="32">
        <v>2.5</v>
      </c>
      <c r="AM13" s="32">
        <v>6.5</v>
      </c>
      <c r="AN13" s="32">
        <v>4.8</v>
      </c>
      <c r="AO13" s="32">
        <v>9.1</v>
      </c>
      <c r="AP13" s="32">
        <v>11.8</v>
      </c>
      <c r="AQ13" s="32">
        <v>13</v>
      </c>
      <c r="AR13" s="32">
        <v>1.5</v>
      </c>
      <c r="AS13" s="32">
        <v>0</v>
      </c>
      <c r="AT13" s="32">
        <v>3.7</v>
      </c>
      <c r="AU13" s="32">
        <v>4.5999999999999996</v>
      </c>
      <c r="AV13" s="32">
        <v>3.8</v>
      </c>
      <c r="AW13" s="51"/>
      <c r="AX13" s="51"/>
      <c r="AY13" s="51"/>
    </row>
    <row r="14" spans="1:246" s="52" customFormat="1" ht="14.95" customHeight="1">
      <c r="A14" s="50">
        <v>2001</v>
      </c>
      <c r="B14" s="32">
        <v>-2.9</v>
      </c>
      <c r="C14" s="32">
        <v>1.7</v>
      </c>
      <c r="D14" s="32">
        <v>7.2</v>
      </c>
      <c r="E14" s="32">
        <v>0</v>
      </c>
      <c r="F14" s="32">
        <v>1.4</v>
      </c>
      <c r="G14" s="32">
        <v>1.4</v>
      </c>
      <c r="H14" s="32">
        <v>7.8</v>
      </c>
      <c r="I14" s="32">
        <v>-8</v>
      </c>
      <c r="J14" s="32">
        <v>0.3</v>
      </c>
      <c r="K14" s="32">
        <v>2.1</v>
      </c>
      <c r="L14" s="32">
        <v>1.5</v>
      </c>
      <c r="M14" s="32">
        <v>6.1</v>
      </c>
      <c r="N14" s="32">
        <v>-2.7</v>
      </c>
      <c r="O14" s="32">
        <v>0.2</v>
      </c>
      <c r="P14" s="32">
        <v>0.2</v>
      </c>
      <c r="Q14" s="32">
        <v>7.4</v>
      </c>
      <c r="R14" s="32">
        <v>4.0999999999999996</v>
      </c>
      <c r="S14" s="32">
        <v>-1</v>
      </c>
      <c r="T14" s="32">
        <v>2.2000000000000002</v>
      </c>
      <c r="U14" s="32">
        <v>0.8</v>
      </c>
      <c r="V14" s="32">
        <v>0.7</v>
      </c>
      <c r="W14" s="32">
        <v>1.3</v>
      </c>
      <c r="X14" s="32">
        <v>0.8</v>
      </c>
      <c r="Y14" s="32">
        <v>6.6</v>
      </c>
      <c r="Z14" s="32">
        <v>-7.7</v>
      </c>
      <c r="AA14" s="32">
        <v>13.3</v>
      </c>
      <c r="AB14" s="32">
        <v>-0.8</v>
      </c>
      <c r="AC14" s="32">
        <v>14.2</v>
      </c>
      <c r="AD14" s="32">
        <v>1.6</v>
      </c>
      <c r="AE14" s="32">
        <v>0.2</v>
      </c>
      <c r="AF14" s="32">
        <v>1.6</v>
      </c>
      <c r="AG14" s="32">
        <v>-7</v>
      </c>
      <c r="AH14" s="32">
        <v>3</v>
      </c>
      <c r="AI14" s="32">
        <v>-1.4</v>
      </c>
      <c r="AJ14" s="32">
        <v>2.6</v>
      </c>
      <c r="AK14" s="32">
        <v>2.2000000000000002</v>
      </c>
      <c r="AL14" s="32">
        <v>1.3</v>
      </c>
      <c r="AM14" s="32">
        <v>3.5</v>
      </c>
      <c r="AN14" s="32">
        <v>11.1</v>
      </c>
      <c r="AO14" s="32">
        <v>-4.2</v>
      </c>
      <c r="AP14" s="32">
        <v>-6.3</v>
      </c>
      <c r="AQ14" s="32">
        <v>-4.2</v>
      </c>
      <c r="AR14" s="32">
        <v>-1.7</v>
      </c>
      <c r="AS14" s="32">
        <v>0</v>
      </c>
      <c r="AT14" s="32">
        <v>2.2000000000000002</v>
      </c>
      <c r="AU14" s="32">
        <v>-0.1</v>
      </c>
      <c r="AV14" s="32">
        <v>1.9</v>
      </c>
      <c r="AW14" s="51"/>
      <c r="AX14" s="51"/>
      <c r="AY14" s="51"/>
    </row>
    <row r="15" spans="1:246" s="52" customFormat="1" ht="14.95" customHeight="1">
      <c r="A15" s="50">
        <v>2002</v>
      </c>
      <c r="B15" s="32">
        <v>3.9</v>
      </c>
      <c r="C15" s="32">
        <v>-1</v>
      </c>
      <c r="D15" s="32">
        <v>-10.3</v>
      </c>
      <c r="E15" s="32">
        <v>-0.5</v>
      </c>
      <c r="F15" s="32">
        <v>-5.0999999999999996</v>
      </c>
      <c r="G15" s="32">
        <v>-1.5</v>
      </c>
      <c r="H15" s="32">
        <v>38.700000000000003</v>
      </c>
      <c r="I15" s="32">
        <v>3</v>
      </c>
      <c r="J15" s="32">
        <v>2.8</v>
      </c>
      <c r="K15" s="32">
        <v>-3.8</v>
      </c>
      <c r="L15" s="32">
        <v>1.7</v>
      </c>
      <c r="M15" s="32">
        <v>10.3</v>
      </c>
      <c r="N15" s="32">
        <v>-7.2</v>
      </c>
      <c r="O15" s="32">
        <v>2.1</v>
      </c>
      <c r="P15" s="32">
        <v>0.5</v>
      </c>
      <c r="Q15" s="32">
        <v>-0.7</v>
      </c>
      <c r="R15" s="32">
        <v>-0.5</v>
      </c>
      <c r="S15" s="32">
        <v>1.6</v>
      </c>
      <c r="T15" s="32">
        <v>-4.7</v>
      </c>
      <c r="U15" s="32">
        <v>0.3</v>
      </c>
      <c r="V15" s="32">
        <v>0.7</v>
      </c>
      <c r="W15" s="32">
        <v>1.7</v>
      </c>
      <c r="X15" s="32">
        <v>-2</v>
      </c>
      <c r="Y15" s="32">
        <v>5.7</v>
      </c>
      <c r="Z15" s="32">
        <v>-2.5</v>
      </c>
      <c r="AA15" s="32">
        <v>7.1</v>
      </c>
      <c r="AB15" s="32">
        <v>9</v>
      </c>
      <c r="AC15" s="32">
        <v>6.7</v>
      </c>
      <c r="AD15" s="32">
        <v>-0.4</v>
      </c>
      <c r="AE15" s="32">
        <v>0.4</v>
      </c>
      <c r="AF15" s="32">
        <v>2.6</v>
      </c>
      <c r="AG15" s="32">
        <v>3</v>
      </c>
      <c r="AH15" s="32">
        <v>-6</v>
      </c>
      <c r="AI15" s="32">
        <v>-0.5</v>
      </c>
      <c r="AJ15" s="32">
        <v>1.8</v>
      </c>
      <c r="AK15" s="32">
        <v>3.7</v>
      </c>
      <c r="AL15" s="32">
        <v>1.2</v>
      </c>
      <c r="AM15" s="32">
        <v>1.1000000000000001</v>
      </c>
      <c r="AN15" s="32">
        <v>-6.1</v>
      </c>
      <c r="AO15" s="32">
        <v>1.8</v>
      </c>
      <c r="AP15" s="32">
        <v>0.4</v>
      </c>
      <c r="AQ15" s="32">
        <v>2.5</v>
      </c>
      <c r="AR15" s="32">
        <v>2.5</v>
      </c>
      <c r="AS15" s="32">
        <v>0</v>
      </c>
      <c r="AT15" s="32">
        <v>0.7</v>
      </c>
      <c r="AU15" s="32">
        <v>1.5</v>
      </c>
      <c r="AV15" s="32">
        <v>0.8</v>
      </c>
      <c r="AW15" s="51"/>
      <c r="AX15" s="51"/>
      <c r="AY15" s="51"/>
    </row>
    <row r="16" spans="1:246" s="52" customFormat="1" ht="14.95" customHeight="1">
      <c r="A16" s="50">
        <v>2003</v>
      </c>
      <c r="B16" s="32">
        <v>-2.2999999999999998</v>
      </c>
      <c r="C16" s="32">
        <v>0</v>
      </c>
      <c r="D16" s="32">
        <v>-4.5999999999999996</v>
      </c>
      <c r="E16" s="32">
        <v>2</v>
      </c>
      <c r="F16" s="32">
        <v>-4</v>
      </c>
      <c r="G16" s="32">
        <v>0.4</v>
      </c>
      <c r="H16" s="32">
        <v>3</v>
      </c>
      <c r="I16" s="32">
        <v>-0.3</v>
      </c>
      <c r="J16" s="32">
        <v>-5.2</v>
      </c>
      <c r="K16" s="32">
        <v>-3.1</v>
      </c>
      <c r="L16" s="32">
        <v>-2</v>
      </c>
      <c r="M16" s="32">
        <v>12.4</v>
      </c>
      <c r="N16" s="32">
        <v>-6.8</v>
      </c>
      <c r="O16" s="32">
        <v>-3.2</v>
      </c>
      <c r="P16" s="32">
        <v>0</v>
      </c>
      <c r="Q16" s="32">
        <v>-1.4</v>
      </c>
      <c r="R16" s="32">
        <v>8.1</v>
      </c>
      <c r="S16" s="32">
        <v>9.9</v>
      </c>
      <c r="T16" s="32">
        <v>-8.1</v>
      </c>
      <c r="U16" s="32">
        <v>-2.2999999999999998</v>
      </c>
      <c r="V16" s="32">
        <v>-2.1</v>
      </c>
      <c r="W16" s="32">
        <v>0.1</v>
      </c>
      <c r="X16" s="32">
        <v>-5.0999999999999996</v>
      </c>
      <c r="Y16" s="32">
        <v>0.6</v>
      </c>
      <c r="Z16" s="32">
        <v>-1.2</v>
      </c>
      <c r="AA16" s="32">
        <v>1.4</v>
      </c>
      <c r="AB16" s="32">
        <v>-0.2</v>
      </c>
      <c r="AC16" s="32">
        <v>7.1</v>
      </c>
      <c r="AD16" s="32">
        <v>-1.1000000000000001</v>
      </c>
      <c r="AE16" s="32">
        <v>-0.1</v>
      </c>
      <c r="AF16" s="32">
        <v>0.2</v>
      </c>
      <c r="AG16" s="32">
        <v>-6</v>
      </c>
      <c r="AH16" s="32">
        <v>1.4</v>
      </c>
      <c r="AI16" s="32">
        <v>-0.4</v>
      </c>
      <c r="AJ16" s="32">
        <v>0</v>
      </c>
      <c r="AK16" s="32">
        <v>0.8</v>
      </c>
      <c r="AL16" s="32">
        <v>-1.9</v>
      </c>
      <c r="AM16" s="32">
        <v>2.9</v>
      </c>
      <c r="AN16" s="32">
        <v>-4.5</v>
      </c>
      <c r="AO16" s="32">
        <v>0.7</v>
      </c>
      <c r="AP16" s="32">
        <v>2.1</v>
      </c>
      <c r="AQ16" s="32">
        <v>-0.6</v>
      </c>
      <c r="AR16" s="32">
        <v>1.1000000000000001</v>
      </c>
      <c r="AS16" s="32">
        <v>0</v>
      </c>
      <c r="AT16" s="32">
        <v>-0.8</v>
      </c>
      <c r="AU16" s="32">
        <v>-1.7</v>
      </c>
      <c r="AV16" s="32">
        <v>-0.9</v>
      </c>
      <c r="AW16" s="51"/>
      <c r="AX16" s="51"/>
      <c r="AY16" s="51"/>
    </row>
    <row r="17" spans="1:51" s="52" customFormat="1" ht="14.95" customHeight="1">
      <c r="A17" s="50">
        <v>2004</v>
      </c>
      <c r="B17" s="32">
        <v>5.6</v>
      </c>
      <c r="C17" s="32">
        <v>0.9</v>
      </c>
      <c r="D17" s="32">
        <v>3.2</v>
      </c>
      <c r="E17" s="32">
        <v>1.6</v>
      </c>
      <c r="F17" s="32">
        <v>-2.2999999999999998</v>
      </c>
      <c r="G17" s="32">
        <v>2.1</v>
      </c>
      <c r="H17" s="32">
        <v>-2.8</v>
      </c>
      <c r="I17" s="32">
        <v>0.2</v>
      </c>
      <c r="J17" s="32">
        <v>8.6999999999999993</v>
      </c>
      <c r="K17" s="32">
        <v>2.1</v>
      </c>
      <c r="L17" s="32">
        <v>0.8</v>
      </c>
      <c r="M17" s="32">
        <v>2.5</v>
      </c>
      <c r="N17" s="32">
        <v>-5.0999999999999996</v>
      </c>
      <c r="O17" s="32">
        <v>0.6</v>
      </c>
      <c r="P17" s="32">
        <v>-1.2</v>
      </c>
      <c r="Q17" s="32">
        <v>0.2</v>
      </c>
      <c r="R17" s="32">
        <v>3.1</v>
      </c>
      <c r="S17" s="32">
        <v>3</v>
      </c>
      <c r="T17" s="32">
        <v>-0.3</v>
      </c>
      <c r="U17" s="32">
        <v>3.1</v>
      </c>
      <c r="V17" s="32">
        <v>2.8</v>
      </c>
      <c r="W17" s="32">
        <v>6.6</v>
      </c>
      <c r="X17" s="32">
        <v>0.9</v>
      </c>
      <c r="Y17" s="32">
        <v>3.8</v>
      </c>
      <c r="Z17" s="32">
        <v>0.7</v>
      </c>
      <c r="AA17" s="32">
        <v>4.9000000000000004</v>
      </c>
      <c r="AB17" s="32">
        <v>3</v>
      </c>
      <c r="AC17" s="32">
        <v>7</v>
      </c>
      <c r="AD17" s="32">
        <v>-2.2999999999999998</v>
      </c>
      <c r="AE17" s="32">
        <v>2.5</v>
      </c>
      <c r="AF17" s="32">
        <v>1.7</v>
      </c>
      <c r="AG17" s="32">
        <v>4</v>
      </c>
      <c r="AH17" s="32">
        <v>1.4</v>
      </c>
      <c r="AI17" s="32">
        <v>3.3</v>
      </c>
      <c r="AJ17" s="32">
        <v>0.5</v>
      </c>
      <c r="AK17" s="32">
        <v>0.4</v>
      </c>
      <c r="AL17" s="32">
        <v>0.5</v>
      </c>
      <c r="AM17" s="32">
        <v>0.9</v>
      </c>
      <c r="AN17" s="32">
        <v>0.5</v>
      </c>
      <c r="AO17" s="32">
        <v>0.5</v>
      </c>
      <c r="AP17" s="32">
        <v>2.2000000000000002</v>
      </c>
      <c r="AQ17" s="32">
        <v>1.5</v>
      </c>
      <c r="AR17" s="32">
        <v>-2.7</v>
      </c>
      <c r="AS17" s="32">
        <v>0</v>
      </c>
      <c r="AT17" s="32">
        <v>1.7</v>
      </c>
      <c r="AU17" s="32">
        <v>2.6</v>
      </c>
      <c r="AV17" s="32">
        <v>1.8</v>
      </c>
      <c r="AW17" s="51"/>
      <c r="AX17" s="51"/>
      <c r="AY17" s="51"/>
    </row>
    <row r="18" spans="1:51" s="52" customFormat="1" ht="14.95" customHeight="1">
      <c r="A18" s="50">
        <v>2005</v>
      </c>
      <c r="B18" s="32">
        <v>-5.6</v>
      </c>
      <c r="C18" s="32">
        <v>-1.9</v>
      </c>
      <c r="D18" s="32">
        <v>0.4</v>
      </c>
      <c r="E18" s="32">
        <v>2.1</v>
      </c>
      <c r="F18" s="32">
        <v>-7.9</v>
      </c>
      <c r="G18" s="32">
        <v>1</v>
      </c>
      <c r="H18" s="32">
        <v>1.9</v>
      </c>
      <c r="I18" s="32">
        <v>-4.7</v>
      </c>
      <c r="J18" s="32">
        <v>1.9</v>
      </c>
      <c r="K18" s="32">
        <v>-0.1</v>
      </c>
      <c r="L18" s="32">
        <v>0.3</v>
      </c>
      <c r="M18" s="32">
        <v>5.6</v>
      </c>
      <c r="N18" s="32">
        <v>-2.7</v>
      </c>
      <c r="O18" s="32">
        <v>-2.2000000000000002</v>
      </c>
      <c r="P18" s="32">
        <v>0.6</v>
      </c>
      <c r="Q18" s="32">
        <v>-2.9</v>
      </c>
      <c r="R18" s="32">
        <v>-8.9</v>
      </c>
      <c r="S18" s="32">
        <v>4</v>
      </c>
      <c r="T18" s="32">
        <v>-3.6</v>
      </c>
      <c r="U18" s="32">
        <v>0.5</v>
      </c>
      <c r="V18" s="32">
        <v>0.1</v>
      </c>
      <c r="W18" s="32">
        <v>0.3</v>
      </c>
      <c r="X18" s="32">
        <v>1.6</v>
      </c>
      <c r="Y18" s="32">
        <v>3.8</v>
      </c>
      <c r="Z18" s="32">
        <v>1.2</v>
      </c>
      <c r="AA18" s="32">
        <v>4.7</v>
      </c>
      <c r="AB18" s="32">
        <v>3.2</v>
      </c>
      <c r="AC18" s="32">
        <v>2.4</v>
      </c>
      <c r="AD18" s="32">
        <v>2.2000000000000002</v>
      </c>
      <c r="AE18" s="32">
        <v>3.8</v>
      </c>
      <c r="AF18" s="32">
        <v>4.3</v>
      </c>
      <c r="AG18" s="32">
        <v>-0.8</v>
      </c>
      <c r="AH18" s="32">
        <v>4.5</v>
      </c>
      <c r="AI18" s="32">
        <v>3.5</v>
      </c>
      <c r="AJ18" s="32">
        <v>1.8</v>
      </c>
      <c r="AK18" s="32">
        <v>0.4</v>
      </c>
      <c r="AL18" s="32">
        <v>1.6</v>
      </c>
      <c r="AM18" s="32">
        <v>6.3</v>
      </c>
      <c r="AN18" s="32">
        <v>-4.4000000000000004</v>
      </c>
      <c r="AO18" s="32">
        <v>1.1000000000000001</v>
      </c>
      <c r="AP18" s="32">
        <v>-1.5</v>
      </c>
      <c r="AQ18" s="32">
        <v>2.4</v>
      </c>
      <c r="AR18" s="32">
        <v>2.4</v>
      </c>
      <c r="AS18" s="32">
        <v>0</v>
      </c>
      <c r="AT18" s="32">
        <v>0.5</v>
      </c>
      <c r="AU18" s="32">
        <v>2.7</v>
      </c>
      <c r="AV18" s="32">
        <v>0.8</v>
      </c>
      <c r="AW18" s="51"/>
      <c r="AX18" s="51"/>
      <c r="AY18" s="51"/>
    </row>
    <row r="19" spans="1:51" s="52" customFormat="1" ht="14.95" customHeight="1">
      <c r="A19" s="50">
        <v>2006</v>
      </c>
      <c r="B19" s="32">
        <v>2.7</v>
      </c>
      <c r="C19" s="32">
        <v>1.4</v>
      </c>
      <c r="D19" s="32">
        <v>-3</v>
      </c>
      <c r="E19" s="32">
        <v>1.1000000000000001</v>
      </c>
      <c r="F19" s="32">
        <v>-3.9</v>
      </c>
      <c r="G19" s="32">
        <v>1.4</v>
      </c>
      <c r="H19" s="32">
        <v>5.8</v>
      </c>
      <c r="I19" s="32">
        <v>-2.7</v>
      </c>
      <c r="J19" s="32">
        <v>-4.4000000000000004</v>
      </c>
      <c r="K19" s="32">
        <v>3.1</v>
      </c>
      <c r="L19" s="32">
        <v>6.4</v>
      </c>
      <c r="M19" s="32">
        <v>4.9000000000000004</v>
      </c>
      <c r="N19" s="32">
        <v>2.8</v>
      </c>
      <c r="O19" s="32">
        <v>4.5</v>
      </c>
      <c r="P19" s="32">
        <v>0.2</v>
      </c>
      <c r="Q19" s="32">
        <v>-1.5</v>
      </c>
      <c r="R19" s="32">
        <v>3.1</v>
      </c>
      <c r="S19" s="32">
        <v>7</v>
      </c>
      <c r="T19" s="32">
        <v>-2.6</v>
      </c>
      <c r="U19" s="32">
        <v>2.2999999999999998</v>
      </c>
      <c r="V19" s="32">
        <v>1.2</v>
      </c>
      <c r="W19" s="32">
        <v>5.0999999999999996</v>
      </c>
      <c r="X19" s="32">
        <v>2.9</v>
      </c>
      <c r="Y19" s="32">
        <v>5.0999999999999996</v>
      </c>
      <c r="Z19" s="32">
        <v>6.5</v>
      </c>
      <c r="AA19" s="32">
        <v>3.7</v>
      </c>
      <c r="AB19" s="32">
        <v>8.1999999999999993</v>
      </c>
      <c r="AC19" s="32">
        <v>11.7</v>
      </c>
      <c r="AD19" s="32">
        <v>-0.3</v>
      </c>
      <c r="AE19" s="32">
        <v>2.4</v>
      </c>
      <c r="AF19" s="32">
        <v>-3</v>
      </c>
      <c r="AG19" s="32">
        <v>21.9</v>
      </c>
      <c r="AH19" s="32">
        <v>4.8</v>
      </c>
      <c r="AI19" s="32">
        <v>5.7</v>
      </c>
      <c r="AJ19" s="32">
        <v>-1</v>
      </c>
      <c r="AK19" s="32">
        <v>-0.4</v>
      </c>
      <c r="AL19" s="32">
        <v>-0.8</v>
      </c>
      <c r="AM19" s="32">
        <v>-2.5</v>
      </c>
      <c r="AN19" s="32">
        <v>-0.9</v>
      </c>
      <c r="AO19" s="32">
        <v>1.8</v>
      </c>
      <c r="AP19" s="32">
        <v>0.4</v>
      </c>
      <c r="AQ19" s="32">
        <v>3.5</v>
      </c>
      <c r="AR19" s="32">
        <v>0.8</v>
      </c>
      <c r="AS19" s="32">
        <v>0</v>
      </c>
      <c r="AT19" s="32">
        <v>1.6</v>
      </c>
      <c r="AU19" s="32">
        <v>1.5</v>
      </c>
      <c r="AV19" s="32">
        <v>1.6</v>
      </c>
      <c r="AW19" s="51"/>
      <c r="AX19" s="51"/>
      <c r="AY19" s="51"/>
    </row>
    <row r="20" spans="1:51" s="52" customFormat="1" ht="14.95" customHeight="1">
      <c r="A20" s="50">
        <v>2007</v>
      </c>
      <c r="B20" s="32">
        <v>-4.4000000000000004</v>
      </c>
      <c r="C20" s="32">
        <v>2.2000000000000002</v>
      </c>
      <c r="D20" s="32">
        <v>10.1</v>
      </c>
      <c r="E20" s="32">
        <v>3.6</v>
      </c>
      <c r="F20" s="32">
        <v>-3.5</v>
      </c>
      <c r="G20" s="32">
        <v>0.8</v>
      </c>
      <c r="H20" s="32">
        <v>-9.5</v>
      </c>
      <c r="I20" s="32">
        <v>8.1999999999999993</v>
      </c>
      <c r="J20" s="32">
        <v>5.0999999999999996</v>
      </c>
      <c r="K20" s="32">
        <v>2.2000000000000002</v>
      </c>
      <c r="L20" s="32">
        <v>6.8</v>
      </c>
      <c r="M20" s="32">
        <v>14.2</v>
      </c>
      <c r="N20" s="32">
        <v>3.7</v>
      </c>
      <c r="O20" s="32">
        <v>3.9</v>
      </c>
      <c r="P20" s="32">
        <v>1.2</v>
      </c>
      <c r="Q20" s="32">
        <v>1.3</v>
      </c>
      <c r="R20" s="32">
        <v>2.8</v>
      </c>
      <c r="S20" s="32">
        <v>-2.2999999999999998</v>
      </c>
      <c r="T20" s="32">
        <v>1.7</v>
      </c>
      <c r="U20" s="32">
        <v>2.2999999999999998</v>
      </c>
      <c r="V20" s="32">
        <v>0.8</v>
      </c>
      <c r="W20" s="32">
        <v>8.1</v>
      </c>
      <c r="X20" s="32">
        <v>1.4</v>
      </c>
      <c r="Y20" s="32">
        <v>4.5</v>
      </c>
      <c r="Z20" s="32">
        <v>1.6</v>
      </c>
      <c r="AA20" s="32">
        <v>5.7</v>
      </c>
      <c r="AB20" s="32">
        <v>3.8</v>
      </c>
      <c r="AC20" s="32">
        <v>11.9</v>
      </c>
      <c r="AD20" s="32">
        <v>1.3</v>
      </c>
      <c r="AE20" s="32">
        <v>6.3</v>
      </c>
      <c r="AF20" s="32">
        <v>3.9</v>
      </c>
      <c r="AG20" s="32">
        <v>18.3</v>
      </c>
      <c r="AH20" s="32">
        <v>1.3</v>
      </c>
      <c r="AI20" s="32">
        <v>8.5</v>
      </c>
      <c r="AJ20" s="32">
        <v>1</v>
      </c>
      <c r="AK20" s="32">
        <v>-1.7</v>
      </c>
      <c r="AL20" s="32">
        <v>0.6</v>
      </c>
      <c r="AM20" s="32">
        <v>5.4</v>
      </c>
      <c r="AN20" s="32">
        <v>5.8</v>
      </c>
      <c r="AO20" s="32">
        <v>5</v>
      </c>
      <c r="AP20" s="32">
        <v>1.4</v>
      </c>
      <c r="AQ20" s="32">
        <v>6.1</v>
      </c>
      <c r="AR20" s="32">
        <v>7.2</v>
      </c>
      <c r="AS20" s="32">
        <v>0</v>
      </c>
      <c r="AT20" s="32">
        <v>2.8</v>
      </c>
      <c r="AU20" s="32">
        <v>0.3</v>
      </c>
      <c r="AV20" s="32">
        <v>2.5</v>
      </c>
      <c r="AW20" s="51"/>
      <c r="AX20" s="51"/>
      <c r="AY20" s="51"/>
    </row>
    <row r="21" spans="1:51" s="52" customFormat="1" ht="14.95" customHeight="1">
      <c r="A21" s="50">
        <v>2008</v>
      </c>
      <c r="B21" s="32">
        <v>3.5</v>
      </c>
      <c r="C21" s="32">
        <v>-2</v>
      </c>
      <c r="D21" s="32">
        <v>-6.4</v>
      </c>
      <c r="E21" s="32">
        <v>1</v>
      </c>
      <c r="F21" s="32">
        <v>-6.3</v>
      </c>
      <c r="G21" s="32">
        <v>-11.7</v>
      </c>
      <c r="H21" s="32">
        <v>25</v>
      </c>
      <c r="I21" s="32">
        <v>-14.9</v>
      </c>
      <c r="J21" s="32">
        <v>10.3</v>
      </c>
      <c r="K21" s="32">
        <v>-3.3</v>
      </c>
      <c r="L21" s="32">
        <v>1.1000000000000001</v>
      </c>
      <c r="M21" s="32">
        <v>6.7</v>
      </c>
      <c r="N21" s="32">
        <v>6</v>
      </c>
      <c r="O21" s="32">
        <v>-2.8</v>
      </c>
      <c r="P21" s="32">
        <v>-5.9</v>
      </c>
      <c r="Q21" s="32">
        <v>1.9</v>
      </c>
      <c r="R21" s="32">
        <v>0.4</v>
      </c>
      <c r="S21" s="32">
        <v>-0.6</v>
      </c>
      <c r="T21" s="32">
        <v>-4.5</v>
      </c>
      <c r="U21" s="32">
        <v>-0.6</v>
      </c>
      <c r="V21" s="32">
        <v>-0.3</v>
      </c>
      <c r="W21" s="32">
        <v>1.1000000000000001</v>
      </c>
      <c r="X21" s="32">
        <v>-2.9</v>
      </c>
      <c r="Y21" s="32">
        <v>4.2</v>
      </c>
      <c r="Z21" s="32">
        <v>-1.5</v>
      </c>
      <c r="AA21" s="32">
        <v>5.5</v>
      </c>
      <c r="AB21" s="32">
        <v>5.8</v>
      </c>
      <c r="AC21" s="32">
        <v>5.8</v>
      </c>
      <c r="AD21" s="32">
        <v>1.3</v>
      </c>
      <c r="AE21" s="32">
        <v>3.8</v>
      </c>
      <c r="AF21" s="32">
        <v>6.3</v>
      </c>
      <c r="AG21" s="32">
        <v>8.1999999999999993</v>
      </c>
      <c r="AH21" s="32">
        <v>-0.7</v>
      </c>
      <c r="AI21" s="32">
        <v>2.4</v>
      </c>
      <c r="AJ21" s="32">
        <v>0.5</v>
      </c>
      <c r="AK21" s="32">
        <v>0.3</v>
      </c>
      <c r="AL21" s="32">
        <v>1.6</v>
      </c>
      <c r="AM21" s="32">
        <v>-1.4</v>
      </c>
      <c r="AN21" s="32">
        <v>3.6</v>
      </c>
      <c r="AO21" s="32">
        <v>6.5</v>
      </c>
      <c r="AP21" s="32">
        <v>6.9</v>
      </c>
      <c r="AQ21" s="32">
        <v>9.1</v>
      </c>
      <c r="AR21" s="32">
        <v>1.9</v>
      </c>
      <c r="AS21" s="32">
        <v>0</v>
      </c>
      <c r="AT21" s="32">
        <v>0.6</v>
      </c>
      <c r="AU21" s="32">
        <v>-2.1</v>
      </c>
      <c r="AV21" s="32">
        <v>0.2</v>
      </c>
      <c r="AW21" s="51"/>
      <c r="AX21" s="51"/>
      <c r="AY21" s="51"/>
    </row>
    <row r="22" spans="1:51" s="52" customFormat="1" ht="14.95" customHeight="1">
      <c r="A22" s="50">
        <v>2009</v>
      </c>
      <c r="B22" s="32">
        <v>-3.4</v>
      </c>
      <c r="C22" s="32">
        <v>-8.5</v>
      </c>
      <c r="D22" s="32">
        <v>-12.5</v>
      </c>
      <c r="E22" s="32">
        <v>-6.3</v>
      </c>
      <c r="F22" s="32">
        <v>-9.8000000000000007</v>
      </c>
      <c r="G22" s="32">
        <v>-10.3</v>
      </c>
      <c r="H22" s="32">
        <v>-40.9</v>
      </c>
      <c r="I22" s="32">
        <v>-13.7</v>
      </c>
      <c r="J22" s="32">
        <v>5.3</v>
      </c>
      <c r="K22" s="32">
        <v>-9.6999999999999993</v>
      </c>
      <c r="L22" s="32">
        <v>-16.8</v>
      </c>
      <c r="M22" s="32">
        <v>-21.4</v>
      </c>
      <c r="N22" s="32">
        <v>-11.6</v>
      </c>
      <c r="O22" s="32">
        <v>-8.6</v>
      </c>
      <c r="P22" s="32">
        <v>-12.7</v>
      </c>
      <c r="Q22" s="32">
        <v>-1</v>
      </c>
      <c r="R22" s="32">
        <v>5.5</v>
      </c>
      <c r="S22" s="32">
        <v>3.7</v>
      </c>
      <c r="T22" s="32">
        <v>-11</v>
      </c>
      <c r="U22" s="32">
        <v>-0.9</v>
      </c>
      <c r="V22" s="32">
        <v>0.2</v>
      </c>
      <c r="W22" s="32">
        <v>-5.6</v>
      </c>
      <c r="X22" s="32">
        <v>0.4</v>
      </c>
      <c r="Y22" s="32">
        <v>0.8</v>
      </c>
      <c r="Z22" s="32">
        <v>-0.9</v>
      </c>
      <c r="AA22" s="32">
        <v>-0.5</v>
      </c>
      <c r="AB22" s="32">
        <v>5.2</v>
      </c>
      <c r="AC22" s="32">
        <v>-0.1</v>
      </c>
      <c r="AD22" s="32">
        <v>1</v>
      </c>
      <c r="AE22" s="32">
        <v>-1.4</v>
      </c>
      <c r="AF22" s="32">
        <v>-4.9000000000000004</v>
      </c>
      <c r="AG22" s="32">
        <v>4.3</v>
      </c>
      <c r="AH22" s="32">
        <v>-3.4</v>
      </c>
      <c r="AI22" s="32">
        <v>1.6</v>
      </c>
      <c r="AJ22" s="32">
        <v>-0.5</v>
      </c>
      <c r="AK22" s="32">
        <v>-2.1</v>
      </c>
      <c r="AL22" s="32">
        <v>0.5</v>
      </c>
      <c r="AM22" s="32">
        <v>1</v>
      </c>
      <c r="AN22" s="32">
        <v>-1.3</v>
      </c>
      <c r="AO22" s="32">
        <v>-0.3</v>
      </c>
      <c r="AP22" s="32">
        <v>-0.1</v>
      </c>
      <c r="AQ22" s="32">
        <v>0</v>
      </c>
      <c r="AR22" s="32">
        <v>-0.9</v>
      </c>
      <c r="AS22" s="32">
        <v>0</v>
      </c>
      <c r="AT22" s="32">
        <v>-2.5</v>
      </c>
      <c r="AU22" s="32">
        <v>-6</v>
      </c>
      <c r="AV22" s="32">
        <v>-3</v>
      </c>
      <c r="AW22" s="51"/>
      <c r="AX22" s="51"/>
      <c r="AY22" s="51"/>
    </row>
    <row r="23" spans="1:51" s="52" customFormat="1" ht="14.95" customHeight="1">
      <c r="A23" s="50">
        <v>2010</v>
      </c>
      <c r="B23" s="32">
        <v>0.6</v>
      </c>
      <c r="C23" s="32">
        <v>5.0999999999999996</v>
      </c>
      <c r="D23" s="32">
        <v>-4.2</v>
      </c>
      <c r="E23" s="32">
        <v>5.8</v>
      </c>
      <c r="F23" s="32">
        <v>2.5</v>
      </c>
      <c r="G23" s="32">
        <v>7.2</v>
      </c>
      <c r="H23" s="32">
        <v>145.4</v>
      </c>
      <c r="I23" s="32">
        <v>10.9</v>
      </c>
      <c r="J23" s="32">
        <v>-5.3</v>
      </c>
      <c r="K23" s="32">
        <v>4.7</v>
      </c>
      <c r="L23" s="32">
        <v>7.4</v>
      </c>
      <c r="M23" s="32">
        <v>38.700000000000003</v>
      </c>
      <c r="N23" s="32">
        <v>21.6</v>
      </c>
      <c r="O23" s="32">
        <v>-3.3</v>
      </c>
      <c r="P23" s="32">
        <v>8.8000000000000007</v>
      </c>
      <c r="Q23" s="32">
        <v>0.7</v>
      </c>
      <c r="R23" s="32">
        <v>-3.9</v>
      </c>
      <c r="S23" s="32">
        <v>3.5</v>
      </c>
      <c r="T23" s="32">
        <v>-6.4</v>
      </c>
      <c r="U23" s="32">
        <v>3.7</v>
      </c>
      <c r="V23" s="32">
        <v>3.4</v>
      </c>
      <c r="W23" s="32">
        <v>5.7</v>
      </c>
      <c r="X23" s="32">
        <v>2.4</v>
      </c>
      <c r="Y23" s="32">
        <v>-3.6</v>
      </c>
      <c r="Z23" s="32">
        <v>-4.3</v>
      </c>
      <c r="AA23" s="32">
        <v>-6.9</v>
      </c>
      <c r="AB23" s="32">
        <v>4</v>
      </c>
      <c r="AC23" s="32">
        <v>-1.8</v>
      </c>
      <c r="AD23" s="32">
        <v>5.0999999999999996</v>
      </c>
      <c r="AE23" s="32">
        <v>3.3</v>
      </c>
      <c r="AF23" s="32">
        <v>-1.3</v>
      </c>
      <c r="AG23" s="32">
        <v>2.6</v>
      </c>
      <c r="AH23" s="32">
        <v>1.4</v>
      </c>
      <c r="AI23" s="32">
        <v>7.7</v>
      </c>
      <c r="AJ23" s="32">
        <v>0.2</v>
      </c>
      <c r="AK23" s="32">
        <v>-2.8</v>
      </c>
      <c r="AL23" s="32">
        <v>0.8</v>
      </c>
      <c r="AM23" s="32">
        <v>4.0999999999999996</v>
      </c>
      <c r="AN23" s="32">
        <v>1.6</v>
      </c>
      <c r="AO23" s="32">
        <v>1.9</v>
      </c>
      <c r="AP23" s="32">
        <v>5</v>
      </c>
      <c r="AQ23" s="32">
        <v>3.4</v>
      </c>
      <c r="AR23" s="32">
        <v>-3.5</v>
      </c>
      <c r="AS23" s="32">
        <v>0</v>
      </c>
      <c r="AT23" s="32">
        <v>1.8</v>
      </c>
      <c r="AU23" s="32">
        <v>2.4</v>
      </c>
      <c r="AV23" s="32">
        <v>1.9</v>
      </c>
      <c r="AW23" s="51"/>
      <c r="AX23" s="51"/>
      <c r="AY23" s="51"/>
    </row>
    <row r="24" spans="1:51" s="52" customFormat="1" ht="14.95" customHeight="1">
      <c r="A24" s="50">
        <v>2011</v>
      </c>
      <c r="B24" s="32">
        <v>0.8</v>
      </c>
      <c r="C24" s="32">
        <v>0</v>
      </c>
      <c r="D24" s="32">
        <v>0.1</v>
      </c>
      <c r="E24" s="32">
        <v>3.7</v>
      </c>
      <c r="F24" s="32">
        <v>3.9</v>
      </c>
      <c r="G24" s="32">
        <v>-1.8</v>
      </c>
      <c r="H24" s="32">
        <v>-48.5</v>
      </c>
      <c r="I24" s="32">
        <v>-2.2000000000000002</v>
      </c>
      <c r="J24" s="32">
        <v>7.1</v>
      </c>
      <c r="K24" s="32">
        <v>1.3</v>
      </c>
      <c r="L24" s="32">
        <v>-1.3</v>
      </c>
      <c r="M24" s="32">
        <v>-14.2</v>
      </c>
      <c r="N24" s="32">
        <v>3.5</v>
      </c>
      <c r="O24" s="32">
        <v>-1.6</v>
      </c>
      <c r="P24" s="32">
        <v>11.9</v>
      </c>
      <c r="Q24" s="32">
        <v>1.2</v>
      </c>
      <c r="R24" s="32">
        <v>-2.9</v>
      </c>
      <c r="S24" s="32">
        <v>-1.1000000000000001</v>
      </c>
      <c r="T24" s="32">
        <v>-6.5</v>
      </c>
      <c r="U24" s="32">
        <v>-0.7</v>
      </c>
      <c r="V24" s="32">
        <v>0.1</v>
      </c>
      <c r="W24" s="32">
        <v>-1.2</v>
      </c>
      <c r="X24" s="32">
        <v>-2.2000000000000002</v>
      </c>
      <c r="Y24" s="32">
        <v>5.6</v>
      </c>
      <c r="Z24" s="32">
        <v>-6.1</v>
      </c>
      <c r="AA24" s="32">
        <v>9.9</v>
      </c>
      <c r="AB24" s="32">
        <v>5.2</v>
      </c>
      <c r="AC24" s="32">
        <v>0.2</v>
      </c>
      <c r="AD24" s="32">
        <v>0.8</v>
      </c>
      <c r="AE24" s="32">
        <v>-2.9</v>
      </c>
      <c r="AF24" s="32">
        <v>-2.1</v>
      </c>
      <c r="AG24" s="32">
        <v>-1.9</v>
      </c>
      <c r="AH24" s="32">
        <v>0.2</v>
      </c>
      <c r="AI24" s="32">
        <v>-4.2</v>
      </c>
      <c r="AJ24" s="32">
        <v>-3.2</v>
      </c>
      <c r="AK24" s="32">
        <v>-3.2</v>
      </c>
      <c r="AL24" s="32">
        <v>-3.1</v>
      </c>
      <c r="AM24" s="32">
        <v>-5.6</v>
      </c>
      <c r="AN24" s="32">
        <v>4.3</v>
      </c>
      <c r="AO24" s="32">
        <v>-1.4</v>
      </c>
      <c r="AP24" s="32">
        <v>-1.9</v>
      </c>
      <c r="AQ24" s="32">
        <v>0.9</v>
      </c>
      <c r="AR24" s="32">
        <v>-4.5999999999999996</v>
      </c>
      <c r="AS24" s="32">
        <v>0</v>
      </c>
      <c r="AT24" s="32">
        <v>-1.1000000000000001</v>
      </c>
      <c r="AU24" s="32">
        <v>-6.8</v>
      </c>
      <c r="AV24" s="32">
        <v>-1.8</v>
      </c>
      <c r="AW24" s="51"/>
      <c r="AX24" s="51"/>
      <c r="AY24" s="51"/>
    </row>
    <row r="25" spans="1:51" s="52" customFormat="1" ht="14.95" customHeight="1">
      <c r="A25" s="50">
        <v>2012</v>
      </c>
      <c r="B25" s="32">
        <v>-0.6</v>
      </c>
      <c r="C25" s="32">
        <v>-3</v>
      </c>
      <c r="D25" s="32">
        <v>-6.3</v>
      </c>
      <c r="E25" s="32">
        <v>0.2</v>
      </c>
      <c r="F25" s="32">
        <v>-1.7</v>
      </c>
      <c r="G25" s="32">
        <v>-6</v>
      </c>
      <c r="H25" s="32">
        <v>-59.6</v>
      </c>
      <c r="I25" s="32">
        <v>-2.2000000000000002</v>
      </c>
      <c r="J25" s="32">
        <v>5.2</v>
      </c>
      <c r="K25" s="32">
        <v>-6.6</v>
      </c>
      <c r="L25" s="32">
        <v>-1.6</v>
      </c>
      <c r="M25" s="32">
        <v>-9.4</v>
      </c>
      <c r="N25" s="32">
        <v>-6.6</v>
      </c>
      <c r="O25" s="32">
        <v>1.4</v>
      </c>
      <c r="P25" s="32">
        <v>-1.3</v>
      </c>
      <c r="Q25" s="32">
        <v>-2.1</v>
      </c>
      <c r="R25" s="32">
        <v>0.2</v>
      </c>
      <c r="S25" s="32">
        <v>-2.2999999999999998</v>
      </c>
      <c r="T25" s="32">
        <v>-15.2</v>
      </c>
      <c r="U25" s="32">
        <v>-0.9</v>
      </c>
      <c r="V25" s="32">
        <v>-0.8</v>
      </c>
      <c r="W25" s="32">
        <v>-1.3</v>
      </c>
      <c r="X25" s="32">
        <v>-0.8</v>
      </c>
      <c r="Y25" s="32">
        <v>-4</v>
      </c>
      <c r="Z25" s="32">
        <v>-7.7</v>
      </c>
      <c r="AA25" s="32">
        <v>-6.2</v>
      </c>
      <c r="AB25" s="32">
        <v>2.2000000000000002</v>
      </c>
      <c r="AC25" s="32">
        <v>-9.5</v>
      </c>
      <c r="AD25" s="32">
        <v>-1.6</v>
      </c>
      <c r="AE25" s="32">
        <v>-4.7</v>
      </c>
      <c r="AF25" s="32">
        <v>-6.5</v>
      </c>
      <c r="AG25" s="32">
        <v>7.8</v>
      </c>
      <c r="AH25" s="32">
        <v>0.9</v>
      </c>
      <c r="AI25" s="32">
        <v>-5.3</v>
      </c>
      <c r="AJ25" s="32">
        <v>-1.6</v>
      </c>
      <c r="AK25" s="32">
        <v>-1.2</v>
      </c>
      <c r="AL25" s="32">
        <v>-2.6</v>
      </c>
      <c r="AM25" s="32">
        <v>-1.7</v>
      </c>
      <c r="AN25" s="32">
        <v>1.2</v>
      </c>
      <c r="AO25" s="32">
        <v>-0.6</v>
      </c>
      <c r="AP25" s="32">
        <v>-5.4</v>
      </c>
      <c r="AQ25" s="32">
        <v>4.4000000000000004</v>
      </c>
      <c r="AR25" s="32">
        <v>-4.2</v>
      </c>
      <c r="AS25" s="32">
        <v>0</v>
      </c>
      <c r="AT25" s="32">
        <v>-3.2</v>
      </c>
      <c r="AU25" s="32">
        <v>-9.6999999999999993</v>
      </c>
      <c r="AV25" s="32">
        <v>-4</v>
      </c>
      <c r="AW25" s="51"/>
      <c r="AX25" s="51"/>
      <c r="AY25" s="51"/>
    </row>
    <row r="26" spans="1:51" s="52" customFormat="1" ht="14.95" customHeight="1">
      <c r="A26" s="50">
        <v>2013</v>
      </c>
      <c r="B26" s="32">
        <v>2.8</v>
      </c>
      <c r="C26" s="32">
        <v>-0.9</v>
      </c>
      <c r="D26" s="32">
        <v>-2.6</v>
      </c>
      <c r="E26" s="32">
        <v>0.3</v>
      </c>
      <c r="F26" s="32">
        <v>2.7</v>
      </c>
      <c r="G26" s="32">
        <v>-0.2</v>
      </c>
      <c r="H26" s="32">
        <v>11.8</v>
      </c>
      <c r="I26" s="32">
        <v>-1.4</v>
      </c>
      <c r="J26" s="32">
        <v>1.3</v>
      </c>
      <c r="K26" s="32">
        <v>-2.5</v>
      </c>
      <c r="L26" s="32">
        <v>0.9</v>
      </c>
      <c r="M26" s="32">
        <v>1</v>
      </c>
      <c r="N26" s="32">
        <v>9.6999999999999993</v>
      </c>
      <c r="O26" s="32">
        <v>3.1</v>
      </c>
      <c r="P26" s="32">
        <v>-0.4</v>
      </c>
      <c r="Q26" s="32">
        <v>-2</v>
      </c>
      <c r="R26" s="32">
        <v>-7.8</v>
      </c>
      <c r="S26" s="32">
        <v>-4.2</v>
      </c>
      <c r="T26" s="32">
        <v>-6.9</v>
      </c>
      <c r="U26" s="32">
        <v>1.3</v>
      </c>
      <c r="V26" s="32">
        <v>2.8</v>
      </c>
      <c r="W26" s="32">
        <v>-1.7</v>
      </c>
      <c r="X26" s="32">
        <v>-0.1</v>
      </c>
      <c r="Y26" s="32">
        <v>-2.2000000000000002</v>
      </c>
      <c r="Z26" s="32">
        <v>-0.7</v>
      </c>
      <c r="AA26" s="32">
        <v>-8.9</v>
      </c>
      <c r="AB26" s="32">
        <v>8.6</v>
      </c>
      <c r="AC26" s="32">
        <v>-6.1</v>
      </c>
      <c r="AD26" s="32">
        <v>0.7</v>
      </c>
      <c r="AE26" s="32">
        <v>1.6</v>
      </c>
      <c r="AF26" s="32">
        <v>2</v>
      </c>
      <c r="AG26" s="32">
        <v>10.6</v>
      </c>
      <c r="AH26" s="32">
        <v>2.4</v>
      </c>
      <c r="AI26" s="32">
        <v>0.4</v>
      </c>
      <c r="AJ26" s="32">
        <v>-1.8</v>
      </c>
      <c r="AK26" s="32">
        <v>-2.9</v>
      </c>
      <c r="AL26" s="32">
        <v>-2</v>
      </c>
      <c r="AM26" s="32">
        <v>-1.1000000000000001</v>
      </c>
      <c r="AN26" s="32">
        <v>1.9</v>
      </c>
      <c r="AO26" s="32">
        <v>-0.6</v>
      </c>
      <c r="AP26" s="32">
        <v>-2.1</v>
      </c>
      <c r="AQ26" s="32">
        <v>0.9</v>
      </c>
      <c r="AR26" s="32">
        <v>-1.9</v>
      </c>
      <c r="AS26" s="32">
        <v>0</v>
      </c>
      <c r="AT26" s="32">
        <v>-0.8</v>
      </c>
      <c r="AU26" s="32">
        <v>-3.7</v>
      </c>
      <c r="AV26" s="32">
        <v>-1.1000000000000001</v>
      </c>
      <c r="AW26" s="51"/>
      <c r="AX26" s="51"/>
      <c r="AY26" s="51"/>
    </row>
    <row r="27" spans="1:51" s="52" customFormat="1" ht="14.95" customHeight="1">
      <c r="A27" s="50">
        <v>2014</v>
      </c>
      <c r="B27" s="32">
        <v>-1.6</v>
      </c>
      <c r="C27" s="32">
        <v>2.2000000000000002</v>
      </c>
      <c r="D27" s="32">
        <v>-1.7</v>
      </c>
      <c r="E27" s="32">
        <v>1.8</v>
      </c>
      <c r="F27" s="32">
        <v>3.9</v>
      </c>
      <c r="G27" s="32">
        <v>1.5</v>
      </c>
      <c r="H27" s="32">
        <v>-37.200000000000003</v>
      </c>
      <c r="I27" s="32">
        <v>1.5</v>
      </c>
      <c r="J27" s="32">
        <v>-1.3</v>
      </c>
      <c r="K27" s="32">
        <v>3.6</v>
      </c>
      <c r="L27" s="32">
        <v>6</v>
      </c>
      <c r="M27" s="32">
        <v>1.6</v>
      </c>
      <c r="N27" s="32">
        <v>3.5</v>
      </c>
      <c r="O27" s="32">
        <v>4.4000000000000004</v>
      </c>
      <c r="P27" s="32">
        <v>4.0999999999999996</v>
      </c>
      <c r="Q27" s="32">
        <v>2.7</v>
      </c>
      <c r="R27" s="32">
        <v>3.1</v>
      </c>
      <c r="S27" s="32">
        <v>-2.8</v>
      </c>
      <c r="T27" s="32">
        <v>-8.5</v>
      </c>
      <c r="U27" s="32">
        <v>2.7</v>
      </c>
      <c r="V27" s="32">
        <v>4.2</v>
      </c>
      <c r="W27" s="32">
        <v>-3.9</v>
      </c>
      <c r="X27" s="32">
        <v>4.3</v>
      </c>
      <c r="Y27" s="32">
        <v>-1.1000000000000001</v>
      </c>
      <c r="Z27" s="32">
        <v>-1.5</v>
      </c>
      <c r="AA27" s="32">
        <v>-6.5</v>
      </c>
      <c r="AB27" s="32">
        <v>7.2</v>
      </c>
      <c r="AC27" s="32">
        <v>-9.1999999999999993</v>
      </c>
      <c r="AD27" s="32">
        <v>0</v>
      </c>
      <c r="AE27" s="32">
        <v>8.5</v>
      </c>
      <c r="AF27" s="32">
        <v>9.1999999999999993</v>
      </c>
      <c r="AG27" s="32">
        <v>18.399999999999999</v>
      </c>
      <c r="AH27" s="32">
        <v>0.8</v>
      </c>
      <c r="AI27" s="32">
        <v>8.1999999999999993</v>
      </c>
      <c r="AJ27" s="32">
        <v>-1.3</v>
      </c>
      <c r="AK27" s="32">
        <v>-1</v>
      </c>
      <c r="AL27" s="32">
        <v>-1.4</v>
      </c>
      <c r="AM27" s="32">
        <v>-2.2999999999999998</v>
      </c>
      <c r="AN27" s="32">
        <v>-0.2</v>
      </c>
      <c r="AO27" s="32">
        <v>2.5</v>
      </c>
      <c r="AP27" s="32">
        <v>7.4</v>
      </c>
      <c r="AQ27" s="32">
        <v>1.6</v>
      </c>
      <c r="AR27" s="32">
        <v>-0.5</v>
      </c>
      <c r="AS27" s="32">
        <v>0</v>
      </c>
      <c r="AT27" s="32">
        <v>0.4</v>
      </c>
      <c r="AU27" s="32">
        <v>4.2</v>
      </c>
      <c r="AV27" s="32">
        <v>0.9</v>
      </c>
      <c r="AW27" s="51"/>
      <c r="AX27" s="51"/>
      <c r="AY27" s="51"/>
    </row>
    <row r="28" spans="1:51" s="52" customFormat="1" ht="14.95" customHeight="1">
      <c r="A28" s="50">
        <v>2015</v>
      </c>
      <c r="B28" s="32">
        <v>5.0999999999999996</v>
      </c>
      <c r="C28" s="32">
        <v>3.1</v>
      </c>
      <c r="D28" s="32">
        <v>-0.5</v>
      </c>
      <c r="E28" s="32">
        <v>0.7</v>
      </c>
      <c r="F28" s="32">
        <v>5.5</v>
      </c>
      <c r="G28" s="32">
        <v>3.7</v>
      </c>
      <c r="H28" s="32">
        <v>1.4</v>
      </c>
      <c r="I28" s="32">
        <v>5.0999999999999996</v>
      </c>
      <c r="J28" s="32">
        <v>6.4</v>
      </c>
      <c r="K28" s="32">
        <v>2.7</v>
      </c>
      <c r="L28" s="32">
        <v>-2.6</v>
      </c>
      <c r="M28" s="32">
        <v>4.5</v>
      </c>
      <c r="N28" s="32">
        <v>2.9</v>
      </c>
      <c r="O28" s="32">
        <v>-0.4</v>
      </c>
      <c r="P28" s="32">
        <v>8.3000000000000007</v>
      </c>
      <c r="Q28" s="32">
        <v>4.8</v>
      </c>
      <c r="R28" s="32">
        <v>6.4</v>
      </c>
      <c r="S28" s="32">
        <v>-1.2</v>
      </c>
      <c r="T28" s="32">
        <v>-0.1</v>
      </c>
      <c r="U28" s="32">
        <v>2.2999999999999998</v>
      </c>
      <c r="V28" s="32">
        <v>2.2000000000000002</v>
      </c>
      <c r="W28" s="32">
        <v>1.2</v>
      </c>
      <c r="X28" s="32">
        <v>3.7</v>
      </c>
      <c r="Y28" s="32">
        <v>0.2</v>
      </c>
      <c r="Z28" s="32">
        <v>0.7</v>
      </c>
      <c r="AA28" s="32">
        <v>-1.4</v>
      </c>
      <c r="AB28" s="32">
        <v>1.9</v>
      </c>
      <c r="AC28" s="32">
        <v>-5.4</v>
      </c>
      <c r="AD28" s="32">
        <v>1.4</v>
      </c>
      <c r="AE28" s="32">
        <v>1.2</v>
      </c>
      <c r="AF28" s="32">
        <v>-2.6</v>
      </c>
      <c r="AG28" s="32">
        <v>-4.4000000000000004</v>
      </c>
      <c r="AH28" s="32">
        <v>7.2</v>
      </c>
      <c r="AI28" s="32">
        <v>4</v>
      </c>
      <c r="AJ28" s="32">
        <v>1.8</v>
      </c>
      <c r="AK28" s="32">
        <v>0.6</v>
      </c>
      <c r="AL28" s="32">
        <v>2</v>
      </c>
      <c r="AM28" s="32">
        <v>1.2</v>
      </c>
      <c r="AN28" s="32">
        <v>8.1999999999999993</v>
      </c>
      <c r="AO28" s="32">
        <v>3</v>
      </c>
      <c r="AP28" s="32">
        <v>7.7</v>
      </c>
      <c r="AQ28" s="32">
        <v>3.6</v>
      </c>
      <c r="AR28" s="32">
        <v>-2.9</v>
      </c>
      <c r="AS28" s="32">
        <v>0</v>
      </c>
      <c r="AT28" s="32">
        <v>1.6</v>
      </c>
      <c r="AU28" s="32">
        <v>3</v>
      </c>
      <c r="AV28" s="32">
        <v>1.8</v>
      </c>
      <c r="AW28" s="51"/>
      <c r="AX28" s="51"/>
      <c r="AY28" s="51"/>
    </row>
    <row r="29" spans="1:51" s="52" customFormat="1" ht="14.95" customHeight="1">
      <c r="A29" s="50">
        <v>2016</v>
      </c>
      <c r="B29" s="32">
        <v>-3.6</v>
      </c>
      <c r="C29" s="32">
        <v>2</v>
      </c>
      <c r="D29" s="32">
        <v>0</v>
      </c>
      <c r="E29" s="32">
        <v>3.1</v>
      </c>
      <c r="F29" s="32">
        <v>3.3</v>
      </c>
      <c r="G29" s="32">
        <v>1.7</v>
      </c>
      <c r="H29" s="32">
        <v>-23.1</v>
      </c>
      <c r="I29" s="32">
        <v>6.8</v>
      </c>
      <c r="J29" s="32">
        <v>7.3</v>
      </c>
      <c r="K29" s="32">
        <v>5.2</v>
      </c>
      <c r="L29" s="32">
        <v>5</v>
      </c>
      <c r="M29" s="32">
        <v>6.6</v>
      </c>
      <c r="N29" s="32">
        <v>-1.3</v>
      </c>
      <c r="O29" s="32">
        <v>3.1</v>
      </c>
      <c r="P29" s="32">
        <v>-1.3</v>
      </c>
      <c r="Q29" s="32">
        <v>4.8</v>
      </c>
      <c r="R29" s="32">
        <v>-3.2</v>
      </c>
      <c r="S29" s="32">
        <v>6.2</v>
      </c>
      <c r="T29" s="32">
        <v>-0.5</v>
      </c>
      <c r="U29" s="32">
        <v>2.2999999999999998</v>
      </c>
      <c r="V29" s="32">
        <v>2.7</v>
      </c>
      <c r="W29" s="32">
        <v>-1.4</v>
      </c>
      <c r="X29" s="32">
        <v>4.3</v>
      </c>
      <c r="Y29" s="32">
        <v>2.9</v>
      </c>
      <c r="Z29" s="32">
        <v>2.9</v>
      </c>
      <c r="AA29" s="32">
        <v>-1.4</v>
      </c>
      <c r="AB29" s="32">
        <v>8.5</v>
      </c>
      <c r="AC29" s="32">
        <v>-2.9</v>
      </c>
      <c r="AD29" s="32">
        <v>1.5</v>
      </c>
      <c r="AE29" s="32">
        <v>6.6</v>
      </c>
      <c r="AF29" s="32">
        <v>6.6</v>
      </c>
      <c r="AG29" s="32">
        <v>1.4</v>
      </c>
      <c r="AH29" s="32">
        <v>6.2</v>
      </c>
      <c r="AI29" s="32">
        <v>7.1</v>
      </c>
      <c r="AJ29" s="32">
        <v>0.8</v>
      </c>
      <c r="AK29" s="32">
        <v>-0.4</v>
      </c>
      <c r="AL29" s="32">
        <v>0.6</v>
      </c>
      <c r="AM29" s="32">
        <v>1.9</v>
      </c>
      <c r="AN29" s="32">
        <v>3.5</v>
      </c>
      <c r="AO29" s="32">
        <v>1.9</v>
      </c>
      <c r="AP29" s="32">
        <v>7.4</v>
      </c>
      <c r="AQ29" s="32">
        <v>0.2</v>
      </c>
      <c r="AR29" s="32">
        <v>-0.7</v>
      </c>
      <c r="AS29" s="32">
        <v>1</v>
      </c>
      <c r="AT29" s="32">
        <v>1.6</v>
      </c>
      <c r="AU29" s="32">
        <v>4</v>
      </c>
      <c r="AV29" s="32">
        <v>1.9</v>
      </c>
      <c r="AW29" s="51"/>
      <c r="AX29" s="51"/>
      <c r="AY29" s="51"/>
    </row>
    <row r="30" spans="1:51" s="52" customFormat="1" ht="14.95" customHeight="1">
      <c r="A30" s="50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51"/>
      <c r="AX30" s="51"/>
      <c r="AY30" s="51"/>
    </row>
    <row r="31" spans="1:51" s="52" customFormat="1" ht="14.9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51"/>
      <c r="AX31" s="51"/>
      <c r="AY31" s="51"/>
    </row>
    <row r="32" spans="1:51" s="52" customFormat="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1"/>
      <c r="AX32" s="51"/>
      <c r="AY32" s="51"/>
    </row>
    <row r="33" spans="1:51" s="52" customFormat="1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1"/>
      <c r="AX33" s="51"/>
      <c r="AY33" s="51"/>
    </row>
    <row r="34" spans="1:51" s="52" customFormat="1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1"/>
      <c r="AX34" s="51"/>
      <c r="AY34" s="51"/>
    </row>
    <row r="35" spans="1:51" s="52" customFormat="1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1"/>
      <c r="AX35" s="51"/>
      <c r="AY35" s="51"/>
    </row>
    <row r="36" spans="1:51" s="52" customFormat="1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1"/>
      <c r="AX36" s="51"/>
      <c r="AY36" s="51"/>
    </row>
    <row r="37" spans="1:51" s="52" customFormat="1" ht="14.9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51"/>
      <c r="AX37" s="51"/>
      <c r="AY37" s="51"/>
    </row>
    <row r="38" spans="1:51" s="52" customFormat="1" ht="14.9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51"/>
      <c r="AX38" s="51"/>
      <c r="AY38" s="51"/>
    </row>
    <row r="39" spans="1:51" s="52" customFormat="1" ht="14.95" customHeight="1">
      <c r="A39" s="50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51"/>
      <c r="AX39" s="51"/>
      <c r="AY39" s="51"/>
    </row>
    <row r="40" spans="1:51" s="52" customFormat="1" ht="14.95" customHeight="1">
      <c r="A40" s="50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51"/>
      <c r="AX40" s="51"/>
      <c r="AY40" s="51"/>
    </row>
    <row r="41" spans="1:51" s="52" customFormat="1" ht="14.95" customHeight="1">
      <c r="A41" s="50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51"/>
      <c r="AX41" s="51"/>
      <c r="AY41" s="51"/>
    </row>
    <row r="42" spans="1:51" s="52" customFormat="1" ht="14.95" customHeight="1">
      <c r="A42" s="50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51"/>
      <c r="AX42" s="51"/>
      <c r="AY42" s="51"/>
    </row>
    <row r="43" spans="1:51" s="52" customFormat="1" ht="14.95" customHeight="1">
      <c r="A43" s="50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51"/>
      <c r="AX43" s="51"/>
      <c r="AY43" s="51"/>
    </row>
    <row r="44" spans="1:51" s="52" customFormat="1" ht="14.95" customHeight="1">
      <c r="A44" s="50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51"/>
      <c r="AX44" s="51"/>
      <c r="AY44" s="51"/>
    </row>
    <row r="45" spans="1:51" s="52" customFormat="1" ht="14.95" customHeight="1">
      <c r="A45" s="50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51"/>
      <c r="AX45" s="51"/>
      <c r="AY45" s="51"/>
    </row>
    <row r="46" spans="1:51" s="52" customFormat="1" ht="14.95" customHeight="1">
      <c r="A46" s="50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51"/>
      <c r="AX46" s="51"/>
      <c r="AY46" s="51"/>
    </row>
    <row r="47" spans="1:51" s="52" customFormat="1" ht="14.95" customHeight="1">
      <c r="A47" s="50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51"/>
      <c r="AX47" s="51"/>
      <c r="AY47" s="51"/>
    </row>
    <row r="48" spans="1:51" s="52" customFormat="1" ht="14.95" customHeight="1">
      <c r="A48" s="50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51"/>
      <c r="AX48" s="51"/>
      <c r="AY48" s="51"/>
    </row>
    <row r="49" spans="1:51" s="52" customFormat="1" ht="14.95" customHeight="1">
      <c r="A49" s="50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51"/>
      <c r="AX49" s="51"/>
      <c r="AY49" s="51"/>
    </row>
    <row r="50" spans="1:51" s="52" customFormat="1" ht="14.95" customHeight="1">
      <c r="A50" s="50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51"/>
      <c r="AX50" s="51"/>
      <c r="AY50" s="51"/>
    </row>
    <row r="51" spans="1:51" s="52" customFormat="1" ht="14.95" customHeight="1">
      <c r="A51" s="50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51"/>
      <c r="AX51" s="51"/>
      <c r="AY51" s="51"/>
    </row>
    <row r="52" spans="1:51" s="52" customFormat="1" ht="14.95" customHeight="1">
      <c r="A52" s="50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51"/>
      <c r="AX52" s="51"/>
      <c r="AY52" s="51"/>
    </row>
    <row r="53" spans="1:51" s="52" customFormat="1" ht="14.95" customHeight="1">
      <c r="A53" s="50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51"/>
      <c r="AX53" s="51"/>
      <c r="AY53" s="51"/>
    </row>
    <row r="54" spans="1:51" s="52" customFormat="1" ht="14.95" customHeight="1">
      <c r="A54" s="50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51"/>
      <c r="AX54" s="51"/>
      <c r="AY54" s="51"/>
    </row>
    <row r="55" spans="1:51" s="52" customFormat="1" ht="14.95" customHeight="1">
      <c r="A55" s="50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51"/>
      <c r="AX55" s="51"/>
      <c r="AY55" s="51"/>
    </row>
    <row r="56" spans="1:51" s="52" customFormat="1" ht="14.95" customHeight="1">
      <c r="A56" s="50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51"/>
      <c r="AX56" s="51"/>
      <c r="AY56" s="51"/>
    </row>
    <row r="57" spans="1:51" s="52" customFormat="1" ht="14.95" customHeight="1">
      <c r="A57" s="50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51"/>
      <c r="AX57" s="51"/>
      <c r="AY57" s="5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Q3 Q58:Q65536 Q20:Q21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4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GA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3" width="9.125" style="27" customWidth="1"/>
    <col min="4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3.875" style="28" customWidth="1"/>
    <col min="47" max="47" width="14.125" style="28" customWidth="1"/>
    <col min="48" max="48" width="11.75" style="28" customWidth="1"/>
    <col min="49" max="51" width="3.625" style="28" bestFit="1" customWidth="1"/>
    <col min="52" max="16384" width="7" style="28"/>
  </cols>
  <sheetData>
    <row r="1" spans="1:183" s="7" customFormat="1" ht="12.25" customHeight="1">
      <c r="A1" s="8" t="s">
        <v>128</v>
      </c>
      <c r="B1" s="9"/>
    </row>
    <row r="2" spans="1:183" s="11" customFormat="1" ht="12.25" customHeight="1">
      <c r="A2" s="8" t="s">
        <v>129</v>
      </c>
      <c r="B2" s="10"/>
    </row>
    <row r="3" spans="1:183" s="7" customFormat="1" ht="5.95" customHeight="1">
      <c r="A3" s="12"/>
    </row>
    <row r="4" spans="1:183" s="9" customFormat="1" ht="12.25" customHeight="1">
      <c r="A4" s="13" t="s">
        <v>5</v>
      </c>
      <c r="B4" s="13"/>
    </row>
    <row r="5" spans="1:183" ht="5.95" customHeight="1">
      <c r="A5" s="33"/>
      <c r="B5" s="33"/>
      <c r="D5" s="34"/>
      <c r="E5" s="34"/>
      <c r="F5" s="34"/>
      <c r="G5" s="34"/>
      <c r="H5" s="35"/>
      <c r="J5" s="34"/>
      <c r="K5" s="35"/>
      <c r="L5" s="35"/>
      <c r="M5" s="35"/>
      <c r="O5" s="34"/>
      <c r="P5" s="35"/>
      <c r="Q5" s="35"/>
      <c r="S5" s="34"/>
      <c r="T5" s="35"/>
      <c r="V5" s="34"/>
      <c r="W5" s="34"/>
      <c r="X5" s="34"/>
      <c r="Y5" s="34"/>
      <c r="Z5" s="35"/>
      <c r="AA5" s="35"/>
      <c r="AC5" s="34"/>
      <c r="AD5" s="35"/>
      <c r="AF5" s="34"/>
      <c r="AG5" s="35"/>
      <c r="AI5" s="35"/>
      <c r="AK5" s="34"/>
      <c r="AL5" s="35"/>
      <c r="AM5" s="35"/>
      <c r="AP5" s="34"/>
      <c r="AQ5" s="35"/>
      <c r="AT5" s="34"/>
      <c r="AU5" s="35"/>
      <c r="AV5" s="35"/>
      <c r="AX5" s="34"/>
      <c r="AY5" s="35"/>
      <c r="BA5" s="34"/>
      <c r="BB5" s="35"/>
      <c r="BD5" s="34"/>
      <c r="BE5" s="35"/>
      <c r="BG5" s="34"/>
      <c r="BH5" s="35"/>
      <c r="BJ5" s="34"/>
      <c r="BK5" s="35"/>
      <c r="BM5" s="34"/>
      <c r="BN5" s="35"/>
      <c r="BP5" s="34"/>
      <c r="BQ5" s="35"/>
      <c r="BS5" s="34"/>
      <c r="BT5" s="35"/>
      <c r="BV5" s="34"/>
      <c r="BW5" s="35"/>
      <c r="BY5" s="34"/>
      <c r="BZ5" s="35"/>
      <c r="CB5" s="34"/>
      <c r="CC5" s="35"/>
      <c r="CE5" s="34"/>
      <c r="CF5" s="35"/>
      <c r="CH5" s="34"/>
      <c r="CI5" s="35"/>
      <c r="CK5" s="34"/>
      <c r="CL5" s="35"/>
      <c r="CN5" s="34"/>
      <c r="CO5" s="35"/>
      <c r="CQ5" s="34"/>
      <c r="CR5" s="35"/>
      <c r="CT5" s="34"/>
      <c r="CU5" s="35"/>
      <c r="CW5" s="34"/>
      <c r="CX5" s="35"/>
      <c r="CZ5" s="34"/>
      <c r="DA5" s="35"/>
      <c r="DC5" s="34"/>
      <c r="DD5" s="35"/>
      <c r="DF5" s="34"/>
      <c r="DG5" s="35"/>
      <c r="DI5" s="34"/>
      <c r="DJ5" s="35"/>
      <c r="DL5" s="34"/>
      <c r="DM5" s="35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</row>
    <row r="6" spans="1:183" s="41" customFormat="1" ht="38.049999999999997" customHeight="1">
      <c r="A6" s="94" t="s">
        <v>81</v>
      </c>
      <c r="B6" s="36" t="s">
        <v>82</v>
      </c>
      <c r="C6" s="88" t="s">
        <v>83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90"/>
      <c r="T6" s="37" t="s">
        <v>84</v>
      </c>
      <c r="U6" s="91" t="s">
        <v>85</v>
      </c>
      <c r="V6" s="92"/>
      <c r="W6" s="92"/>
      <c r="X6" s="92"/>
      <c r="Y6" s="98" t="s">
        <v>121</v>
      </c>
      <c r="Z6" s="89"/>
      <c r="AA6" s="89"/>
      <c r="AB6" s="99"/>
      <c r="AC6" s="39" t="s">
        <v>122</v>
      </c>
      <c r="AD6" s="36" t="s">
        <v>123</v>
      </c>
      <c r="AE6" s="91" t="s">
        <v>124</v>
      </c>
      <c r="AF6" s="92"/>
      <c r="AG6" s="92"/>
      <c r="AH6" s="92"/>
      <c r="AI6" s="92"/>
      <c r="AJ6" s="100" t="s">
        <v>125</v>
      </c>
      <c r="AK6" s="92"/>
      <c r="AL6" s="92"/>
      <c r="AM6" s="92"/>
      <c r="AN6" s="101"/>
      <c r="AO6" s="92" t="s">
        <v>126</v>
      </c>
      <c r="AP6" s="92"/>
      <c r="AQ6" s="92"/>
      <c r="AR6" s="92"/>
      <c r="AS6" s="93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183" s="41" customFormat="1" ht="45" customHeight="1" thickBot="1">
      <c r="A7" s="95"/>
      <c r="B7" s="43" t="s">
        <v>86</v>
      </c>
      <c r="C7" s="96" t="s">
        <v>87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97"/>
      <c r="T7" s="38" t="s">
        <v>88</v>
      </c>
      <c r="U7" s="96" t="s">
        <v>89</v>
      </c>
      <c r="V7" s="86"/>
      <c r="W7" s="86"/>
      <c r="X7" s="86"/>
      <c r="Y7" s="102" t="s">
        <v>90</v>
      </c>
      <c r="Z7" s="103"/>
      <c r="AA7" s="103"/>
      <c r="AB7" s="104"/>
      <c r="AC7" s="45" t="s">
        <v>91</v>
      </c>
      <c r="AD7" s="44" t="s">
        <v>92</v>
      </c>
      <c r="AE7" s="96" t="s">
        <v>93</v>
      </c>
      <c r="AF7" s="86"/>
      <c r="AG7" s="86"/>
      <c r="AH7" s="86"/>
      <c r="AI7" s="86"/>
      <c r="AJ7" s="105" t="s">
        <v>94</v>
      </c>
      <c r="AK7" s="86"/>
      <c r="AL7" s="86"/>
      <c r="AM7" s="86"/>
      <c r="AN7" s="106"/>
      <c r="AO7" s="86" t="s">
        <v>95</v>
      </c>
      <c r="AP7" s="86"/>
      <c r="AQ7" s="86"/>
      <c r="AR7" s="86"/>
      <c r="AS7" s="87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183" s="30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183" s="52" customFormat="1" ht="14.95" customHeight="1">
      <c r="A9" s="50">
        <v>1996</v>
      </c>
      <c r="B9" s="32">
        <v>-3.1</v>
      </c>
      <c r="C9" s="32">
        <v>-0.5</v>
      </c>
      <c r="D9" s="32">
        <v>-9.5</v>
      </c>
      <c r="E9" s="32">
        <v>14.1</v>
      </c>
      <c r="F9" s="32">
        <v>4.7</v>
      </c>
      <c r="G9" s="32">
        <v>-7.9</v>
      </c>
      <c r="H9" s="32">
        <v>120.7</v>
      </c>
      <c r="I9" s="32">
        <v>-2.6</v>
      </c>
      <c r="J9" s="32">
        <v>-1.8</v>
      </c>
      <c r="K9" s="32">
        <v>-2.7</v>
      </c>
      <c r="L9" s="32">
        <v>2.1</v>
      </c>
      <c r="M9" s="32">
        <v>2.6</v>
      </c>
      <c r="N9" s="32">
        <v>-0.6</v>
      </c>
      <c r="O9" s="32">
        <v>7.8</v>
      </c>
      <c r="P9" s="32">
        <v>-24.5</v>
      </c>
      <c r="Q9" s="32">
        <v>2.5</v>
      </c>
      <c r="R9" s="32">
        <v>-0.4</v>
      </c>
      <c r="S9" s="32">
        <v>4.4000000000000004</v>
      </c>
      <c r="T9" s="32">
        <v>5.6</v>
      </c>
      <c r="U9" s="32">
        <v>3.3</v>
      </c>
      <c r="V9" s="32">
        <v>1.7</v>
      </c>
      <c r="W9" s="32">
        <v>6.3</v>
      </c>
      <c r="X9" s="32">
        <v>6.8</v>
      </c>
      <c r="Y9" s="32">
        <v>5.7</v>
      </c>
      <c r="Z9" s="32">
        <v>2.1</v>
      </c>
      <c r="AA9" s="32">
        <v>7.1</v>
      </c>
      <c r="AB9" s="32">
        <v>4</v>
      </c>
      <c r="AC9" s="32">
        <v>-5.7</v>
      </c>
      <c r="AD9" s="32">
        <v>2.6</v>
      </c>
      <c r="AE9" s="32">
        <v>4.5</v>
      </c>
      <c r="AF9" s="32">
        <v>5.9</v>
      </c>
      <c r="AG9" s="32">
        <v>11.2</v>
      </c>
      <c r="AH9" s="32">
        <v>-3</v>
      </c>
      <c r="AI9" s="32">
        <v>4.8</v>
      </c>
      <c r="AJ9" s="32">
        <v>6.1</v>
      </c>
      <c r="AK9" s="32">
        <v>3</v>
      </c>
      <c r="AL9" s="32">
        <v>8.6</v>
      </c>
      <c r="AM9" s="32">
        <v>8</v>
      </c>
      <c r="AN9" s="32">
        <v>9.3000000000000007</v>
      </c>
      <c r="AO9" s="32">
        <v>10.3</v>
      </c>
      <c r="AP9" s="32">
        <v>9.6999999999999993</v>
      </c>
      <c r="AQ9" s="32">
        <v>13.2</v>
      </c>
      <c r="AR9" s="32">
        <v>7.4</v>
      </c>
      <c r="AS9" s="32">
        <v>0</v>
      </c>
      <c r="AT9" s="32">
        <v>2.4</v>
      </c>
      <c r="AU9" s="32">
        <v>2.1</v>
      </c>
      <c r="AV9" s="32">
        <v>2.4</v>
      </c>
      <c r="AW9" s="32"/>
      <c r="AX9" s="51"/>
      <c r="AY9" s="51"/>
      <c r="AZ9" s="51"/>
      <c r="BA9" s="51"/>
    </row>
    <row r="10" spans="1:183" s="52" customFormat="1" ht="14.95" customHeight="1">
      <c r="A10" s="50">
        <v>1997</v>
      </c>
      <c r="B10" s="32">
        <v>-1.2</v>
      </c>
      <c r="C10" s="32">
        <v>1.5</v>
      </c>
      <c r="D10" s="32">
        <v>3.5</v>
      </c>
      <c r="E10" s="32">
        <v>1.7</v>
      </c>
      <c r="F10" s="32">
        <v>0.3</v>
      </c>
      <c r="G10" s="32">
        <v>3.6</v>
      </c>
      <c r="H10" s="32">
        <v>-5.3</v>
      </c>
      <c r="I10" s="32">
        <v>2.2000000000000002</v>
      </c>
      <c r="J10" s="32">
        <v>1.3</v>
      </c>
      <c r="K10" s="32">
        <v>3.6</v>
      </c>
      <c r="L10" s="32">
        <v>1.1000000000000001</v>
      </c>
      <c r="M10" s="32">
        <v>5.7</v>
      </c>
      <c r="N10" s="32">
        <v>3.7</v>
      </c>
      <c r="O10" s="32">
        <v>3.9</v>
      </c>
      <c r="P10" s="32">
        <v>-1.9</v>
      </c>
      <c r="Q10" s="32">
        <v>3.4</v>
      </c>
      <c r="R10" s="32">
        <v>-1.6</v>
      </c>
      <c r="S10" s="32">
        <v>1.1000000000000001</v>
      </c>
      <c r="T10" s="32">
        <v>8.8000000000000007</v>
      </c>
      <c r="U10" s="32">
        <v>4.2</v>
      </c>
      <c r="V10" s="32">
        <v>2.6</v>
      </c>
      <c r="W10" s="32">
        <v>6.8</v>
      </c>
      <c r="X10" s="32">
        <v>8.1999999999999993</v>
      </c>
      <c r="Y10" s="32">
        <v>7.1</v>
      </c>
      <c r="Z10" s="32">
        <v>5.0999999999999996</v>
      </c>
      <c r="AA10" s="32">
        <v>7.8</v>
      </c>
      <c r="AB10" s="32">
        <v>6.7</v>
      </c>
      <c r="AC10" s="32">
        <v>4.3</v>
      </c>
      <c r="AD10" s="32">
        <v>3.3</v>
      </c>
      <c r="AE10" s="32">
        <v>5</v>
      </c>
      <c r="AF10" s="32">
        <v>4.5</v>
      </c>
      <c r="AG10" s="32">
        <v>9.6999999999999993</v>
      </c>
      <c r="AH10" s="32">
        <v>3.7</v>
      </c>
      <c r="AI10" s="32">
        <v>5.6</v>
      </c>
      <c r="AJ10" s="32">
        <v>6.7</v>
      </c>
      <c r="AK10" s="32">
        <v>4.4000000000000004</v>
      </c>
      <c r="AL10" s="32">
        <v>9.1999999999999993</v>
      </c>
      <c r="AM10" s="32">
        <v>7.2</v>
      </c>
      <c r="AN10" s="32">
        <v>7.2</v>
      </c>
      <c r="AO10" s="32">
        <v>2.2000000000000002</v>
      </c>
      <c r="AP10" s="32">
        <v>0.9</v>
      </c>
      <c r="AQ10" s="32">
        <v>1.8</v>
      </c>
      <c r="AR10" s="32">
        <v>3.8</v>
      </c>
      <c r="AS10" s="32">
        <v>0</v>
      </c>
      <c r="AT10" s="32">
        <v>4.0999999999999996</v>
      </c>
      <c r="AU10" s="32">
        <v>2</v>
      </c>
      <c r="AV10" s="32">
        <v>3.9</v>
      </c>
      <c r="AW10" s="32"/>
      <c r="AX10" s="51"/>
      <c r="AY10" s="51"/>
    </row>
    <row r="11" spans="1:183" s="52" customFormat="1" ht="14.95" customHeight="1">
      <c r="A11" s="50">
        <v>1998</v>
      </c>
      <c r="B11" s="32">
        <v>5</v>
      </c>
      <c r="C11" s="32">
        <v>3</v>
      </c>
      <c r="D11" s="32">
        <v>3.1</v>
      </c>
      <c r="E11" s="32">
        <v>11.1</v>
      </c>
      <c r="F11" s="32">
        <v>-0.2</v>
      </c>
      <c r="G11" s="32">
        <v>6.6</v>
      </c>
      <c r="H11" s="32">
        <v>53.2</v>
      </c>
      <c r="I11" s="32">
        <v>-10.199999999999999</v>
      </c>
      <c r="J11" s="32">
        <v>-9.8000000000000007</v>
      </c>
      <c r="K11" s="32">
        <v>6.4</v>
      </c>
      <c r="L11" s="32">
        <v>3.8</v>
      </c>
      <c r="M11" s="32">
        <v>-0.4</v>
      </c>
      <c r="N11" s="32">
        <v>-2.8</v>
      </c>
      <c r="O11" s="32">
        <v>3.1</v>
      </c>
      <c r="P11" s="32">
        <v>0.5</v>
      </c>
      <c r="Q11" s="32">
        <v>0.4</v>
      </c>
      <c r="R11" s="32">
        <v>3.2</v>
      </c>
      <c r="S11" s="32">
        <v>3.4</v>
      </c>
      <c r="T11" s="32">
        <v>5.7</v>
      </c>
      <c r="U11" s="32">
        <v>2.4</v>
      </c>
      <c r="V11" s="32">
        <v>0.2</v>
      </c>
      <c r="W11" s="32">
        <v>3.2</v>
      </c>
      <c r="X11" s="32">
        <v>10.199999999999999</v>
      </c>
      <c r="Y11" s="32">
        <v>4.0999999999999996</v>
      </c>
      <c r="Z11" s="32">
        <v>3.8</v>
      </c>
      <c r="AA11" s="32">
        <v>2.2000000000000002</v>
      </c>
      <c r="AB11" s="32">
        <v>12</v>
      </c>
      <c r="AC11" s="32">
        <v>-4.5</v>
      </c>
      <c r="AD11" s="32">
        <v>9.5</v>
      </c>
      <c r="AE11" s="32">
        <v>10.1</v>
      </c>
      <c r="AF11" s="32">
        <v>9.9</v>
      </c>
      <c r="AG11" s="32">
        <v>15.8</v>
      </c>
      <c r="AH11" s="32">
        <v>23</v>
      </c>
      <c r="AI11" s="32">
        <v>7.6</v>
      </c>
      <c r="AJ11" s="32">
        <v>4.5999999999999996</v>
      </c>
      <c r="AK11" s="32">
        <v>3.2</v>
      </c>
      <c r="AL11" s="32">
        <v>5</v>
      </c>
      <c r="AM11" s="32">
        <v>7</v>
      </c>
      <c r="AN11" s="32">
        <v>5.8</v>
      </c>
      <c r="AO11" s="32">
        <v>6.7</v>
      </c>
      <c r="AP11" s="32">
        <v>7.7</v>
      </c>
      <c r="AQ11" s="32">
        <v>7.1</v>
      </c>
      <c r="AR11" s="32">
        <v>5.3</v>
      </c>
      <c r="AS11" s="32">
        <v>0</v>
      </c>
      <c r="AT11" s="32">
        <v>3.9</v>
      </c>
      <c r="AU11" s="32">
        <v>3</v>
      </c>
      <c r="AV11" s="32">
        <v>3.8</v>
      </c>
      <c r="AW11" s="32"/>
      <c r="AX11" s="51"/>
      <c r="AY11" s="51"/>
    </row>
    <row r="12" spans="1:183" s="52" customFormat="1" ht="14.95" customHeight="1">
      <c r="A12" s="50">
        <v>1999</v>
      </c>
      <c r="B12" s="32">
        <v>-5.5</v>
      </c>
      <c r="C12" s="32">
        <v>3.3</v>
      </c>
      <c r="D12" s="32">
        <v>-0.5</v>
      </c>
      <c r="E12" s="32">
        <v>12.3</v>
      </c>
      <c r="F12" s="32">
        <v>6.7</v>
      </c>
      <c r="G12" s="32">
        <v>2.7</v>
      </c>
      <c r="H12" s="32">
        <v>-23.6</v>
      </c>
      <c r="I12" s="32">
        <v>-4.4000000000000004</v>
      </c>
      <c r="J12" s="32">
        <v>-3.7</v>
      </c>
      <c r="K12" s="32">
        <v>1</v>
      </c>
      <c r="L12" s="32">
        <v>5.8</v>
      </c>
      <c r="M12" s="32">
        <v>-10.9</v>
      </c>
      <c r="N12" s="32">
        <v>-3</v>
      </c>
      <c r="O12" s="32">
        <v>12.6</v>
      </c>
      <c r="P12" s="32">
        <v>4.5</v>
      </c>
      <c r="Q12" s="32">
        <v>9</v>
      </c>
      <c r="R12" s="32">
        <v>-2.6</v>
      </c>
      <c r="S12" s="32">
        <v>4.9000000000000004</v>
      </c>
      <c r="T12" s="32">
        <v>5.6</v>
      </c>
      <c r="U12" s="32">
        <v>0.4</v>
      </c>
      <c r="V12" s="32">
        <v>-1.5</v>
      </c>
      <c r="W12" s="32">
        <v>0.7</v>
      </c>
      <c r="X12" s="32">
        <v>6.6</v>
      </c>
      <c r="Y12" s="32">
        <v>3.9</v>
      </c>
      <c r="Z12" s="32">
        <v>9.4</v>
      </c>
      <c r="AA12" s="32">
        <v>-0.7</v>
      </c>
      <c r="AB12" s="32">
        <v>17.2</v>
      </c>
      <c r="AC12" s="32">
        <v>-4.4000000000000004</v>
      </c>
      <c r="AD12" s="32">
        <v>9.1</v>
      </c>
      <c r="AE12" s="32">
        <v>10.6</v>
      </c>
      <c r="AF12" s="32">
        <v>12.2</v>
      </c>
      <c r="AG12" s="32">
        <v>6.5</v>
      </c>
      <c r="AH12" s="32">
        <v>18.8</v>
      </c>
      <c r="AI12" s="32">
        <v>7.7</v>
      </c>
      <c r="AJ12" s="32">
        <v>6.8</v>
      </c>
      <c r="AK12" s="32">
        <v>5.2</v>
      </c>
      <c r="AL12" s="32">
        <v>8.3000000000000007</v>
      </c>
      <c r="AM12" s="32">
        <v>8.5</v>
      </c>
      <c r="AN12" s="32">
        <v>4.8</v>
      </c>
      <c r="AO12" s="32">
        <v>9.8000000000000007</v>
      </c>
      <c r="AP12" s="32">
        <v>11.7</v>
      </c>
      <c r="AQ12" s="32">
        <v>12</v>
      </c>
      <c r="AR12" s="32">
        <v>5.4</v>
      </c>
      <c r="AS12" s="32">
        <v>0</v>
      </c>
      <c r="AT12" s="32">
        <v>3.6</v>
      </c>
      <c r="AU12" s="32">
        <v>1.9</v>
      </c>
      <c r="AV12" s="32">
        <v>3.4</v>
      </c>
      <c r="AW12" s="32"/>
      <c r="AX12" s="51"/>
      <c r="AY12" s="51"/>
    </row>
    <row r="13" spans="1:183" s="52" customFormat="1" ht="14.95" customHeight="1">
      <c r="A13" s="50">
        <v>2000</v>
      </c>
      <c r="B13" s="32">
        <v>6.7</v>
      </c>
      <c r="C13" s="32">
        <v>0.3</v>
      </c>
      <c r="D13" s="32">
        <v>5.5</v>
      </c>
      <c r="E13" s="32">
        <v>-3.4</v>
      </c>
      <c r="F13" s="32">
        <v>-1.9</v>
      </c>
      <c r="G13" s="32">
        <v>12</v>
      </c>
      <c r="H13" s="32">
        <v>43</v>
      </c>
      <c r="I13" s="32">
        <v>4.7</v>
      </c>
      <c r="J13" s="32">
        <v>6.1</v>
      </c>
      <c r="K13" s="32">
        <v>-2.7</v>
      </c>
      <c r="L13" s="32">
        <v>-0.2</v>
      </c>
      <c r="M13" s="32">
        <v>-1.9</v>
      </c>
      <c r="N13" s="32">
        <v>-2.2000000000000002</v>
      </c>
      <c r="O13" s="32">
        <v>0.4</v>
      </c>
      <c r="P13" s="32">
        <v>3.4</v>
      </c>
      <c r="Q13" s="32">
        <v>0.4</v>
      </c>
      <c r="R13" s="32">
        <v>-6.7</v>
      </c>
      <c r="S13" s="32">
        <v>-0.5</v>
      </c>
      <c r="T13" s="32">
        <v>5.8</v>
      </c>
      <c r="U13" s="32">
        <v>2.2000000000000002</v>
      </c>
      <c r="V13" s="32">
        <v>3.2</v>
      </c>
      <c r="W13" s="32">
        <v>-1</v>
      </c>
      <c r="X13" s="32">
        <v>2.1</v>
      </c>
      <c r="Y13" s="32">
        <v>3.6</v>
      </c>
      <c r="Z13" s="32">
        <v>19.600000000000001</v>
      </c>
      <c r="AA13" s="32">
        <v>-0.7</v>
      </c>
      <c r="AB13" s="32">
        <v>3.6</v>
      </c>
      <c r="AC13" s="32">
        <v>3.3</v>
      </c>
      <c r="AD13" s="32">
        <v>5.6</v>
      </c>
      <c r="AE13" s="32">
        <v>6.1</v>
      </c>
      <c r="AF13" s="32">
        <v>5.8</v>
      </c>
      <c r="AG13" s="32">
        <v>12.6</v>
      </c>
      <c r="AH13" s="32">
        <v>11.1</v>
      </c>
      <c r="AI13" s="32">
        <v>5.0999999999999996</v>
      </c>
      <c r="AJ13" s="32">
        <v>8.1</v>
      </c>
      <c r="AK13" s="32">
        <v>10.1</v>
      </c>
      <c r="AL13" s="32">
        <v>8.1999999999999993</v>
      </c>
      <c r="AM13" s="32">
        <v>4</v>
      </c>
      <c r="AN13" s="32">
        <v>7.7</v>
      </c>
      <c r="AO13" s="32">
        <v>8</v>
      </c>
      <c r="AP13" s="32">
        <v>7.3</v>
      </c>
      <c r="AQ13" s="32">
        <v>10.199999999999999</v>
      </c>
      <c r="AR13" s="32">
        <v>5.6</v>
      </c>
      <c r="AS13" s="32">
        <v>0</v>
      </c>
      <c r="AT13" s="32">
        <v>4.0999999999999996</v>
      </c>
      <c r="AU13" s="32">
        <v>-1.2</v>
      </c>
      <c r="AV13" s="32">
        <v>3.4</v>
      </c>
      <c r="AW13" s="32"/>
      <c r="AX13" s="51"/>
      <c r="AY13" s="51"/>
    </row>
    <row r="14" spans="1:183" s="52" customFormat="1" ht="14.95" customHeight="1">
      <c r="A14" s="50">
        <v>2001</v>
      </c>
      <c r="B14" s="32">
        <v>3.6</v>
      </c>
      <c r="C14" s="32">
        <v>1.6</v>
      </c>
      <c r="D14" s="32">
        <v>-3.6</v>
      </c>
      <c r="E14" s="32">
        <v>9.8000000000000007</v>
      </c>
      <c r="F14" s="32">
        <v>0.2</v>
      </c>
      <c r="G14" s="32">
        <v>-4.9000000000000004</v>
      </c>
      <c r="H14" s="32">
        <v>-9.1</v>
      </c>
      <c r="I14" s="32">
        <v>9.4</v>
      </c>
      <c r="J14" s="32">
        <v>4.7</v>
      </c>
      <c r="K14" s="32">
        <v>0.1</v>
      </c>
      <c r="L14" s="32">
        <v>0.2</v>
      </c>
      <c r="M14" s="32">
        <v>-1.5</v>
      </c>
      <c r="N14" s="32">
        <v>5.9</v>
      </c>
      <c r="O14" s="32">
        <v>-0.1</v>
      </c>
      <c r="P14" s="32">
        <v>6.7</v>
      </c>
      <c r="Q14" s="32">
        <v>2</v>
      </c>
      <c r="R14" s="32">
        <v>0.7</v>
      </c>
      <c r="S14" s="32">
        <v>3.5</v>
      </c>
      <c r="T14" s="32">
        <v>4.9000000000000004</v>
      </c>
      <c r="U14" s="32">
        <v>4.7</v>
      </c>
      <c r="V14" s="32">
        <v>5.3</v>
      </c>
      <c r="W14" s="32">
        <v>3.8</v>
      </c>
      <c r="X14" s="32">
        <v>4</v>
      </c>
      <c r="Y14" s="32">
        <v>2.5</v>
      </c>
      <c r="Z14" s="32">
        <v>8.3000000000000007</v>
      </c>
      <c r="AA14" s="32">
        <v>-0.8</v>
      </c>
      <c r="AB14" s="32">
        <v>9.6999999999999993</v>
      </c>
      <c r="AC14" s="32">
        <v>2</v>
      </c>
      <c r="AD14" s="32">
        <v>0.8</v>
      </c>
      <c r="AE14" s="32">
        <v>2.4</v>
      </c>
      <c r="AF14" s="32">
        <v>3.1</v>
      </c>
      <c r="AG14" s="32">
        <v>15.8</v>
      </c>
      <c r="AH14" s="32">
        <v>-8.6</v>
      </c>
      <c r="AI14" s="32">
        <v>3.7</v>
      </c>
      <c r="AJ14" s="32">
        <v>5.3</v>
      </c>
      <c r="AK14" s="32">
        <v>2</v>
      </c>
      <c r="AL14" s="32">
        <v>6.1</v>
      </c>
      <c r="AM14" s="32">
        <v>10.7</v>
      </c>
      <c r="AN14" s="32">
        <v>7.5</v>
      </c>
      <c r="AO14" s="32">
        <v>6.9</v>
      </c>
      <c r="AP14" s="32">
        <v>9</v>
      </c>
      <c r="AQ14" s="32">
        <v>4.9000000000000004</v>
      </c>
      <c r="AR14" s="32">
        <v>7.4</v>
      </c>
      <c r="AS14" s="32">
        <v>0</v>
      </c>
      <c r="AT14" s="32">
        <v>3.5</v>
      </c>
      <c r="AU14" s="32">
        <v>5</v>
      </c>
      <c r="AV14" s="32">
        <v>3.7</v>
      </c>
      <c r="AW14" s="32"/>
      <c r="AX14" s="51"/>
      <c r="AY14" s="51"/>
    </row>
    <row r="15" spans="1:183" s="52" customFormat="1" ht="14.95" customHeight="1">
      <c r="A15" s="50">
        <v>2002</v>
      </c>
      <c r="B15" s="32">
        <v>-6.9</v>
      </c>
      <c r="C15" s="32">
        <v>3</v>
      </c>
      <c r="D15" s="32">
        <v>-0.6</v>
      </c>
      <c r="E15" s="32">
        <v>8.1999999999999993</v>
      </c>
      <c r="F15" s="32">
        <v>8.4</v>
      </c>
      <c r="G15" s="32">
        <v>-0.4</v>
      </c>
      <c r="H15" s="32">
        <v>-43.6</v>
      </c>
      <c r="I15" s="32">
        <v>-1.4</v>
      </c>
      <c r="J15" s="32">
        <v>5.7</v>
      </c>
      <c r="K15" s="32">
        <v>5.6</v>
      </c>
      <c r="L15" s="32">
        <v>1.8</v>
      </c>
      <c r="M15" s="32">
        <v>-22.3</v>
      </c>
      <c r="N15" s="32">
        <v>3.7</v>
      </c>
      <c r="O15" s="32">
        <v>5.0999999999999996</v>
      </c>
      <c r="P15" s="32">
        <v>-3</v>
      </c>
      <c r="Q15" s="32">
        <v>4.5</v>
      </c>
      <c r="R15" s="32">
        <v>7.4</v>
      </c>
      <c r="S15" s="32">
        <v>7.8</v>
      </c>
      <c r="T15" s="32">
        <v>7.8</v>
      </c>
      <c r="U15" s="32">
        <v>4.7</v>
      </c>
      <c r="V15" s="32">
        <v>3.5</v>
      </c>
      <c r="W15" s="32">
        <v>2.2000000000000002</v>
      </c>
      <c r="X15" s="32">
        <v>11.1</v>
      </c>
      <c r="Y15" s="32">
        <v>2</v>
      </c>
      <c r="Z15" s="32">
        <v>6.1</v>
      </c>
      <c r="AA15" s="32">
        <v>0</v>
      </c>
      <c r="AB15" s="32">
        <v>5.3</v>
      </c>
      <c r="AC15" s="32">
        <v>-4.3</v>
      </c>
      <c r="AD15" s="32">
        <v>10.5</v>
      </c>
      <c r="AE15" s="32">
        <v>3.5</v>
      </c>
      <c r="AF15" s="32">
        <v>-1</v>
      </c>
      <c r="AG15" s="32">
        <v>2.4</v>
      </c>
      <c r="AH15" s="32">
        <v>6</v>
      </c>
      <c r="AI15" s="32">
        <v>7.5</v>
      </c>
      <c r="AJ15" s="32">
        <v>5.3</v>
      </c>
      <c r="AK15" s="32">
        <v>1.7</v>
      </c>
      <c r="AL15" s="32">
        <v>7.5</v>
      </c>
      <c r="AM15" s="32">
        <v>7</v>
      </c>
      <c r="AN15" s="32">
        <v>12.2</v>
      </c>
      <c r="AO15" s="32">
        <v>8.6999999999999993</v>
      </c>
      <c r="AP15" s="32">
        <v>8.5</v>
      </c>
      <c r="AQ15" s="32">
        <v>10.199999999999999</v>
      </c>
      <c r="AR15" s="32">
        <v>6.6</v>
      </c>
      <c r="AS15" s="32">
        <v>0</v>
      </c>
      <c r="AT15" s="32">
        <v>4</v>
      </c>
      <c r="AU15" s="32">
        <v>5.4</v>
      </c>
      <c r="AV15" s="32">
        <v>4.2</v>
      </c>
      <c r="AW15" s="32"/>
      <c r="AX15" s="51"/>
      <c r="AY15" s="51"/>
    </row>
    <row r="16" spans="1:183" s="52" customFormat="1" ht="14.95" customHeight="1">
      <c r="A16" s="50">
        <v>2003</v>
      </c>
      <c r="B16" s="32">
        <v>2.1</v>
      </c>
      <c r="C16" s="32">
        <v>-0.5</v>
      </c>
      <c r="D16" s="32">
        <v>-3</v>
      </c>
      <c r="E16" s="32">
        <v>1.2</v>
      </c>
      <c r="F16" s="32">
        <v>0.9</v>
      </c>
      <c r="G16" s="32">
        <v>-5.0999999999999996</v>
      </c>
      <c r="H16" s="32">
        <v>12.3</v>
      </c>
      <c r="I16" s="32">
        <v>1.9</v>
      </c>
      <c r="J16" s="32">
        <v>-0.7</v>
      </c>
      <c r="K16" s="32">
        <v>-2.2999999999999998</v>
      </c>
      <c r="L16" s="32">
        <v>-0.9</v>
      </c>
      <c r="M16" s="32">
        <v>-11</v>
      </c>
      <c r="N16" s="32">
        <v>-1.6</v>
      </c>
      <c r="O16" s="32">
        <v>0.9</v>
      </c>
      <c r="P16" s="32">
        <v>-8.8000000000000007</v>
      </c>
      <c r="Q16" s="32">
        <v>0.2</v>
      </c>
      <c r="R16" s="32">
        <v>4.4000000000000004</v>
      </c>
      <c r="S16" s="32">
        <v>9.6</v>
      </c>
      <c r="T16" s="32">
        <v>5.0999999999999996</v>
      </c>
      <c r="U16" s="32">
        <v>3.8</v>
      </c>
      <c r="V16" s="32">
        <v>2.4</v>
      </c>
      <c r="W16" s="32">
        <v>3.3</v>
      </c>
      <c r="X16" s="32">
        <v>8.6999999999999993</v>
      </c>
      <c r="Y16" s="32">
        <v>2</v>
      </c>
      <c r="Z16" s="32">
        <v>5.2</v>
      </c>
      <c r="AA16" s="32">
        <v>0.5</v>
      </c>
      <c r="AB16" s="32">
        <v>4.0999999999999996</v>
      </c>
      <c r="AC16" s="32">
        <v>-1.2</v>
      </c>
      <c r="AD16" s="32">
        <v>9.1999999999999993</v>
      </c>
      <c r="AE16" s="32">
        <v>4.5</v>
      </c>
      <c r="AF16" s="32">
        <v>5.8</v>
      </c>
      <c r="AG16" s="32">
        <v>10.3</v>
      </c>
      <c r="AH16" s="32">
        <v>0</v>
      </c>
      <c r="AI16" s="32">
        <v>4</v>
      </c>
      <c r="AJ16" s="32">
        <v>4.7</v>
      </c>
      <c r="AK16" s="32">
        <v>4.8</v>
      </c>
      <c r="AL16" s="32">
        <v>5.3</v>
      </c>
      <c r="AM16" s="32">
        <v>3.9</v>
      </c>
      <c r="AN16" s="32">
        <v>2.9</v>
      </c>
      <c r="AO16" s="32">
        <v>4.5999999999999996</v>
      </c>
      <c r="AP16" s="32">
        <v>2.9</v>
      </c>
      <c r="AQ16" s="32">
        <v>6.8</v>
      </c>
      <c r="AR16" s="32">
        <v>3.5</v>
      </c>
      <c r="AS16" s="32">
        <v>0</v>
      </c>
      <c r="AT16" s="32">
        <v>3.3</v>
      </c>
      <c r="AU16" s="32">
        <v>4.5999999999999996</v>
      </c>
      <c r="AV16" s="32">
        <v>3.4</v>
      </c>
      <c r="AW16" s="32"/>
      <c r="AX16" s="51"/>
      <c r="AY16" s="51"/>
    </row>
    <row r="17" spans="1:51" s="52" customFormat="1" ht="14.95" customHeight="1">
      <c r="A17" s="50">
        <v>2004</v>
      </c>
      <c r="B17" s="32">
        <v>-3.2</v>
      </c>
      <c r="C17" s="32">
        <v>1.2</v>
      </c>
      <c r="D17" s="32">
        <v>10</v>
      </c>
      <c r="E17" s="32">
        <v>1.1000000000000001</v>
      </c>
      <c r="F17" s="32">
        <v>-2.2999999999999998</v>
      </c>
      <c r="G17" s="32">
        <v>-5.2</v>
      </c>
      <c r="H17" s="32">
        <v>77.2</v>
      </c>
      <c r="I17" s="32">
        <v>7.2</v>
      </c>
      <c r="J17" s="32">
        <v>-5.9</v>
      </c>
      <c r="K17" s="32">
        <v>-1</v>
      </c>
      <c r="L17" s="32">
        <v>7.1</v>
      </c>
      <c r="M17" s="32">
        <v>2</v>
      </c>
      <c r="N17" s="32">
        <v>1.7</v>
      </c>
      <c r="O17" s="32">
        <v>-2.5</v>
      </c>
      <c r="P17" s="32">
        <v>0.1</v>
      </c>
      <c r="Q17" s="32">
        <v>0</v>
      </c>
      <c r="R17" s="32">
        <v>1.6</v>
      </c>
      <c r="S17" s="32">
        <v>7.2</v>
      </c>
      <c r="T17" s="32">
        <v>3.7</v>
      </c>
      <c r="U17" s="32">
        <v>1.2</v>
      </c>
      <c r="V17" s="32">
        <v>0.7</v>
      </c>
      <c r="W17" s="32">
        <v>-2.6</v>
      </c>
      <c r="X17" s="32">
        <v>6.4</v>
      </c>
      <c r="Y17" s="32">
        <v>1.6</v>
      </c>
      <c r="Z17" s="32">
        <v>8.6999999999999993</v>
      </c>
      <c r="AA17" s="32">
        <v>-0.6</v>
      </c>
      <c r="AB17" s="32">
        <v>2.7</v>
      </c>
      <c r="AC17" s="32">
        <v>0.2</v>
      </c>
      <c r="AD17" s="32">
        <v>7.1</v>
      </c>
      <c r="AE17" s="32">
        <v>2.7</v>
      </c>
      <c r="AF17" s="32">
        <v>2.2000000000000002</v>
      </c>
      <c r="AG17" s="32">
        <v>7.5</v>
      </c>
      <c r="AH17" s="32">
        <v>6.4</v>
      </c>
      <c r="AI17" s="32">
        <v>2.2000000000000002</v>
      </c>
      <c r="AJ17" s="32">
        <v>4.5999999999999996</v>
      </c>
      <c r="AK17" s="32">
        <v>2.6</v>
      </c>
      <c r="AL17" s="32">
        <v>4.5</v>
      </c>
      <c r="AM17" s="32">
        <v>7.6</v>
      </c>
      <c r="AN17" s="32">
        <v>7.4</v>
      </c>
      <c r="AO17" s="32">
        <v>4.3</v>
      </c>
      <c r="AP17" s="32">
        <v>5.0999999999999996</v>
      </c>
      <c r="AQ17" s="32">
        <v>4.0999999999999996</v>
      </c>
      <c r="AR17" s="32">
        <v>3.5</v>
      </c>
      <c r="AS17" s="32">
        <v>0</v>
      </c>
      <c r="AT17" s="32">
        <v>2.5</v>
      </c>
      <c r="AU17" s="32">
        <v>1.6</v>
      </c>
      <c r="AV17" s="32">
        <v>2.4</v>
      </c>
      <c r="AW17" s="32"/>
      <c r="AX17" s="51"/>
      <c r="AY17" s="51"/>
    </row>
    <row r="18" spans="1:51" s="52" customFormat="1" ht="14.95" customHeight="1">
      <c r="A18" s="50">
        <v>2005</v>
      </c>
      <c r="B18" s="32">
        <v>-2.5</v>
      </c>
      <c r="C18" s="32">
        <v>1.8</v>
      </c>
      <c r="D18" s="32">
        <v>7.6</v>
      </c>
      <c r="E18" s="32">
        <v>0.8</v>
      </c>
      <c r="F18" s="32">
        <v>0.6</v>
      </c>
      <c r="G18" s="32">
        <v>4.5</v>
      </c>
      <c r="H18" s="32">
        <v>70</v>
      </c>
      <c r="I18" s="32">
        <v>4.9000000000000004</v>
      </c>
      <c r="J18" s="32">
        <v>2.1</v>
      </c>
      <c r="K18" s="32">
        <v>-1.4</v>
      </c>
      <c r="L18" s="32">
        <v>0.1</v>
      </c>
      <c r="M18" s="32">
        <v>0.5</v>
      </c>
      <c r="N18" s="32">
        <v>2.2000000000000002</v>
      </c>
      <c r="O18" s="32">
        <v>1.8</v>
      </c>
      <c r="P18" s="32">
        <v>-5</v>
      </c>
      <c r="Q18" s="32">
        <v>-2.2999999999999998</v>
      </c>
      <c r="R18" s="32">
        <v>1.5</v>
      </c>
      <c r="S18" s="32">
        <v>3.5</v>
      </c>
      <c r="T18" s="32">
        <v>4.5999999999999996</v>
      </c>
      <c r="U18" s="32">
        <v>2.1</v>
      </c>
      <c r="V18" s="32">
        <v>1.6</v>
      </c>
      <c r="W18" s="32">
        <v>2.2999999999999998</v>
      </c>
      <c r="X18" s="32">
        <v>3.3</v>
      </c>
      <c r="Y18" s="32">
        <v>-0.3</v>
      </c>
      <c r="Z18" s="32">
        <v>1.6</v>
      </c>
      <c r="AA18" s="32">
        <v>-2.2999999999999998</v>
      </c>
      <c r="AB18" s="32">
        <v>4.5999999999999996</v>
      </c>
      <c r="AC18" s="32">
        <v>0</v>
      </c>
      <c r="AD18" s="32">
        <v>6.6</v>
      </c>
      <c r="AE18" s="32">
        <v>2.6</v>
      </c>
      <c r="AF18" s="32">
        <v>2.5</v>
      </c>
      <c r="AG18" s="32">
        <v>11.9</v>
      </c>
      <c r="AH18" s="32">
        <v>4.5999999999999996</v>
      </c>
      <c r="AI18" s="32">
        <v>1.8</v>
      </c>
      <c r="AJ18" s="32">
        <v>4.3</v>
      </c>
      <c r="AK18" s="32">
        <v>5.9</v>
      </c>
      <c r="AL18" s="32">
        <v>3.8</v>
      </c>
      <c r="AM18" s="32">
        <v>2</v>
      </c>
      <c r="AN18" s="32">
        <v>6.1</v>
      </c>
      <c r="AO18" s="32">
        <v>2.4</v>
      </c>
      <c r="AP18" s="32">
        <v>1</v>
      </c>
      <c r="AQ18" s="32">
        <v>3.3</v>
      </c>
      <c r="AR18" s="32">
        <v>2.5</v>
      </c>
      <c r="AS18" s="32">
        <v>0</v>
      </c>
      <c r="AT18" s="32">
        <v>2.8</v>
      </c>
      <c r="AU18" s="32">
        <v>7.3</v>
      </c>
      <c r="AV18" s="32">
        <v>3.3</v>
      </c>
      <c r="AW18" s="32"/>
      <c r="AX18" s="51"/>
      <c r="AY18" s="51"/>
    </row>
    <row r="19" spans="1:51" s="52" customFormat="1" ht="14.95" customHeight="1">
      <c r="A19" s="50">
        <v>2006</v>
      </c>
      <c r="B19" s="32">
        <v>-0.1</v>
      </c>
      <c r="C19" s="32">
        <v>3.1</v>
      </c>
      <c r="D19" s="32">
        <v>25.9</v>
      </c>
      <c r="E19" s="32">
        <v>0.7</v>
      </c>
      <c r="F19" s="32">
        <v>5</v>
      </c>
      <c r="G19" s="32">
        <v>6.5</v>
      </c>
      <c r="H19" s="32">
        <v>8.1999999999999993</v>
      </c>
      <c r="I19" s="32">
        <v>1.3</v>
      </c>
      <c r="J19" s="32">
        <v>-1.1000000000000001</v>
      </c>
      <c r="K19" s="32">
        <v>-2.2000000000000002</v>
      </c>
      <c r="L19" s="32">
        <v>2.6</v>
      </c>
      <c r="M19" s="32">
        <v>-2.9</v>
      </c>
      <c r="N19" s="32">
        <v>-2.4</v>
      </c>
      <c r="O19" s="32">
        <v>2.2999999999999998</v>
      </c>
      <c r="P19" s="32">
        <v>0.7</v>
      </c>
      <c r="Q19" s="32">
        <v>0.9</v>
      </c>
      <c r="R19" s="32">
        <v>5.5</v>
      </c>
      <c r="S19" s="32">
        <v>4.7</v>
      </c>
      <c r="T19" s="32">
        <v>4.2</v>
      </c>
      <c r="U19" s="32">
        <v>1.9</v>
      </c>
      <c r="V19" s="32">
        <v>1.3</v>
      </c>
      <c r="W19" s="32">
        <v>2.8</v>
      </c>
      <c r="X19" s="32">
        <v>2.9</v>
      </c>
      <c r="Y19" s="32">
        <v>-0.5</v>
      </c>
      <c r="Z19" s="32">
        <v>2.6</v>
      </c>
      <c r="AA19" s="32">
        <v>-2.7</v>
      </c>
      <c r="AB19" s="32">
        <v>3.5</v>
      </c>
      <c r="AC19" s="32">
        <v>6</v>
      </c>
      <c r="AD19" s="32">
        <v>5</v>
      </c>
      <c r="AE19" s="32">
        <v>1.6</v>
      </c>
      <c r="AF19" s="32">
        <v>1.6</v>
      </c>
      <c r="AG19" s="32">
        <v>6.8</v>
      </c>
      <c r="AH19" s="32">
        <v>-2.2999999999999998</v>
      </c>
      <c r="AI19" s="32">
        <v>2</v>
      </c>
      <c r="AJ19" s="32">
        <v>2.1</v>
      </c>
      <c r="AK19" s="32">
        <v>2.2000000000000002</v>
      </c>
      <c r="AL19" s="32">
        <v>1.8</v>
      </c>
      <c r="AM19" s="32">
        <v>2</v>
      </c>
      <c r="AN19" s="32">
        <v>4.5</v>
      </c>
      <c r="AO19" s="32">
        <v>2.9</v>
      </c>
      <c r="AP19" s="32">
        <v>2.7</v>
      </c>
      <c r="AQ19" s="32">
        <v>3</v>
      </c>
      <c r="AR19" s="32">
        <v>3</v>
      </c>
      <c r="AS19" s="32">
        <v>0</v>
      </c>
      <c r="AT19" s="32">
        <v>2.7</v>
      </c>
      <c r="AU19" s="32">
        <v>6.1</v>
      </c>
      <c r="AV19" s="32">
        <v>3.2</v>
      </c>
      <c r="AW19" s="32"/>
      <c r="AX19" s="51"/>
      <c r="AY19" s="51"/>
    </row>
    <row r="20" spans="1:51" s="52" customFormat="1" ht="14.95" customHeight="1">
      <c r="A20" s="50">
        <v>2007</v>
      </c>
      <c r="B20" s="32">
        <v>-2</v>
      </c>
      <c r="C20" s="32">
        <v>3</v>
      </c>
      <c r="D20" s="32">
        <v>-9.1</v>
      </c>
      <c r="E20" s="32">
        <v>-4</v>
      </c>
      <c r="F20" s="32">
        <v>7.8</v>
      </c>
      <c r="G20" s="32">
        <v>3.3</v>
      </c>
      <c r="H20" s="32">
        <v>-3.6</v>
      </c>
      <c r="I20" s="32">
        <v>3.6</v>
      </c>
      <c r="J20" s="32">
        <v>13.5</v>
      </c>
      <c r="K20" s="32">
        <v>3.5</v>
      </c>
      <c r="L20" s="32">
        <v>1</v>
      </c>
      <c r="M20" s="32">
        <v>-3.8</v>
      </c>
      <c r="N20" s="32">
        <v>0</v>
      </c>
      <c r="O20" s="32">
        <v>8</v>
      </c>
      <c r="P20" s="32">
        <v>3.8</v>
      </c>
      <c r="Q20" s="32">
        <v>4.7</v>
      </c>
      <c r="R20" s="32">
        <v>8.6999999999999993</v>
      </c>
      <c r="S20" s="32">
        <v>6.8</v>
      </c>
      <c r="T20" s="32">
        <v>4.5999999999999996</v>
      </c>
      <c r="U20" s="32">
        <v>4.0999999999999996</v>
      </c>
      <c r="V20" s="32">
        <v>4.2</v>
      </c>
      <c r="W20" s="32">
        <v>4.7</v>
      </c>
      <c r="X20" s="32">
        <v>3.2</v>
      </c>
      <c r="Y20" s="32">
        <v>-0.7</v>
      </c>
      <c r="Z20" s="32">
        <v>0.8</v>
      </c>
      <c r="AA20" s="32">
        <v>-3.7</v>
      </c>
      <c r="AB20" s="32">
        <v>6.4</v>
      </c>
      <c r="AC20" s="32">
        <v>-2.2000000000000002</v>
      </c>
      <c r="AD20" s="32">
        <v>10.3</v>
      </c>
      <c r="AE20" s="32">
        <v>5.5</v>
      </c>
      <c r="AF20" s="32">
        <v>7.5</v>
      </c>
      <c r="AG20" s="32">
        <v>1.7</v>
      </c>
      <c r="AH20" s="32">
        <v>13.6</v>
      </c>
      <c r="AI20" s="32">
        <v>2.7</v>
      </c>
      <c r="AJ20" s="32">
        <v>1.2</v>
      </c>
      <c r="AK20" s="32">
        <v>3.7</v>
      </c>
      <c r="AL20" s="32">
        <v>-1.7</v>
      </c>
      <c r="AM20" s="32">
        <v>0.8</v>
      </c>
      <c r="AN20" s="32">
        <v>3</v>
      </c>
      <c r="AO20" s="32">
        <v>3</v>
      </c>
      <c r="AP20" s="32">
        <v>0.7</v>
      </c>
      <c r="AQ20" s="32">
        <v>3.7</v>
      </c>
      <c r="AR20" s="32">
        <v>4.4000000000000004</v>
      </c>
      <c r="AS20" s="32">
        <v>0</v>
      </c>
      <c r="AT20" s="32">
        <v>3.1</v>
      </c>
      <c r="AU20" s="32">
        <v>2.4</v>
      </c>
      <c r="AV20" s="32">
        <v>3</v>
      </c>
      <c r="AW20" s="32"/>
      <c r="AX20" s="51"/>
      <c r="AY20" s="51"/>
    </row>
    <row r="21" spans="1:51" s="52" customFormat="1" ht="14.95" customHeight="1">
      <c r="A21" s="50">
        <v>2008</v>
      </c>
      <c r="B21" s="32">
        <v>-3.2</v>
      </c>
      <c r="C21" s="32">
        <v>-1</v>
      </c>
      <c r="D21" s="32">
        <v>-19.2</v>
      </c>
      <c r="E21" s="32">
        <v>3.2</v>
      </c>
      <c r="F21" s="32">
        <v>3.9</v>
      </c>
      <c r="G21" s="32">
        <v>2.1</v>
      </c>
      <c r="H21" s="32">
        <v>2.9</v>
      </c>
      <c r="I21" s="32">
        <v>2.1</v>
      </c>
      <c r="J21" s="32">
        <v>-8.8000000000000007</v>
      </c>
      <c r="K21" s="32">
        <v>1.2</v>
      </c>
      <c r="L21" s="32">
        <v>5.4</v>
      </c>
      <c r="M21" s="32">
        <v>-17</v>
      </c>
      <c r="N21" s="32">
        <v>-1.4</v>
      </c>
      <c r="O21" s="32">
        <v>7.3</v>
      </c>
      <c r="P21" s="32">
        <v>-2.9</v>
      </c>
      <c r="Q21" s="32">
        <v>4.5</v>
      </c>
      <c r="R21" s="32">
        <v>-16.600000000000001</v>
      </c>
      <c r="S21" s="32">
        <v>2.9</v>
      </c>
      <c r="T21" s="32">
        <v>7.1</v>
      </c>
      <c r="U21" s="32">
        <v>1.8</v>
      </c>
      <c r="V21" s="32">
        <v>2.4</v>
      </c>
      <c r="W21" s="32">
        <v>-1.2</v>
      </c>
      <c r="X21" s="32">
        <v>3.3</v>
      </c>
      <c r="Y21" s="32">
        <v>-1.1000000000000001</v>
      </c>
      <c r="Z21" s="32">
        <v>2.5</v>
      </c>
      <c r="AA21" s="32">
        <v>-4</v>
      </c>
      <c r="AB21" s="32">
        <v>3.6</v>
      </c>
      <c r="AC21" s="32">
        <v>2</v>
      </c>
      <c r="AD21" s="32">
        <v>3.8</v>
      </c>
      <c r="AE21" s="32">
        <v>3.6</v>
      </c>
      <c r="AF21" s="32">
        <v>3.3</v>
      </c>
      <c r="AG21" s="32">
        <v>8.9</v>
      </c>
      <c r="AH21" s="32">
        <v>4</v>
      </c>
      <c r="AI21" s="32">
        <v>3.5</v>
      </c>
      <c r="AJ21" s="32">
        <v>2.6</v>
      </c>
      <c r="AK21" s="32">
        <v>2.8</v>
      </c>
      <c r="AL21" s="32">
        <v>2.6</v>
      </c>
      <c r="AM21" s="32">
        <v>1.7</v>
      </c>
      <c r="AN21" s="32">
        <v>4</v>
      </c>
      <c r="AO21" s="32">
        <v>2.7</v>
      </c>
      <c r="AP21" s="32">
        <v>0.3</v>
      </c>
      <c r="AQ21" s="32">
        <v>2.7</v>
      </c>
      <c r="AR21" s="32">
        <v>5.3</v>
      </c>
      <c r="AS21" s="32">
        <v>0</v>
      </c>
      <c r="AT21" s="32">
        <v>2</v>
      </c>
      <c r="AU21" s="32">
        <v>0.3</v>
      </c>
      <c r="AV21" s="32">
        <v>1.7</v>
      </c>
      <c r="AW21" s="32"/>
      <c r="AX21" s="51"/>
      <c r="AY21" s="51"/>
    </row>
    <row r="22" spans="1:51" s="4" customFormat="1" ht="14.95" customHeight="1">
      <c r="A22" s="50">
        <v>2009</v>
      </c>
      <c r="B22" s="32">
        <v>0.6</v>
      </c>
      <c r="C22" s="32">
        <v>5.2</v>
      </c>
      <c r="D22" s="32">
        <v>21.5</v>
      </c>
      <c r="E22" s="32">
        <v>12.6</v>
      </c>
      <c r="F22" s="32">
        <v>5.4</v>
      </c>
      <c r="G22" s="32">
        <v>-2.2000000000000002</v>
      </c>
      <c r="H22" s="32">
        <v>-61.8</v>
      </c>
      <c r="I22" s="32">
        <v>6.8</v>
      </c>
      <c r="J22" s="32">
        <v>1</v>
      </c>
      <c r="K22" s="32">
        <v>6.8</v>
      </c>
      <c r="L22" s="32">
        <v>1.4</v>
      </c>
      <c r="M22" s="32">
        <v>-18</v>
      </c>
      <c r="N22" s="32">
        <v>7.5</v>
      </c>
      <c r="O22" s="32">
        <v>0.9</v>
      </c>
      <c r="P22" s="32">
        <v>-3.1</v>
      </c>
      <c r="Q22" s="32">
        <v>4.8</v>
      </c>
      <c r="R22" s="32">
        <v>21.7</v>
      </c>
      <c r="S22" s="32">
        <v>1.8</v>
      </c>
      <c r="T22" s="32">
        <v>4.2</v>
      </c>
      <c r="U22" s="32">
        <v>3.8</v>
      </c>
      <c r="V22" s="32">
        <v>2.7</v>
      </c>
      <c r="W22" s="32">
        <v>9</v>
      </c>
      <c r="X22" s="32">
        <v>2.4</v>
      </c>
      <c r="Y22" s="32">
        <v>-0.7</v>
      </c>
      <c r="Z22" s="32">
        <v>3.2</v>
      </c>
      <c r="AA22" s="32">
        <v>-2.8</v>
      </c>
      <c r="AB22" s="32">
        <v>1.4</v>
      </c>
      <c r="AC22" s="32">
        <v>-13</v>
      </c>
      <c r="AD22" s="32">
        <v>2.8</v>
      </c>
      <c r="AE22" s="32">
        <v>1.1000000000000001</v>
      </c>
      <c r="AF22" s="32">
        <v>4.3</v>
      </c>
      <c r="AG22" s="32">
        <v>1.9</v>
      </c>
      <c r="AH22" s="32">
        <v>-3.5</v>
      </c>
      <c r="AI22" s="32">
        <v>-0.8</v>
      </c>
      <c r="AJ22" s="32">
        <v>4.5</v>
      </c>
      <c r="AK22" s="32">
        <v>7.1</v>
      </c>
      <c r="AL22" s="32">
        <v>2.8</v>
      </c>
      <c r="AM22" s="32">
        <v>2.9</v>
      </c>
      <c r="AN22" s="32">
        <v>3</v>
      </c>
      <c r="AO22" s="32">
        <v>3.1</v>
      </c>
      <c r="AP22" s="32">
        <v>2.9</v>
      </c>
      <c r="AQ22" s="32">
        <v>1.7</v>
      </c>
      <c r="AR22" s="32">
        <v>5.6</v>
      </c>
      <c r="AS22" s="32">
        <v>0</v>
      </c>
      <c r="AT22" s="32">
        <v>2.2999999999999998</v>
      </c>
      <c r="AU22" s="32">
        <v>-7.1</v>
      </c>
      <c r="AV22" s="32">
        <v>1.1000000000000001</v>
      </c>
    </row>
    <row r="23" spans="1:51" s="4" customFormat="1" ht="14.95" customHeight="1">
      <c r="A23" s="50">
        <v>2010</v>
      </c>
      <c r="B23" s="32">
        <v>1</v>
      </c>
      <c r="C23" s="32">
        <v>0.9</v>
      </c>
      <c r="D23" s="32">
        <v>15.3</v>
      </c>
      <c r="E23" s="32">
        <v>-4.8</v>
      </c>
      <c r="F23" s="32">
        <v>-1.1000000000000001</v>
      </c>
      <c r="G23" s="32">
        <v>8.8000000000000007</v>
      </c>
      <c r="H23" s="32">
        <v>11</v>
      </c>
      <c r="I23" s="32">
        <v>6.5</v>
      </c>
      <c r="J23" s="32">
        <v>-3.4</v>
      </c>
      <c r="K23" s="32">
        <v>-2.9</v>
      </c>
      <c r="L23" s="32">
        <v>-1.3</v>
      </c>
      <c r="M23" s="32">
        <v>-7.4</v>
      </c>
      <c r="N23" s="32">
        <v>-12.7</v>
      </c>
      <c r="O23" s="32">
        <v>1.5</v>
      </c>
      <c r="P23" s="32">
        <v>7.2</v>
      </c>
      <c r="Q23" s="32">
        <v>-0.1</v>
      </c>
      <c r="R23" s="32">
        <v>2.4</v>
      </c>
      <c r="S23" s="32">
        <v>11</v>
      </c>
      <c r="T23" s="32">
        <v>1</v>
      </c>
      <c r="U23" s="32">
        <v>-1.9</v>
      </c>
      <c r="V23" s="32">
        <v>-3.2</v>
      </c>
      <c r="W23" s="32">
        <v>0.2</v>
      </c>
      <c r="X23" s="32">
        <v>-0.2</v>
      </c>
      <c r="Y23" s="32">
        <v>-0.5</v>
      </c>
      <c r="Z23" s="32">
        <v>1.7</v>
      </c>
      <c r="AA23" s="32">
        <v>-1.6</v>
      </c>
      <c r="AB23" s="32">
        <v>0.1</v>
      </c>
      <c r="AC23" s="32">
        <v>-3.5</v>
      </c>
      <c r="AD23" s="32">
        <v>4.8</v>
      </c>
      <c r="AE23" s="32">
        <v>-1.8</v>
      </c>
      <c r="AF23" s="32">
        <v>-0.7</v>
      </c>
      <c r="AG23" s="32">
        <v>-0.3</v>
      </c>
      <c r="AH23" s="32">
        <v>-0.7</v>
      </c>
      <c r="AI23" s="32">
        <v>-3.1</v>
      </c>
      <c r="AJ23" s="32">
        <v>0.2</v>
      </c>
      <c r="AK23" s="32">
        <v>0.2</v>
      </c>
      <c r="AL23" s="32">
        <v>1.5</v>
      </c>
      <c r="AM23" s="32">
        <v>-2.2999999999999998</v>
      </c>
      <c r="AN23" s="32">
        <v>2.7</v>
      </c>
      <c r="AO23" s="32">
        <v>1.6</v>
      </c>
      <c r="AP23" s="32">
        <v>-2.4</v>
      </c>
      <c r="AQ23" s="32">
        <v>1.8</v>
      </c>
      <c r="AR23" s="32">
        <v>5.6</v>
      </c>
      <c r="AS23" s="32">
        <v>0</v>
      </c>
      <c r="AT23" s="32">
        <v>0</v>
      </c>
      <c r="AU23" s="32">
        <v>5.8</v>
      </c>
      <c r="AV23" s="32">
        <v>0.6</v>
      </c>
      <c r="AW23" s="57"/>
    </row>
    <row r="24" spans="1:51" s="4" customFormat="1" ht="14.95" customHeight="1">
      <c r="A24" s="50">
        <v>2011</v>
      </c>
      <c r="B24" s="32">
        <v>-8.1</v>
      </c>
      <c r="C24" s="32">
        <v>-3.8</v>
      </c>
      <c r="D24" s="32">
        <v>-9.1</v>
      </c>
      <c r="E24" s="32">
        <v>-7.6</v>
      </c>
      <c r="F24" s="32">
        <v>-3.2</v>
      </c>
      <c r="G24" s="32">
        <v>-5.8</v>
      </c>
      <c r="H24" s="32">
        <v>39.700000000000003</v>
      </c>
      <c r="I24" s="32">
        <v>3.3</v>
      </c>
      <c r="J24" s="32">
        <v>-6.5</v>
      </c>
      <c r="K24" s="32">
        <v>-5.4</v>
      </c>
      <c r="L24" s="32">
        <v>-2.9</v>
      </c>
      <c r="M24" s="32">
        <v>-8.6</v>
      </c>
      <c r="N24" s="32">
        <v>-12.5</v>
      </c>
      <c r="O24" s="32">
        <v>-6.7</v>
      </c>
      <c r="P24" s="32">
        <v>-7.8</v>
      </c>
      <c r="Q24" s="32">
        <v>-2.9</v>
      </c>
      <c r="R24" s="32">
        <v>-1.6</v>
      </c>
      <c r="S24" s="32">
        <v>5.2</v>
      </c>
      <c r="T24" s="32">
        <v>-1.9</v>
      </c>
      <c r="U24" s="32">
        <v>1.1000000000000001</v>
      </c>
      <c r="V24" s="32">
        <v>2.2999999999999998</v>
      </c>
      <c r="W24" s="32">
        <v>-2.5</v>
      </c>
      <c r="X24" s="32">
        <v>1.1000000000000001</v>
      </c>
      <c r="Y24" s="32">
        <v>-5.5</v>
      </c>
      <c r="Z24" s="32">
        <v>-1</v>
      </c>
      <c r="AA24" s="32">
        <v>-8.9</v>
      </c>
      <c r="AB24" s="32">
        <v>-1.8</v>
      </c>
      <c r="AC24" s="32">
        <v>3.4</v>
      </c>
      <c r="AD24" s="32">
        <v>-2</v>
      </c>
      <c r="AE24" s="32">
        <v>-1.6</v>
      </c>
      <c r="AF24" s="32">
        <v>-2.6</v>
      </c>
      <c r="AG24" s="32">
        <v>-3.7</v>
      </c>
      <c r="AH24" s="32">
        <v>-5.6</v>
      </c>
      <c r="AI24" s="32">
        <v>0.2</v>
      </c>
      <c r="AJ24" s="32">
        <v>-2.2000000000000002</v>
      </c>
      <c r="AK24" s="32">
        <v>-1.8</v>
      </c>
      <c r="AL24" s="32">
        <v>-5.2</v>
      </c>
      <c r="AM24" s="32">
        <v>0</v>
      </c>
      <c r="AN24" s="32">
        <v>2.6</v>
      </c>
      <c r="AO24" s="32">
        <v>0.6</v>
      </c>
      <c r="AP24" s="32">
        <v>0.6</v>
      </c>
      <c r="AQ24" s="32">
        <v>-0.3</v>
      </c>
      <c r="AR24" s="32">
        <v>2.1</v>
      </c>
      <c r="AS24" s="32">
        <v>0</v>
      </c>
      <c r="AT24" s="32">
        <v>-1.5</v>
      </c>
      <c r="AU24" s="32">
        <v>8.9</v>
      </c>
      <c r="AV24" s="32">
        <v>-0.3</v>
      </c>
      <c r="AW24" s="57"/>
    </row>
    <row r="25" spans="1:51" s="4" customFormat="1" ht="14.95" customHeight="1">
      <c r="A25" s="50">
        <v>2012</v>
      </c>
      <c r="B25" s="32">
        <v>0.7</v>
      </c>
      <c r="C25" s="32">
        <v>0.7</v>
      </c>
      <c r="D25" s="32">
        <v>4.4000000000000004</v>
      </c>
      <c r="E25" s="32">
        <v>-2</v>
      </c>
      <c r="F25" s="32">
        <v>1.4</v>
      </c>
      <c r="G25" s="32">
        <v>-1.4</v>
      </c>
      <c r="H25" s="32">
        <v>104</v>
      </c>
      <c r="I25" s="32">
        <v>-15.6</v>
      </c>
      <c r="J25" s="32">
        <v>-0.4</v>
      </c>
      <c r="K25" s="32">
        <v>1.9</v>
      </c>
      <c r="L25" s="32">
        <v>-1.9</v>
      </c>
      <c r="M25" s="32">
        <v>-2.6</v>
      </c>
      <c r="N25" s="32">
        <v>-1.7</v>
      </c>
      <c r="O25" s="32">
        <v>5.8</v>
      </c>
      <c r="P25" s="32">
        <v>-3.7</v>
      </c>
      <c r="Q25" s="32">
        <v>-1.8</v>
      </c>
      <c r="R25" s="32">
        <v>6.1</v>
      </c>
      <c r="S25" s="32">
        <v>3</v>
      </c>
      <c r="T25" s="32">
        <v>-0.1</v>
      </c>
      <c r="U25" s="32">
        <v>0.3</v>
      </c>
      <c r="V25" s="32">
        <v>1.1000000000000001</v>
      </c>
      <c r="W25" s="32">
        <v>-1.8</v>
      </c>
      <c r="X25" s="32">
        <v>-0.1</v>
      </c>
      <c r="Y25" s="32">
        <v>-1.4</v>
      </c>
      <c r="Z25" s="32">
        <v>-6.3</v>
      </c>
      <c r="AA25" s="32">
        <v>0.3</v>
      </c>
      <c r="AB25" s="32">
        <v>-1.7</v>
      </c>
      <c r="AC25" s="32">
        <v>-5.2</v>
      </c>
      <c r="AD25" s="32">
        <v>6.7</v>
      </c>
      <c r="AE25" s="32">
        <v>-2.4</v>
      </c>
      <c r="AF25" s="32">
        <v>-1.2</v>
      </c>
      <c r="AG25" s="32">
        <v>0</v>
      </c>
      <c r="AH25" s="32">
        <v>-10.9</v>
      </c>
      <c r="AI25" s="32">
        <v>-1.9</v>
      </c>
      <c r="AJ25" s="32">
        <v>-7.4</v>
      </c>
      <c r="AK25" s="32">
        <v>-9.8000000000000007</v>
      </c>
      <c r="AL25" s="32">
        <v>-9</v>
      </c>
      <c r="AM25" s="32">
        <v>-3.3</v>
      </c>
      <c r="AN25" s="32">
        <v>-0.3</v>
      </c>
      <c r="AO25" s="32">
        <v>-2</v>
      </c>
      <c r="AP25" s="32">
        <v>-7.5</v>
      </c>
      <c r="AQ25" s="32">
        <v>0</v>
      </c>
      <c r="AR25" s="32">
        <v>0</v>
      </c>
      <c r="AS25" s="32">
        <v>0</v>
      </c>
      <c r="AT25" s="32">
        <v>-1.3</v>
      </c>
      <c r="AU25" s="32">
        <v>6.2</v>
      </c>
      <c r="AV25" s="32">
        <v>-0.4</v>
      </c>
      <c r="AW25" s="57"/>
    </row>
    <row r="26" spans="1:51" s="4" customFormat="1" ht="14.95" customHeight="1">
      <c r="A26" s="50">
        <v>2013</v>
      </c>
      <c r="B26" s="32">
        <v>7.2</v>
      </c>
      <c r="C26" s="32">
        <v>2.6</v>
      </c>
      <c r="D26" s="32">
        <v>-7.9</v>
      </c>
      <c r="E26" s="32">
        <v>4.3</v>
      </c>
      <c r="F26" s="32">
        <v>2.8</v>
      </c>
      <c r="G26" s="32">
        <v>0.7</v>
      </c>
      <c r="H26" s="32">
        <v>-26.1</v>
      </c>
      <c r="I26" s="32">
        <v>7.1</v>
      </c>
      <c r="J26" s="32">
        <v>7</v>
      </c>
      <c r="K26" s="32">
        <v>2.5</v>
      </c>
      <c r="L26" s="32">
        <v>1</v>
      </c>
      <c r="M26" s="32">
        <v>0.9</v>
      </c>
      <c r="N26" s="32">
        <v>-5.0999999999999996</v>
      </c>
      <c r="O26" s="32">
        <v>2</v>
      </c>
      <c r="P26" s="32">
        <v>3.1</v>
      </c>
      <c r="Q26" s="32">
        <v>1.2</v>
      </c>
      <c r="R26" s="32">
        <v>8.3000000000000007</v>
      </c>
      <c r="S26" s="32">
        <v>2.5</v>
      </c>
      <c r="T26" s="32">
        <v>1.2</v>
      </c>
      <c r="U26" s="32">
        <v>0.6</v>
      </c>
      <c r="V26" s="32">
        <v>-0.9</v>
      </c>
      <c r="W26" s="32">
        <v>5.8</v>
      </c>
      <c r="X26" s="32">
        <v>0.4</v>
      </c>
      <c r="Y26" s="32">
        <v>-1.5</v>
      </c>
      <c r="Z26" s="32">
        <v>1.8</v>
      </c>
      <c r="AA26" s="32">
        <v>-1.4</v>
      </c>
      <c r="AB26" s="32">
        <v>-3.3</v>
      </c>
      <c r="AC26" s="32">
        <v>-5.0999999999999996</v>
      </c>
      <c r="AD26" s="32">
        <v>5.8</v>
      </c>
      <c r="AE26" s="32">
        <v>-0.4</v>
      </c>
      <c r="AF26" s="32">
        <v>-0.9</v>
      </c>
      <c r="AG26" s="32">
        <v>0.6</v>
      </c>
      <c r="AH26" s="32">
        <v>-1</v>
      </c>
      <c r="AI26" s="32">
        <v>0</v>
      </c>
      <c r="AJ26" s="32">
        <v>6.6</v>
      </c>
      <c r="AK26" s="32">
        <v>10.8</v>
      </c>
      <c r="AL26" s="32">
        <v>6.8</v>
      </c>
      <c r="AM26" s="32">
        <v>1.9</v>
      </c>
      <c r="AN26" s="32">
        <v>0.2</v>
      </c>
      <c r="AO26" s="32">
        <v>-0.6</v>
      </c>
      <c r="AP26" s="32">
        <v>-0.5</v>
      </c>
      <c r="AQ26" s="32">
        <v>-0.9</v>
      </c>
      <c r="AR26" s="32">
        <v>0</v>
      </c>
      <c r="AS26" s="32">
        <v>0</v>
      </c>
      <c r="AT26" s="32">
        <v>2.4</v>
      </c>
      <c r="AU26" s="32">
        <v>1.2</v>
      </c>
      <c r="AV26" s="32">
        <v>2.2999999999999998</v>
      </c>
      <c r="AW26" s="57"/>
    </row>
    <row r="27" spans="1:51" s="4" customFormat="1" ht="14.95" customHeight="1">
      <c r="A27" s="50">
        <v>2014</v>
      </c>
      <c r="B27" s="32">
        <v>0.8</v>
      </c>
      <c r="C27" s="32">
        <v>2</v>
      </c>
      <c r="D27" s="32">
        <v>-5.4</v>
      </c>
      <c r="E27" s="32">
        <v>4.8</v>
      </c>
      <c r="F27" s="32">
        <v>2.2000000000000002</v>
      </c>
      <c r="G27" s="32">
        <v>-3</v>
      </c>
      <c r="H27" s="32">
        <v>41.8</v>
      </c>
      <c r="I27" s="32">
        <v>-2.1</v>
      </c>
      <c r="J27" s="32">
        <v>-5.6</v>
      </c>
      <c r="K27" s="32">
        <v>-2</v>
      </c>
      <c r="L27" s="32">
        <v>0.6</v>
      </c>
      <c r="M27" s="32">
        <v>-2.1</v>
      </c>
      <c r="N27" s="32">
        <v>-3.1</v>
      </c>
      <c r="O27" s="32">
        <v>7.2</v>
      </c>
      <c r="P27" s="32">
        <v>-0.3</v>
      </c>
      <c r="Q27" s="32">
        <v>1.1000000000000001</v>
      </c>
      <c r="R27" s="32">
        <v>8.6</v>
      </c>
      <c r="S27" s="32">
        <v>1.9</v>
      </c>
      <c r="T27" s="32">
        <v>1.6</v>
      </c>
      <c r="U27" s="32">
        <v>-1.1000000000000001</v>
      </c>
      <c r="V27" s="32">
        <v>-3.3</v>
      </c>
      <c r="W27" s="32">
        <v>2.5</v>
      </c>
      <c r="X27" s="32">
        <v>2.2000000000000002</v>
      </c>
      <c r="Y27" s="32">
        <v>0.6</v>
      </c>
      <c r="Z27" s="32">
        <v>1.7</v>
      </c>
      <c r="AA27" s="32">
        <v>1.3</v>
      </c>
      <c r="AB27" s="32">
        <v>-0.7</v>
      </c>
      <c r="AC27" s="32">
        <v>8</v>
      </c>
      <c r="AD27" s="32">
        <v>1.7</v>
      </c>
      <c r="AE27" s="32">
        <v>-1.1000000000000001</v>
      </c>
      <c r="AF27" s="32">
        <v>-0.9</v>
      </c>
      <c r="AG27" s="32">
        <v>0.9</v>
      </c>
      <c r="AH27" s="32">
        <v>2</v>
      </c>
      <c r="AI27" s="32">
        <v>-2.1</v>
      </c>
      <c r="AJ27" s="32">
        <v>-0.4</v>
      </c>
      <c r="AK27" s="32">
        <v>-3.6</v>
      </c>
      <c r="AL27" s="32">
        <v>1.1000000000000001</v>
      </c>
      <c r="AM27" s="32">
        <v>2.9</v>
      </c>
      <c r="AN27" s="32">
        <v>1</v>
      </c>
      <c r="AO27" s="32">
        <v>0</v>
      </c>
      <c r="AP27" s="32">
        <v>-0.5</v>
      </c>
      <c r="AQ27" s="32">
        <v>-0.3</v>
      </c>
      <c r="AR27" s="32">
        <v>1.2</v>
      </c>
      <c r="AS27" s="32">
        <v>0</v>
      </c>
      <c r="AT27" s="32">
        <v>0.6</v>
      </c>
      <c r="AU27" s="32">
        <v>1.6</v>
      </c>
      <c r="AV27" s="32">
        <v>0.8</v>
      </c>
      <c r="AW27" s="57"/>
    </row>
    <row r="28" spans="1:51" s="4" customFormat="1" ht="14.95" customHeight="1">
      <c r="A28" s="17">
        <v>2015</v>
      </c>
      <c r="B28" s="32">
        <v>-0.1</v>
      </c>
      <c r="C28" s="32">
        <v>5.3</v>
      </c>
      <c r="D28" s="32">
        <v>-5.0999999999999996</v>
      </c>
      <c r="E28" s="32">
        <v>2.2999999999999998</v>
      </c>
      <c r="F28" s="32">
        <v>-0.1</v>
      </c>
      <c r="G28" s="32">
        <v>5.6</v>
      </c>
      <c r="H28" s="32">
        <v>209.1</v>
      </c>
      <c r="I28" s="32">
        <v>18.7</v>
      </c>
      <c r="J28" s="32">
        <v>4.5</v>
      </c>
      <c r="K28" s="32">
        <v>4</v>
      </c>
      <c r="L28" s="32">
        <v>0.7</v>
      </c>
      <c r="M28" s="32">
        <v>-0.9</v>
      </c>
      <c r="N28" s="32">
        <v>-1</v>
      </c>
      <c r="O28" s="32">
        <v>1.2</v>
      </c>
      <c r="P28" s="32">
        <v>-2.7</v>
      </c>
      <c r="Q28" s="32">
        <v>0.2</v>
      </c>
      <c r="R28" s="32">
        <v>12.9</v>
      </c>
      <c r="S28" s="32">
        <v>6.5</v>
      </c>
      <c r="T28" s="32">
        <v>1.5</v>
      </c>
      <c r="U28" s="32">
        <v>1.7</v>
      </c>
      <c r="V28" s="32">
        <v>-0.3</v>
      </c>
      <c r="W28" s="32">
        <v>6.3</v>
      </c>
      <c r="X28" s="32">
        <v>3.1</v>
      </c>
      <c r="Y28" s="32">
        <v>2.2999999999999998</v>
      </c>
      <c r="Z28" s="32">
        <v>-1</v>
      </c>
      <c r="AA28" s="32">
        <v>4.5</v>
      </c>
      <c r="AB28" s="32">
        <v>1.2</v>
      </c>
      <c r="AC28" s="32">
        <v>7.7</v>
      </c>
      <c r="AD28" s="32">
        <v>0.4</v>
      </c>
      <c r="AE28" s="32">
        <v>0.4</v>
      </c>
      <c r="AF28" s="32">
        <v>-0.4</v>
      </c>
      <c r="AG28" s="32">
        <v>-1.6</v>
      </c>
      <c r="AH28" s="32">
        <v>2.1</v>
      </c>
      <c r="AI28" s="32">
        <v>0.9</v>
      </c>
      <c r="AJ28" s="32">
        <v>-0.2</v>
      </c>
      <c r="AK28" s="32">
        <v>0.9</v>
      </c>
      <c r="AL28" s="32">
        <v>-2.1</v>
      </c>
      <c r="AM28" s="32">
        <v>1.1000000000000001</v>
      </c>
      <c r="AN28" s="32">
        <v>-1.5</v>
      </c>
      <c r="AO28" s="32">
        <v>0.7</v>
      </c>
      <c r="AP28" s="32">
        <v>1.7</v>
      </c>
      <c r="AQ28" s="32">
        <v>-0.9</v>
      </c>
      <c r="AR28" s="32">
        <v>2.9</v>
      </c>
      <c r="AS28" s="32">
        <v>0</v>
      </c>
      <c r="AT28" s="32">
        <v>1.9</v>
      </c>
      <c r="AU28" s="32">
        <v>2.7</v>
      </c>
      <c r="AV28" s="32">
        <v>2</v>
      </c>
      <c r="AW28" s="57"/>
    </row>
    <row r="29" spans="1:51" s="4" customFormat="1" ht="14.95" customHeight="1">
      <c r="A29" s="17">
        <v>2016</v>
      </c>
      <c r="B29" s="32">
        <v>2.5</v>
      </c>
      <c r="C29" s="32">
        <v>2.4</v>
      </c>
      <c r="D29" s="32">
        <v>0.4</v>
      </c>
      <c r="E29" s="32">
        <v>3</v>
      </c>
      <c r="F29" s="32">
        <v>1.6</v>
      </c>
      <c r="G29" s="32">
        <v>-1.5</v>
      </c>
      <c r="H29" s="32">
        <v>2</v>
      </c>
      <c r="I29" s="32">
        <v>3.1</v>
      </c>
      <c r="J29" s="32">
        <v>-3.9</v>
      </c>
      <c r="K29" s="32">
        <v>2</v>
      </c>
      <c r="L29" s="32">
        <v>6.5</v>
      </c>
      <c r="M29" s="32">
        <v>5.0999999999999996</v>
      </c>
      <c r="N29" s="32">
        <v>2.2999999999999998</v>
      </c>
      <c r="O29" s="32">
        <v>2.1</v>
      </c>
      <c r="P29" s="32">
        <v>2.2000000000000002</v>
      </c>
      <c r="Q29" s="32">
        <v>0.5</v>
      </c>
      <c r="R29" s="32">
        <v>4.8</v>
      </c>
      <c r="S29" s="32">
        <v>0.8</v>
      </c>
      <c r="T29" s="32">
        <v>-0.4</v>
      </c>
      <c r="U29" s="32">
        <v>1</v>
      </c>
      <c r="V29" s="32">
        <v>-1.3</v>
      </c>
      <c r="W29" s="32">
        <v>4.2</v>
      </c>
      <c r="X29" s="32">
        <v>4.3</v>
      </c>
      <c r="Y29" s="32">
        <v>3.9</v>
      </c>
      <c r="Z29" s="32">
        <v>3.1</v>
      </c>
      <c r="AA29" s="32">
        <v>4.8</v>
      </c>
      <c r="AB29" s="32">
        <v>3.1</v>
      </c>
      <c r="AC29" s="32">
        <v>3.7</v>
      </c>
      <c r="AD29" s="32">
        <v>2.2999999999999998</v>
      </c>
      <c r="AE29" s="32">
        <v>0.8</v>
      </c>
      <c r="AF29" s="32">
        <v>-0.4</v>
      </c>
      <c r="AG29" s="32">
        <v>0.5</v>
      </c>
      <c r="AH29" s="32">
        <v>2.4</v>
      </c>
      <c r="AI29" s="32">
        <v>1.5</v>
      </c>
      <c r="AJ29" s="32">
        <v>1.7</v>
      </c>
      <c r="AK29" s="32">
        <v>1.4</v>
      </c>
      <c r="AL29" s="32">
        <v>1.3</v>
      </c>
      <c r="AM29" s="32">
        <v>2.7</v>
      </c>
      <c r="AN29" s="32">
        <v>1.9</v>
      </c>
      <c r="AO29" s="32">
        <v>2</v>
      </c>
      <c r="AP29" s="32">
        <v>2.2999999999999998</v>
      </c>
      <c r="AQ29" s="32">
        <v>1</v>
      </c>
      <c r="AR29" s="32">
        <v>3.3</v>
      </c>
      <c r="AS29" s="32">
        <v>1</v>
      </c>
      <c r="AT29" s="32">
        <v>1.8</v>
      </c>
      <c r="AU29" s="32">
        <v>1.5</v>
      </c>
      <c r="AV29" s="32">
        <v>1.8</v>
      </c>
      <c r="AW29" s="57"/>
    </row>
    <row r="30" spans="1:51" s="4" customFormat="1" ht="14.95" customHeight="1">
      <c r="A30" s="50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57"/>
    </row>
    <row r="31" spans="1:51" s="4" customFormat="1" ht="14.95" customHeight="1">
      <c r="A31" s="50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57"/>
    </row>
    <row r="32" spans="1:51" s="4" customFormat="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7"/>
    </row>
    <row r="33" spans="1:49" s="4" customFormat="1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7"/>
    </row>
    <row r="34" spans="1:49" s="4" customFormat="1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7"/>
    </row>
    <row r="35" spans="1:49" s="4" customFormat="1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7"/>
    </row>
    <row r="36" spans="1:49" s="4" customFormat="1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7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2:P3 H4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H5 P3:P4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60"/>
  </sheetPr>
  <dimension ref="A2:A9"/>
  <sheetViews>
    <sheetView showGridLines="0" workbookViewId="0"/>
  </sheetViews>
  <sheetFormatPr defaultRowHeight="12.9"/>
  <sheetData>
    <row r="2" spans="1:1" ht="13.6">
      <c r="A2" s="2" t="s">
        <v>148</v>
      </c>
    </row>
    <row r="3" spans="1:1">
      <c r="A3" s="1"/>
    </row>
    <row r="4" spans="1:1">
      <c r="A4" s="3" t="s">
        <v>111</v>
      </c>
    </row>
    <row r="5" spans="1:1" s="64" customFormat="1">
      <c r="A5" s="63" t="s">
        <v>112</v>
      </c>
    </row>
    <row r="6" spans="1:1" s="64" customFormat="1">
      <c r="A6" s="63" t="s">
        <v>103</v>
      </c>
    </row>
    <row r="7" spans="1:1" s="64" customFormat="1">
      <c r="A7" s="63" t="s">
        <v>113</v>
      </c>
    </row>
    <row r="8" spans="1:1" s="64" customFormat="1">
      <c r="A8" s="63" t="s">
        <v>114</v>
      </c>
    </row>
    <row r="9" spans="1:1">
      <c r="A9" s="3"/>
    </row>
  </sheetData>
  <phoneticPr fontId="2" type="noConversion"/>
  <hyperlinks>
    <hyperlink ref="A4" location="'Quadro A.1.2.5.1'!A1" display="A.1.2.5.1  - PIB a preços de mercado na óptica da despesa (preços correntes; anual)"/>
    <hyperlink ref="A5" location="'Quadro A.1.2.5.3'!A1" display="A.1.2.5.3 - PIB a preços de mercado na óptica da despesa (taxa de variação em valor; anual) "/>
    <hyperlink ref="A6" location="'Quadro A.1.2.5.5'!A1" display="A.1.2.5.5 - PIB a preços de mercado na óptica da despesa (preços do ano anterior; anual)"/>
    <hyperlink ref="A7" location="'Quadro A.1.2.5.8'!A1" display="A.1.2.5.8 - PIB a preços de mercado na óptica da despesa (taxa de variação em volume; anual) "/>
    <hyperlink ref="A8" location="'Quadro A.1.2.5.10'!A1" display="A.1.2.5.10 - PIB a preços de mercado na óptica da despesa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T63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3" width="14.75" style="7" customWidth="1"/>
    <col min="14" max="14" width="13.125" style="7" customWidth="1"/>
    <col min="15" max="16384" width="9.125" style="7"/>
  </cols>
  <sheetData>
    <row r="1" spans="1:20" ht="12.25" customHeight="1">
      <c r="A1" s="69" t="s">
        <v>118</v>
      </c>
      <c r="B1" s="8"/>
      <c r="C1" s="8"/>
      <c r="D1" s="8"/>
      <c r="E1" s="9"/>
    </row>
    <row r="2" spans="1:20" s="11" customFormat="1" ht="12.25" customHeight="1">
      <c r="A2" s="8" t="s">
        <v>6</v>
      </c>
      <c r="B2" s="8"/>
      <c r="C2" s="8"/>
      <c r="D2" s="8"/>
      <c r="E2" s="10"/>
    </row>
    <row r="3" spans="1:20" ht="5.95" customHeight="1">
      <c r="A3" s="12"/>
      <c r="B3" s="12"/>
      <c r="C3" s="12"/>
      <c r="D3" s="12"/>
    </row>
    <row r="4" spans="1:20" s="9" customFormat="1" ht="12.25" customHeight="1">
      <c r="A4" s="13" t="s">
        <v>7</v>
      </c>
      <c r="B4" s="13"/>
      <c r="C4" s="13"/>
      <c r="D4" s="13"/>
      <c r="E4" s="13"/>
    </row>
    <row r="5" spans="1:20" s="9" customFormat="1" ht="5.95" customHeight="1" thickBot="1">
      <c r="A5" s="14"/>
      <c r="B5" s="14"/>
    </row>
    <row r="6" spans="1:20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4.95" customHeight="1">
      <c r="A8" s="60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4.95" customHeight="1">
      <c r="A9" s="17">
        <v>1995</v>
      </c>
      <c r="B9" s="18">
        <v>73184.285000000003</v>
      </c>
      <c r="C9" s="18">
        <v>56123.500999999997</v>
      </c>
      <c r="D9" s="18">
        <v>1422.519</v>
      </c>
      <c r="E9" s="18">
        <v>15638.264999999999</v>
      </c>
      <c r="F9" s="18">
        <v>21529.987000000001</v>
      </c>
      <c r="G9" s="18">
        <v>20718.18</v>
      </c>
      <c r="H9" s="18">
        <v>742.11099999999999</v>
      </c>
      <c r="I9" s="18">
        <v>69.695999999999998</v>
      </c>
      <c r="J9" s="68">
        <v>94714.271999999997</v>
      </c>
      <c r="K9" s="18">
        <v>23831.331999999999</v>
      </c>
      <c r="L9" s="18">
        <v>29508.284</v>
      </c>
      <c r="M9" s="18">
        <v>-5676.9520000000011</v>
      </c>
      <c r="N9" s="18">
        <v>89037.32</v>
      </c>
      <c r="O9" s="19"/>
      <c r="P9" s="19"/>
      <c r="Q9" s="67"/>
      <c r="R9" s="67"/>
      <c r="S9" s="67"/>
      <c r="T9" s="67"/>
    </row>
    <row r="10" spans="1:20" s="9" customFormat="1" ht="14.95" customHeight="1">
      <c r="A10" s="17">
        <v>1996</v>
      </c>
      <c r="B10" s="18">
        <v>78060.289999999994</v>
      </c>
      <c r="C10" s="18">
        <v>59716.466999999997</v>
      </c>
      <c r="D10" s="18">
        <v>1562.0050000000001</v>
      </c>
      <c r="E10" s="18">
        <v>16781.817999999999</v>
      </c>
      <c r="F10" s="18">
        <v>23003.818000000003</v>
      </c>
      <c r="G10" s="18">
        <v>22452.271000000001</v>
      </c>
      <c r="H10" s="18">
        <v>470.4</v>
      </c>
      <c r="I10" s="18">
        <v>81.147000000000006</v>
      </c>
      <c r="J10" s="68">
        <v>101064.10799999999</v>
      </c>
      <c r="K10" s="18">
        <v>25047.279999999999</v>
      </c>
      <c r="L10" s="18">
        <v>31760.01</v>
      </c>
      <c r="M10" s="18">
        <v>-6712.73</v>
      </c>
      <c r="N10" s="18">
        <v>94351.377999999997</v>
      </c>
      <c r="O10" s="19"/>
      <c r="P10" s="19"/>
      <c r="Q10" s="67"/>
      <c r="R10" s="67"/>
      <c r="S10" s="67"/>
      <c r="T10" s="67"/>
    </row>
    <row r="11" spans="1:20" s="9" customFormat="1" ht="14.95" customHeight="1">
      <c r="A11" s="17">
        <v>1997</v>
      </c>
      <c r="B11" s="18">
        <v>83406.468999999997</v>
      </c>
      <c r="C11" s="18">
        <v>63631.864999999998</v>
      </c>
      <c r="D11" s="18">
        <v>1616.0719999999999</v>
      </c>
      <c r="E11" s="18">
        <v>18158.531999999999</v>
      </c>
      <c r="F11" s="18">
        <v>27135.382999999998</v>
      </c>
      <c r="G11" s="18">
        <v>26596.116999999998</v>
      </c>
      <c r="H11" s="18">
        <v>459.53100000000001</v>
      </c>
      <c r="I11" s="18">
        <v>79.734999999999999</v>
      </c>
      <c r="J11" s="68">
        <v>110541.852</v>
      </c>
      <c r="K11" s="18">
        <v>27785.207000000002</v>
      </c>
      <c r="L11" s="18">
        <v>35970.158000000003</v>
      </c>
      <c r="M11" s="18">
        <v>-8184.9510000000009</v>
      </c>
      <c r="N11" s="18">
        <v>102356.90100000001</v>
      </c>
      <c r="O11" s="19"/>
      <c r="P11" s="19"/>
      <c r="Q11" s="67"/>
      <c r="R11" s="67"/>
      <c r="S11" s="67"/>
      <c r="T11" s="67"/>
    </row>
    <row r="12" spans="1:20" s="9" customFormat="1" ht="14.95" customHeight="1">
      <c r="A12" s="17">
        <v>1998</v>
      </c>
      <c r="B12" s="18">
        <v>90071.666000000012</v>
      </c>
      <c r="C12" s="18">
        <v>68349.111000000004</v>
      </c>
      <c r="D12" s="18">
        <v>1706.259</v>
      </c>
      <c r="E12" s="18">
        <v>20016.295999999998</v>
      </c>
      <c r="F12" s="18">
        <v>31524.22</v>
      </c>
      <c r="G12" s="18">
        <v>30445.719000000001</v>
      </c>
      <c r="H12" s="18">
        <v>988.43600000000004</v>
      </c>
      <c r="I12" s="18">
        <v>90.064999999999998</v>
      </c>
      <c r="J12" s="68">
        <v>121595.88600000001</v>
      </c>
      <c r="K12" s="18">
        <v>30432.478999999999</v>
      </c>
      <c r="L12" s="18">
        <v>40643.173000000003</v>
      </c>
      <c r="M12" s="18">
        <v>-10210.694000000003</v>
      </c>
      <c r="N12" s="18">
        <v>111385.19199999998</v>
      </c>
      <c r="O12" s="19"/>
      <c r="P12" s="19"/>
      <c r="Q12" s="67"/>
      <c r="R12" s="67"/>
      <c r="S12" s="67"/>
      <c r="T12" s="67"/>
    </row>
    <row r="13" spans="1:20" s="9" customFormat="1" ht="14.95" customHeight="1">
      <c r="A13" s="17">
        <v>1999</v>
      </c>
      <c r="B13" s="18">
        <v>97308.025999999998</v>
      </c>
      <c r="C13" s="18">
        <v>73785.347999999998</v>
      </c>
      <c r="D13" s="18">
        <v>1787.48</v>
      </c>
      <c r="E13" s="18">
        <v>21735.198</v>
      </c>
      <c r="F13" s="18">
        <v>34713.129999999997</v>
      </c>
      <c r="G13" s="18">
        <v>32994.807000000001</v>
      </c>
      <c r="H13" s="18">
        <v>1609.164</v>
      </c>
      <c r="I13" s="18">
        <v>109.15900000000001</v>
      </c>
      <c r="J13" s="68">
        <v>132021.15599999999</v>
      </c>
      <c r="K13" s="18">
        <v>31670.719000000001</v>
      </c>
      <c r="L13" s="18">
        <v>44052.714</v>
      </c>
      <c r="M13" s="18">
        <v>-12381.994999999999</v>
      </c>
      <c r="N13" s="18">
        <v>119639.16100000002</v>
      </c>
      <c r="O13" s="19"/>
      <c r="P13" s="19"/>
      <c r="Q13" s="67"/>
      <c r="R13" s="67"/>
      <c r="S13" s="67"/>
      <c r="T13" s="67"/>
    </row>
    <row r="14" spans="1:20" s="9" customFormat="1" ht="14.95" customHeight="1">
      <c r="A14" s="17">
        <v>2000</v>
      </c>
      <c r="B14" s="18">
        <v>105698.65100000001</v>
      </c>
      <c r="C14" s="18">
        <v>79219.868000000002</v>
      </c>
      <c r="D14" s="18">
        <v>2041.402</v>
      </c>
      <c r="E14" s="18">
        <v>24437.381000000001</v>
      </c>
      <c r="F14" s="18">
        <v>36952.487999999998</v>
      </c>
      <c r="G14" s="18">
        <v>35959.089</v>
      </c>
      <c r="H14" s="18">
        <v>862.56799999999998</v>
      </c>
      <c r="I14" s="18">
        <v>130.83099999999999</v>
      </c>
      <c r="J14" s="68">
        <v>142651.13900000002</v>
      </c>
      <c r="K14" s="18">
        <v>36215.752</v>
      </c>
      <c r="L14" s="18">
        <v>50400.586000000003</v>
      </c>
      <c r="M14" s="18">
        <v>-14184.834000000003</v>
      </c>
      <c r="N14" s="18">
        <v>128466.30500000002</v>
      </c>
      <c r="O14" s="19"/>
      <c r="P14" s="19"/>
      <c r="Q14" s="67"/>
      <c r="R14" s="67"/>
      <c r="S14" s="67"/>
      <c r="T14" s="67"/>
    </row>
    <row r="15" spans="1:20" s="9" customFormat="1" ht="14.95" customHeight="1">
      <c r="A15" s="17">
        <v>2001</v>
      </c>
      <c r="B15" s="18">
        <v>111478.13500000001</v>
      </c>
      <c r="C15" s="18">
        <v>82873.622000000003</v>
      </c>
      <c r="D15" s="18">
        <v>2267.1260000000002</v>
      </c>
      <c r="E15" s="18">
        <v>26337.386999999999</v>
      </c>
      <c r="F15" s="18">
        <v>38225.628000000004</v>
      </c>
      <c r="G15" s="18">
        <v>37172.122000000003</v>
      </c>
      <c r="H15" s="18">
        <v>928.91300000000001</v>
      </c>
      <c r="I15" s="18">
        <v>124.593</v>
      </c>
      <c r="J15" s="68">
        <v>149703.76300000001</v>
      </c>
      <c r="K15" s="18">
        <v>37249.334999999999</v>
      </c>
      <c r="L15" s="18">
        <v>51125.576000000001</v>
      </c>
      <c r="M15" s="18">
        <v>-13876.241000000002</v>
      </c>
      <c r="N15" s="18">
        <v>135827.522</v>
      </c>
      <c r="O15" s="19"/>
      <c r="P15" s="19"/>
      <c r="Q15" s="67"/>
      <c r="R15" s="67"/>
      <c r="S15" s="67"/>
      <c r="T15" s="67"/>
    </row>
    <row r="16" spans="1:20" s="9" customFormat="1" ht="14.95" customHeight="1">
      <c r="A16" s="17">
        <v>2002</v>
      </c>
      <c r="B16" s="18">
        <v>117343.22</v>
      </c>
      <c r="C16" s="18">
        <v>86854.422000000006</v>
      </c>
      <c r="D16" s="18">
        <v>2413.232</v>
      </c>
      <c r="E16" s="18">
        <v>28075.565999999999</v>
      </c>
      <c r="F16" s="18">
        <v>37083.737999999998</v>
      </c>
      <c r="G16" s="18">
        <v>36860.002</v>
      </c>
      <c r="H16" s="18">
        <v>94.688999999999993</v>
      </c>
      <c r="I16" s="18">
        <v>129.047</v>
      </c>
      <c r="J16" s="68">
        <v>154426.95799999998</v>
      </c>
      <c r="K16" s="18">
        <v>38432.823000000004</v>
      </c>
      <c r="L16" s="18">
        <v>50228.366999999998</v>
      </c>
      <c r="M16" s="18">
        <v>-11795.543999999994</v>
      </c>
      <c r="N16" s="18">
        <v>142631.41399999999</v>
      </c>
      <c r="O16" s="19"/>
      <c r="P16" s="19"/>
      <c r="Q16" s="67"/>
      <c r="R16" s="67"/>
      <c r="S16" s="67"/>
      <c r="T16" s="67"/>
    </row>
    <row r="17" spans="1:20" s="9" customFormat="1" ht="14.95" customHeight="1">
      <c r="A17" s="17">
        <v>2003</v>
      </c>
      <c r="B17" s="18">
        <v>121756.56999999999</v>
      </c>
      <c r="C17" s="18">
        <v>89753.260999999999</v>
      </c>
      <c r="D17" s="18">
        <v>2484.768</v>
      </c>
      <c r="E17" s="18">
        <v>29518.541000000001</v>
      </c>
      <c r="F17" s="18">
        <v>34537.563000000002</v>
      </c>
      <c r="G17" s="18">
        <v>34705.39</v>
      </c>
      <c r="H17" s="18">
        <v>-270.64600000000002</v>
      </c>
      <c r="I17" s="18">
        <v>102.819</v>
      </c>
      <c r="J17" s="68">
        <v>156294.133</v>
      </c>
      <c r="K17" s="18">
        <v>39099.837</v>
      </c>
      <c r="L17" s="18">
        <v>49235.692999999999</v>
      </c>
      <c r="M17" s="18">
        <v>-10135.856</v>
      </c>
      <c r="N17" s="18">
        <v>146158.277</v>
      </c>
      <c r="O17" s="19"/>
      <c r="P17" s="19"/>
      <c r="Q17" s="67"/>
      <c r="R17" s="67"/>
      <c r="S17" s="67"/>
      <c r="T17" s="67"/>
    </row>
    <row r="18" spans="1:20" s="9" customFormat="1" ht="14.95" customHeight="1">
      <c r="A18" s="17">
        <v>2004</v>
      </c>
      <c r="B18" s="18">
        <v>128105.54999999999</v>
      </c>
      <c r="C18" s="18">
        <v>94198.646999999997</v>
      </c>
      <c r="D18" s="18">
        <v>2604.0300000000002</v>
      </c>
      <c r="E18" s="18">
        <v>31302.873</v>
      </c>
      <c r="F18" s="18">
        <v>36843.074000000001</v>
      </c>
      <c r="G18" s="18">
        <v>35645.79</v>
      </c>
      <c r="H18" s="18">
        <v>1090.2829999999999</v>
      </c>
      <c r="I18" s="18">
        <v>107.001</v>
      </c>
      <c r="J18" s="68">
        <v>164948.62399999998</v>
      </c>
      <c r="K18" s="18">
        <v>41527.936000000002</v>
      </c>
      <c r="L18" s="18">
        <v>54104.998</v>
      </c>
      <c r="M18" s="18">
        <v>-12577.061999999998</v>
      </c>
      <c r="N18" s="18">
        <v>152371.56200000001</v>
      </c>
      <c r="O18" s="19"/>
      <c r="P18" s="19"/>
      <c r="Q18" s="67"/>
      <c r="R18" s="67"/>
      <c r="S18" s="67"/>
      <c r="T18" s="67"/>
    </row>
    <row r="19" spans="1:20" s="9" customFormat="1" ht="14.95" customHeight="1">
      <c r="A19" s="17">
        <v>2005</v>
      </c>
      <c r="B19" s="18">
        <v>135562.35999999999</v>
      </c>
      <c r="C19" s="18">
        <v>99403.611000000004</v>
      </c>
      <c r="D19" s="18">
        <v>2701.942</v>
      </c>
      <c r="E19" s="18">
        <v>33456.807000000001</v>
      </c>
      <c r="F19" s="18">
        <v>37532.810000000005</v>
      </c>
      <c r="G19" s="18">
        <v>36644.69</v>
      </c>
      <c r="H19" s="18">
        <v>747.95699999999999</v>
      </c>
      <c r="I19" s="18">
        <v>140.16300000000001</v>
      </c>
      <c r="J19" s="68">
        <v>173095.16999999998</v>
      </c>
      <c r="K19" s="18">
        <v>42414.58</v>
      </c>
      <c r="L19" s="18">
        <v>56857.190999999999</v>
      </c>
      <c r="M19" s="18">
        <v>-14442.610999999997</v>
      </c>
      <c r="N19" s="18">
        <v>158652.55899999998</v>
      </c>
      <c r="O19" s="19"/>
      <c r="P19" s="19"/>
      <c r="Q19" s="67"/>
      <c r="R19" s="67"/>
      <c r="S19" s="67"/>
      <c r="T19" s="67"/>
    </row>
    <row r="20" spans="1:20" s="9" customFormat="1" ht="14.95" customHeight="1">
      <c r="A20" s="17">
        <v>2006</v>
      </c>
      <c r="B20" s="18">
        <v>141320.21799999999</v>
      </c>
      <c r="C20" s="18">
        <v>104490.807</v>
      </c>
      <c r="D20" s="18">
        <v>2812.4940000000001</v>
      </c>
      <c r="E20" s="18">
        <v>34016.917000000001</v>
      </c>
      <c r="F20" s="18">
        <v>38625.565000000002</v>
      </c>
      <c r="G20" s="18">
        <v>37407.252</v>
      </c>
      <c r="H20" s="18">
        <v>1074.5889999999999</v>
      </c>
      <c r="I20" s="18">
        <v>143.72399999999999</v>
      </c>
      <c r="J20" s="68">
        <v>179945.783</v>
      </c>
      <c r="K20" s="18">
        <v>49736.740000000005</v>
      </c>
      <c r="L20" s="18">
        <v>63433.808000000005</v>
      </c>
      <c r="M20" s="18">
        <v>-13697.067999999999</v>
      </c>
      <c r="N20" s="18">
        <v>166248.715</v>
      </c>
      <c r="O20" s="19"/>
      <c r="P20" s="19"/>
      <c r="Q20" s="67"/>
      <c r="R20" s="67"/>
      <c r="S20" s="67"/>
      <c r="T20" s="67"/>
    </row>
    <row r="21" spans="1:20" s="9" customFormat="1" ht="14.95" customHeight="1">
      <c r="A21" s="17">
        <v>2007</v>
      </c>
      <c r="B21" s="18">
        <v>148393.55100000001</v>
      </c>
      <c r="C21" s="18">
        <v>110601.57399999999</v>
      </c>
      <c r="D21" s="18">
        <v>3111.1570000000002</v>
      </c>
      <c r="E21" s="18">
        <v>34680.82</v>
      </c>
      <c r="F21" s="18">
        <v>40482.697</v>
      </c>
      <c r="G21" s="18">
        <v>39447.175999999999</v>
      </c>
      <c r="H21" s="18">
        <v>913.49199999999996</v>
      </c>
      <c r="I21" s="18">
        <v>122.029</v>
      </c>
      <c r="J21" s="68">
        <v>188876.24800000002</v>
      </c>
      <c r="K21" s="18">
        <v>54405.068999999996</v>
      </c>
      <c r="L21" s="18">
        <v>67813.600000000006</v>
      </c>
      <c r="M21" s="18">
        <v>-13408.53100000001</v>
      </c>
      <c r="N21" s="18">
        <v>175467.717</v>
      </c>
      <c r="O21" s="19"/>
      <c r="P21" s="19"/>
      <c r="Q21" s="67"/>
      <c r="R21" s="67"/>
      <c r="S21" s="67"/>
      <c r="T21" s="67"/>
    </row>
    <row r="22" spans="1:20" s="9" customFormat="1" ht="14.95" customHeight="1">
      <c r="A22" s="17">
        <v>2008</v>
      </c>
      <c r="B22" s="18">
        <v>154093.00599999999</v>
      </c>
      <c r="C22" s="18">
        <v>115216.186</v>
      </c>
      <c r="D22" s="18">
        <v>3273.9639999999999</v>
      </c>
      <c r="E22" s="18">
        <v>35602.856</v>
      </c>
      <c r="F22" s="18">
        <v>42153.089</v>
      </c>
      <c r="G22" s="18">
        <v>40850.362000000001</v>
      </c>
      <c r="H22" s="18">
        <v>1156.5129999999999</v>
      </c>
      <c r="I22" s="18">
        <v>146.214</v>
      </c>
      <c r="J22" s="68">
        <v>196246.095</v>
      </c>
      <c r="K22" s="18">
        <v>55674.574999999997</v>
      </c>
      <c r="L22" s="18">
        <v>73048.088000000003</v>
      </c>
      <c r="M22" s="18">
        <v>-17373.513000000006</v>
      </c>
      <c r="N22" s="18">
        <v>178872.58199999999</v>
      </c>
      <c r="O22" s="19"/>
      <c r="P22" s="19"/>
      <c r="Q22" s="67"/>
      <c r="R22" s="67"/>
      <c r="S22" s="67"/>
      <c r="T22" s="67"/>
    </row>
    <row r="23" spans="1:20" s="9" customFormat="1" ht="14.95" customHeight="1">
      <c r="A23" s="17">
        <v>2009</v>
      </c>
      <c r="B23" s="18">
        <v>151112.65399999998</v>
      </c>
      <c r="C23" s="18">
        <v>110258.431</v>
      </c>
      <c r="D23" s="18">
        <v>3250.598</v>
      </c>
      <c r="E23" s="18">
        <v>37603.625</v>
      </c>
      <c r="F23" s="18">
        <v>36478.050000000003</v>
      </c>
      <c r="G23" s="18">
        <v>37106.811999999998</v>
      </c>
      <c r="H23" s="18">
        <v>-760.774</v>
      </c>
      <c r="I23" s="18">
        <v>132.012</v>
      </c>
      <c r="J23" s="68">
        <v>187590.70399999997</v>
      </c>
      <c r="K23" s="18">
        <v>47512.618000000002</v>
      </c>
      <c r="L23" s="18">
        <v>59655.131999999998</v>
      </c>
      <c r="M23" s="18">
        <v>-12142.513999999996</v>
      </c>
      <c r="N23" s="18">
        <v>175448.18999999997</v>
      </c>
      <c r="O23" s="19"/>
      <c r="P23" s="19"/>
      <c r="Q23" s="67"/>
      <c r="R23" s="67"/>
      <c r="S23" s="67"/>
      <c r="T23" s="67"/>
    </row>
    <row r="24" spans="1:20" ht="14.95" customHeight="1">
      <c r="A24" s="17">
        <v>2010</v>
      </c>
      <c r="B24" s="18">
        <v>155599.071</v>
      </c>
      <c r="C24" s="18">
        <v>115063.307</v>
      </c>
      <c r="D24" s="18">
        <v>3265.7489999999998</v>
      </c>
      <c r="E24" s="18">
        <v>37270.014999999999</v>
      </c>
      <c r="F24" s="18">
        <v>37930.457999999999</v>
      </c>
      <c r="G24" s="18">
        <v>36937.724000000002</v>
      </c>
      <c r="H24" s="18">
        <v>863.59</v>
      </c>
      <c r="I24" s="18">
        <v>129.14400000000001</v>
      </c>
      <c r="J24" s="68">
        <v>193529.52899999998</v>
      </c>
      <c r="K24" s="18">
        <v>53750.885999999999</v>
      </c>
      <c r="L24" s="18">
        <v>67350.603000000003</v>
      </c>
      <c r="M24" s="18">
        <v>-13599.717000000004</v>
      </c>
      <c r="N24" s="18">
        <v>179929.81199999998</v>
      </c>
      <c r="O24" s="19"/>
      <c r="P24" s="19"/>
      <c r="Q24" s="67"/>
      <c r="R24" s="67"/>
      <c r="S24" s="67"/>
      <c r="T24" s="67"/>
    </row>
    <row r="25" spans="1:20" ht="14.95" customHeight="1">
      <c r="A25" s="17">
        <v>2011</v>
      </c>
      <c r="B25" s="18">
        <v>150944.44099999999</v>
      </c>
      <c r="C25" s="18">
        <v>112610.567</v>
      </c>
      <c r="D25" s="18">
        <v>3350.5050000000001</v>
      </c>
      <c r="E25" s="18">
        <v>34983.368999999999</v>
      </c>
      <c r="F25" s="18">
        <v>32764.204000000002</v>
      </c>
      <c r="G25" s="18">
        <v>32451.804</v>
      </c>
      <c r="H25" s="18">
        <v>206.947</v>
      </c>
      <c r="I25" s="18">
        <v>105.453</v>
      </c>
      <c r="J25" s="68">
        <v>183708.64499999999</v>
      </c>
      <c r="K25" s="18">
        <v>60409.868999999999</v>
      </c>
      <c r="L25" s="18">
        <v>67951.936000000002</v>
      </c>
      <c r="M25" s="18">
        <v>-7542.0670000000027</v>
      </c>
      <c r="N25" s="18">
        <v>176166.57799999998</v>
      </c>
      <c r="O25" s="19"/>
      <c r="P25" s="19"/>
      <c r="Q25" s="67"/>
      <c r="R25" s="67"/>
      <c r="S25" s="67"/>
      <c r="T25" s="67"/>
    </row>
    <row r="26" spans="1:20" ht="14.95" customHeight="1">
      <c r="A26" s="17">
        <v>2012</v>
      </c>
      <c r="B26" s="18">
        <v>142786.93300000002</v>
      </c>
      <c r="C26" s="18">
        <v>108221.197</v>
      </c>
      <c r="D26" s="18">
        <v>3388.9479999999999</v>
      </c>
      <c r="E26" s="18">
        <v>31176.788</v>
      </c>
      <c r="F26" s="18">
        <v>26466.195</v>
      </c>
      <c r="G26" s="18">
        <v>26671.973999999998</v>
      </c>
      <c r="H26" s="18">
        <v>-274.07100000000003</v>
      </c>
      <c r="I26" s="18">
        <v>68.292000000000002</v>
      </c>
      <c r="J26" s="68">
        <v>169253.12800000003</v>
      </c>
      <c r="K26" s="18">
        <v>63503.834999999999</v>
      </c>
      <c r="L26" s="18">
        <v>64358.993999999999</v>
      </c>
      <c r="M26" s="18">
        <v>-855.15899999999965</v>
      </c>
      <c r="N26" s="18">
        <v>168397.96900000004</v>
      </c>
      <c r="O26" s="19"/>
      <c r="P26" s="19"/>
      <c r="Q26" s="67"/>
      <c r="R26" s="67"/>
      <c r="S26" s="67"/>
      <c r="T26" s="67"/>
    </row>
    <row r="27" spans="1:20" ht="14.95" customHeight="1">
      <c r="A27" s="17">
        <v>2013</v>
      </c>
      <c r="B27" s="18">
        <v>143644.33600000001</v>
      </c>
      <c r="C27" s="18">
        <v>107717.276</v>
      </c>
      <c r="D27" s="18">
        <v>3426.4169999999999</v>
      </c>
      <c r="E27" s="18">
        <v>32500.643</v>
      </c>
      <c r="F27" s="18">
        <v>24913.771000000001</v>
      </c>
      <c r="G27" s="18">
        <v>25121.988000000001</v>
      </c>
      <c r="H27" s="18">
        <v>-289.37900000000002</v>
      </c>
      <c r="I27" s="18">
        <v>81.162000000000006</v>
      </c>
      <c r="J27" s="68">
        <v>168558.10700000002</v>
      </c>
      <c r="K27" s="18">
        <v>67283.926999999996</v>
      </c>
      <c r="L27" s="18">
        <v>65572.706999999995</v>
      </c>
      <c r="M27" s="18">
        <v>1711.2200000000012</v>
      </c>
      <c r="N27" s="18">
        <v>170269.32700000002</v>
      </c>
      <c r="O27" s="19"/>
      <c r="P27" s="19"/>
      <c r="Q27" s="67"/>
      <c r="R27" s="67"/>
      <c r="S27" s="67"/>
      <c r="T27" s="67"/>
    </row>
    <row r="28" spans="1:20" ht="14.95" customHeight="1">
      <c r="A28" s="17">
        <v>2014</v>
      </c>
      <c r="B28" s="18">
        <f>+C28+D28+E28</f>
        <v>146265.61900000001</v>
      </c>
      <c r="C28" s="18">
        <v>110546.095</v>
      </c>
      <c r="D28" s="18">
        <v>3513.7379999999998</v>
      </c>
      <c r="E28" s="18">
        <v>32205.786</v>
      </c>
      <c r="F28" s="18">
        <f>+G28+H28+I28</f>
        <v>26486.329999999998</v>
      </c>
      <c r="G28" s="18">
        <v>25993.083999999999</v>
      </c>
      <c r="H28" s="18">
        <v>418.125</v>
      </c>
      <c r="I28" s="18">
        <v>75.120999999999995</v>
      </c>
      <c r="J28" s="68">
        <f>+B28+F28</f>
        <v>172751.94899999999</v>
      </c>
      <c r="K28" s="18">
        <v>69360.347999999998</v>
      </c>
      <c r="L28" s="18">
        <v>69033.241999999998</v>
      </c>
      <c r="M28" s="18">
        <f>+K28-L28</f>
        <v>327.10599999999977</v>
      </c>
      <c r="N28" s="18">
        <f>+M28+J28</f>
        <v>173079.05499999999</v>
      </c>
      <c r="O28" s="19"/>
      <c r="P28" s="19"/>
      <c r="Q28" s="67"/>
      <c r="R28" s="67"/>
      <c r="S28" s="67"/>
      <c r="T28" s="67"/>
    </row>
    <row r="29" spans="1:20" ht="14.95" customHeight="1">
      <c r="A29" s="17">
        <v>2015</v>
      </c>
      <c r="B29" s="18">
        <f>+C29+D29+E29</f>
        <v>150310.55299999999</v>
      </c>
      <c r="C29" s="18">
        <v>114058.05899999999</v>
      </c>
      <c r="D29" s="18">
        <v>3668.799</v>
      </c>
      <c r="E29" s="18">
        <v>32583.695</v>
      </c>
      <c r="F29" s="18">
        <f>+G29+H29+I29</f>
        <v>28451.547000000002</v>
      </c>
      <c r="G29" s="18">
        <v>27843.931</v>
      </c>
      <c r="H29" s="18">
        <v>504.79399999999998</v>
      </c>
      <c r="I29" s="18">
        <v>102.822</v>
      </c>
      <c r="J29" s="68">
        <f>+B29+F29</f>
        <v>178762.09999999998</v>
      </c>
      <c r="K29" s="18">
        <v>72647.553</v>
      </c>
      <c r="L29" s="18">
        <v>71600.592000000004</v>
      </c>
      <c r="M29" s="18">
        <f>+K29-L29</f>
        <v>1046.9609999999957</v>
      </c>
      <c r="N29" s="18">
        <f>+M29+J29</f>
        <v>179809.06099999999</v>
      </c>
      <c r="O29" s="19"/>
      <c r="P29" s="19"/>
      <c r="Q29" s="67"/>
      <c r="R29" s="67"/>
      <c r="S29" s="67"/>
      <c r="T29" s="67"/>
    </row>
    <row r="30" spans="1:20" ht="14.95" customHeight="1">
      <c r="A30" s="17">
        <v>2016</v>
      </c>
      <c r="B30" s="18">
        <f>+C30+D30+E30</f>
        <v>155085.755</v>
      </c>
      <c r="C30" s="18">
        <v>118037.02899999999</v>
      </c>
      <c r="D30" s="18">
        <v>3751.7469999999998</v>
      </c>
      <c r="E30" s="18">
        <v>33296.978999999999</v>
      </c>
      <c r="F30" s="18">
        <f>+G30+H30+I30</f>
        <v>29318.709000000003</v>
      </c>
      <c r="G30" s="18">
        <v>28829.576000000001</v>
      </c>
      <c r="H30" s="18">
        <v>374.53699999999998</v>
      </c>
      <c r="I30" s="18">
        <v>114.596</v>
      </c>
      <c r="J30" s="68">
        <f>+B30+F30</f>
        <v>184404.46400000001</v>
      </c>
      <c r="K30" s="18">
        <v>74619.142999999996</v>
      </c>
      <c r="L30" s="18">
        <v>72543.156000000003</v>
      </c>
      <c r="M30" s="18">
        <f>+K30-L30</f>
        <v>2075.9869999999937</v>
      </c>
      <c r="N30" s="18">
        <f>+M30+J30</f>
        <v>186480.451</v>
      </c>
      <c r="O30" s="19"/>
      <c r="P30" s="19"/>
      <c r="Q30" s="67"/>
      <c r="R30" s="67"/>
      <c r="S30" s="67"/>
      <c r="T30" s="67"/>
    </row>
    <row r="31" spans="1:20" ht="14.95" customHeight="1">
      <c r="A31" s="17"/>
      <c r="B31" s="18"/>
      <c r="C31" s="18"/>
      <c r="D31" s="18"/>
      <c r="E31" s="18"/>
      <c r="F31" s="18"/>
      <c r="G31" s="18"/>
      <c r="H31" s="18"/>
      <c r="I31" s="18"/>
      <c r="J31" s="68"/>
      <c r="K31" s="18"/>
      <c r="L31" s="18"/>
      <c r="M31" s="18"/>
      <c r="N31" s="18"/>
      <c r="O31" s="19"/>
      <c r="P31" s="19"/>
      <c r="Q31" s="67"/>
      <c r="R31" s="67"/>
      <c r="S31" s="67"/>
      <c r="T31" s="67"/>
    </row>
    <row r="32" spans="1:20" ht="14.95" customHeight="1">
      <c r="A32" s="17"/>
      <c r="B32" s="18"/>
      <c r="C32" s="18"/>
      <c r="D32" s="18"/>
      <c r="E32" s="18"/>
      <c r="F32" s="18"/>
      <c r="G32" s="18"/>
      <c r="H32" s="18"/>
      <c r="I32" s="18"/>
      <c r="J32" s="68"/>
      <c r="K32" s="18"/>
      <c r="L32" s="18"/>
      <c r="M32" s="18"/>
      <c r="N32" s="18"/>
      <c r="O32" s="19"/>
      <c r="P32" s="19"/>
      <c r="Q32" s="67"/>
      <c r="R32" s="67"/>
      <c r="S32" s="67"/>
      <c r="T32" s="67"/>
    </row>
    <row r="33" spans="1:20" ht="14.95" customHeight="1">
      <c r="A33" s="17"/>
      <c r="B33" s="18"/>
      <c r="C33" s="18"/>
      <c r="D33" s="18"/>
      <c r="E33" s="18"/>
      <c r="F33" s="18"/>
      <c r="G33" s="18"/>
      <c r="H33" s="18"/>
      <c r="I33" s="18"/>
      <c r="J33" s="68"/>
      <c r="K33" s="18"/>
      <c r="L33" s="18"/>
      <c r="M33" s="18"/>
      <c r="N33" s="18"/>
      <c r="O33" s="19"/>
      <c r="P33" s="19"/>
      <c r="Q33" s="67"/>
      <c r="R33" s="67"/>
      <c r="S33" s="67"/>
      <c r="T33" s="67"/>
    </row>
    <row r="34" spans="1:20" ht="14.95" customHeight="1">
      <c r="A34" s="17"/>
      <c r="B34" s="18"/>
      <c r="C34" s="18"/>
      <c r="D34" s="18"/>
      <c r="E34" s="18"/>
      <c r="F34" s="18"/>
      <c r="G34" s="18"/>
      <c r="H34" s="18"/>
      <c r="I34" s="18"/>
      <c r="J34" s="68"/>
      <c r="K34" s="18"/>
      <c r="L34" s="18"/>
      <c r="M34" s="18"/>
      <c r="N34" s="18"/>
      <c r="O34" s="19"/>
      <c r="P34" s="19"/>
      <c r="Q34" s="67"/>
      <c r="R34" s="67"/>
      <c r="S34" s="67"/>
      <c r="T34" s="67"/>
    </row>
    <row r="35" spans="1:20" ht="14.95" customHeight="1">
      <c r="A35" s="17"/>
      <c r="B35" s="18"/>
      <c r="C35" s="18"/>
      <c r="D35" s="18"/>
      <c r="E35" s="18"/>
      <c r="F35" s="18"/>
      <c r="G35" s="18"/>
      <c r="H35" s="18"/>
      <c r="I35" s="18"/>
      <c r="J35" s="68"/>
      <c r="K35" s="18"/>
      <c r="L35" s="18"/>
      <c r="M35" s="18"/>
      <c r="N35" s="18"/>
      <c r="O35" s="19"/>
      <c r="P35" s="19"/>
      <c r="Q35" s="67"/>
      <c r="R35" s="67"/>
      <c r="S35" s="67"/>
      <c r="T35" s="67"/>
    </row>
    <row r="36" spans="1:20" ht="14.95" customHeight="1">
      <c r="A36" s="17"/>
      <c r="B36" s="18"/>
      <c r="C36" s="18"/>
      <c r="D36" s="18"/>
      <c r="E36" s="18"/>
      <c r="F36" s="18"/>
      <c r="G36" s="18"/>
      <c r="H36" s="18"/>
      <c r="I36" s="18"/>
      <c r="J36" s="68"/>
      <c r="K36" s="18"/>
      <c r="L36" s="18"/>
      <c r="M36" s="18"/>
      <c r="N36" s="18"/>
      <c r="O36" s="19"/>
      <c r="P36" s="19"/>
      <c r="Q36" s="67"/>
      <c r="R36" s="67"/>
      <c r="S36" s="67"/>
      <c r="T36" s="67"/>
    </row>
    <row r="37" spans="1:20" ht="14.95" customHeight="1">
      <c r="A37" s="17"/>
      <c r="B37" s="18"/>
      <c r="C37" s="18"/>
      <c r="D37" s="18"/>
      <c r="E37" s="18"/>
      <c r="F37" s="18"/>
      <c r="G37" s="18"/>
      <c r="H37" s="18"/>
      <c r="I37" s="18"/>
      <c r="J37" s="68"/>
      <c r="K37" s="18"/>
      <c r="L37" s="18"/>
      <c r="M37" s="18"/>
      <c r="N37" s="18"/>
      <c r="O37" s="19"/>
      <c r="P37" s="19"/>
      <c r="Q37" s="67"/>
      <c r="R37" s="67"/>
      <c r="S37" s="67"/>
      <c r="T37" s="67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</row>
    <row r="49" spans="2:14"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</row>
    <row r="50" spans="2:14"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</row>
    <row r="51" spans="2:14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</row>
    <row r="52" spans="2:14"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</row>
    <row r="53" spans="2:14"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pans="2:14"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</row>
    <row r="55" spans="2:14"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</row>
    <row r="56" spans="2:14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pans="2:14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pans="2:14"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</row>
    <row r="59" spans="2:14"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</row>
    <row r="60" spans="2:14"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</row>
    <row r="61" spans="2:14"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</row>
    <row r="62" spans="2:14"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</row>
    <row r="63" spans="2:14"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L54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2" ht="12.25" customHeight="1">
      <c r="A1" s="69" t="s">
        <v>119</v>
      </c>
      <c r="B1" s="8"/>
      <c r="C1" s="8"/>
      <c r="D1" s="8"/>
      <c r="E1" s="9"/>
    </row>
    <row r="2" spans="1:12" s="11" customFormat="1" ht="12.25" customHeight="1">
      <c r="A2" s="8" t="s">
        <v>35</v>
      </c>
      <c r="B2" s="8"/>
      <c r="C2" s="8"/>
      <c r="D2" s="8"/>
      <c r="E2" s="10"/>
    </row>
    <row r="3" spans="1:12" ht="5.95" customHeight="1">
      <c r="A3" s="12"/>
      <c r="B3" s="12"/>
      <c r="C3" s="12"/>
      <c r="D3" s="12"/>
    </row>
    <row r="4" spans="1:12" s="9" customFormat="1" ht="12.25" customHeight="1">
      <c r="A4" s="13" t="s">
        <v>5</v>
      </c>
      <c r="B4" s="13"/>
      <c r="C4" s="13"/>
      <c r="D4" s="13"/>
      <c r="E4" s="13"/>
    </row>
    <row r="5" spans="1:12" s="9" customFormat="1" ht="5.95" customHeight="1" thickBot="1">
      <c r="A5" s="14"/>
      <c r="B5" s="14"/>
      <c r="C5" s="14"/>
      <c r="D5" s="22"/>
      <c r="E5" s="22"/>
    </row>
    <row r="6" spans="1:12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4.9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4.95" customHeight="1">
      <c r="A9" s="17">
        <v>1996</v>
      </c>
      <c r="B9" s="25">
        <v>6.7</v>
      </c>
      <c r="C9" s="25">
        <v>6.4</v>
      </c>
      <c r="D9" s="25">
        <v>9.8000000000000007</v>
      </c>
      <c r="E9" s="25">
        <v>7.3</v>
      </c>
      <c r="F9" s="25">
        <v>6.8</v>
      </c>
      <c r="G9" s="25">
        <v>8.4</v>
      </c>
      <c r="H9" s="25">
        <v>16.399999999999999</v>
      </c>
      <c r="I9" s="25">
        <v>6.7</v>
      </c>
      <c r="J9" s="25">
        <v>5.0999999999999996</v>
      </c>
      <c r="K9" s="25">
        <v>7.6</v>
      </c>
      <c r="L9" s="25">
        <v>6</v>
      </c>
    </row>
    <row r="10" spans="1:12" s="9" customFormat="1" ht="14.95" customHeight="1">
      <c r="A10" s="17">
        <v>1997</v>
      </c>
      <c r="B10" s="25">
        <v>6.8</v>
      </c>
      <c r="C10" s="25">
        <v>6.6</v>
      </c>
      <c r="D10" s="25">
        <v>3.5</v>
      </c>
      <c r="E10" s="25">
        <v>8.1999999999999993</v>
      </c>
      <c r="F10" s="25">
        <v>18</v>
      </c>
      <c r="G10" s="25">
        <v>18.5</v>
      </c>
      <c r="H10" s="25">
        <v>-1.7</v>
      </c>
      <c r="I10" s="25">
        <v>9.4</v>
      </c>
      <c r="J10" s="25">
        <v>10.9</v>
      </c>
      <c r="K10" s="25">
        <v>13.3</v>
      </c>
      <c r="L10" s="25">
        <v>8.5</v>
      </c>
    </row>
    <row r="11" spans="1:12" s="9" customFormat="1" ht="14.95" customHeight="1">
      <c r="A11" s="17">
        <v>1998</v>
      </c>
      <c r="B11" s="25">
        <v>8</v>
      </c>
      <c r="C11" s="25">
        <v>7.4</v>
      </c>
      <c r="D11" s="25">
        <v>5.6</v>
      </c>
      <c r="E11" s="25">
        <v>10.199999999999999</v>
      </c>
      <c r="F11" s="25">
        <v>16.2</v>
      </c>
      <c r="G11" s="25">
        <v>14.5</v>
      </c>
      <c r="H11" s="25">
        <v>13</v>
      </c>
      <c r="I11" s="25">
        <v>10</v>
      </c>
      <c r="J11" s="25">
        <v>9.5</v>
      </c>
      <c r="K11" s="25">
        <v>13</v>
      </c>
      <c r="L11" s="25">
        <v>8.8000000000000007</v>
      </c>
    </row>
    <row r="12" spans="1:12" s="9" customFormat="1" ht="14.95" customHeight="1">
      <c r="A12" s="17">
        <v>1999</v>
      </c>
      <c r="B12" s="25">
        <v>8</v>
      </c>
      <c r="C12" s="25">
        <v>8</v>
      </c>
      <c r="D12" s="25">
        <v>4.8</v>
      </c>
      <c r="E12" s="25">
        <v>8.6</v>
      </c>
      <c r="F12" s="25">
        <v>10.1</v>
      </c>
      <c r="G12" s="25">
        <v>8.4</v>
      </c>
      <c r="H12" s="25">
        <v>21.2</v>
      </c>
      <c r="I12" s="25">
        <v>8.6</v>
      </c>
      <c r="J12" s="25">
        <v>4.0999999999999996</v>
      </c>
      <c r="K12" s="25">
        <v>8.4</v>
      </c>
      <c r="L12" s="25">
        <v>7.4</v>
      </c>
    </row>
    <row r="13" spans="1:12" s="9" customFormat="1" ht="14.95" customHeight="1">
      <c r="A13" s="17">
        <v>2000</v>
      </c>
      <c r="B13" s="25">
        <v>8.6</v>
      </c>
      <c r="C13" s="25">
        <v>7.4</v>
      </c>
      <c r="D13" s="25">
        <v>14.2</v>
      </c>
      <c r="E13" s="25">
        <v>12.4</v>
      </c>
      <c r="F13" s="25">
        <v>6.5</v>
      </c>
      <c r="G13" s="25">
        <v>9</v>
      </c>
      <c r="H13" s="25">
        <v>19.899999999999999</v>
      </c>
      <c r="I13" s="25">
        <v>8.1</v>
      </c>
      <c r="J13" s="25">
        <v>14.4</v>
      </c>
      <c r="K13" s="25">
        <v>14.4</v>
      </c>
      <c r="L13" s="25">
        <v>7.4</v>
      </c>
    </row>
    <row r="14" spans="1:12" s="9" customFormat="1" ht="14.95" customHeight="1">
      <c r="A14" s="17">
        <v>2001</v>
      </c>
      <c r="B14" s="25">
        <v>5.5</v>
      </c>
      <c r="C14" s="25">
        <v>4.5999999999999996</v>
      </c>
      <c r="D14" s="25">
        <v>11.1</v>
      </c>
      <c r="E14" s="25">
        <v>7.8</v>
      </c>
      <c r="F14" s="25">
        <v>3.4</v>
      </c>
      <c r="G14" s="25">
        <v>3.4</v>
      </c>
      <c r="H14" s="25">
        <v>-4.8</v>
      </c>
      <c r="I14" s="25">
        <v>4.9000000000000004</v>
      </c>
      <c r="J14" s="25">
        <v>2.9</v>
      </c>
      <c r="K14" s="25">
        <v>1.4</v>
      </c>
      <c r="L14" s="25">
        <v>5.7</v>
      </c>
    </row>
    <row r="15" spans="1:12" s="9" customFormat="1" ht="14.95" customHeight="1">
      <c r="A15" s="17">
        <v>2002</v>
      </c>
      <c r="B15" s="25">
        <v>5.3</v>
      </c>
      <c r="C15" s="25">
        <v>4.8</v>
      </c>
      <c r="D15" s="25">
        <v>6.4</v>
      </c>
      <c r="E15" s="25">
        <v>6.6</v>
      </c>
      <c r="F15" s="25">
        <v>-3</v>
      </c>
      <c r="G15" s="25">
        <v>-0.8</v>
      </c>
      <c r="H15" s="25">
        <v>3.6</v>
      </c>
      <c r="I15" s="25">
        <v>3.2</v>
      </c>
      <c r="J15" s="25">
        <v>3.2</v>
      </c>
      <c r="K15" s="25">
        <v>-1.8</v>
      </c>
      <c r="L15" s="25">
        <v>5</v>
      </c>
    </row>
    <row r="16" spans="1:12" s="9" customFormat="1" ht="14.95" customHeight="1">
      <c r="A16" s="17">
        <v>2003</v>
      </c>
      <c r="B16" s="25">
        <v>3.8</v>
      </c>
      <c r="C16" s="25">
        <v>3.3</v>
      </c>
      <c r="D16" s="25">
        <v>3</v>
      </c>
      <c r="E16" s="25">
        <v>5.0999999999999996</v>
      </c>
      <c r="F16" s="25">
        <v>-6.9</v>
      </c>
      <c r="G16" s="25">
        <v>-5.8</v>
      </c>
      <c r="H16" s="25">
        <v>-20.3</v>
      </c>
      <c r="I16" s="25">
        <v>1.2</v>
      </c>
      <c r="J16" s="25">
        <v>1.7</v>
      </c>
      <c r="K16" s="25">
        <v>-2</v>
      </c>
      <c r="L16" s="25">
        <v>2.5</v>
      </c>
    </row>
    <row r="17" spans="1:12" s="9" customFormat="1" ht="14.95" customHeight="1">
      <c r="A17" s="17">
        <v>2004</v>
      </c>
      <c r="B17" s="25">
        <v>5.2</v>
      </c>
      <c r="C17" s="25">
        <v>5</v>
      </c>
      <c r="D17" s="25">
        <v>4.8</v>
      </c>
      <c r="E17" s="25">
        <v>6</v>
      </c>
      <c r="F17" s="25">
        <v>6.7</v>
      </c>
      <c r="G17" s="25">
        <v>2.7</v>
      </c>
      <c r="H17" s="25">
        <v>4.0999999999999996</v>
      </c>
      <c r="I17" s="25">
        <v>5.5</v>
      </c>
      <c r="J17" s="25">
        <v>6.2</v>
      </c>
      <c r="K17" s="25">
        <v>9.9</v>
      </c>
      <c r="L17" s="25">
        <v>4.3</v>
      </c>
    </row>
    <row r="18" spans="1:12" s="9" customFormat="1" ht="16.850000000000001" customHeight="1">
      <c r="A18" s="17">
        <v>2005</v>
      </c>
      <c r="B18" s="25">
        <v>5.8</v>
      </c>
      <c r="C18" s="25">
        <v>5.5</v>
      </c>
      <c r="D18" s="25">
        <v>3.8</v>
      </c>
      <c r="E18" s="25">
        <v>6.9</v>
      </c>
      <c r="F18" s="25">
        <v>1.9</v>
      </c>
      <c r="G18" s="25">
        <v>2.8</v>
      </c>
      <c r="H18" s="25">
        <v>31</v>
      </c>
      <c r="I18" s="25">
        <v>4.9000000000000004</v>
      </c>
      <c r="J18" s="25">
        <v>2.1</v>
      </c>
      <c r="K18" s="25">
        <v>5.0999999999999996</v>
      </c>
      <c r="L18" s="25">
        <v>4.0999999999999996</v>
      </c>
    </row>
    <row r="19" spans="1:12" s="9" customFormat="1" ht="14.95" customHeight="1">
      <c r="A19" s="17">
        <v>2006</v>
      </c>
      <c r="B19" s="25">
        <v>4.2</v>
      </c>
      <c r="C19" s="25">
        <v>5.0999999999999996</v>
      </c>
      <c r="D19" s="25">
        <v>4.0999999999999996</v>
      </c>
      <c r="E19" s="25">
        <v>1.7</v>
      </c>
      <c r="F19" s="25">
        <v>2.9</v>
      </c>
      <c r="G19" s="25">
        <v>2.1</v>
      </c>
      <c r="H19" s="25">
        <v>2.5</v>
      </c>
      <c r="I19" s="25">
        <v>4</v>
      </c>
      <c r="J19" s="25">
        <v>17.3</v>
      </c>
      <c r="K19" s="25">
        <v>11.6</v>
      </c>
      <c r="L19" s="25">
        <v>4.8</v>
      </c>
    </row>
    <row r="20" spans="1:12" s="9" customFormat="1" ht="14.95" customHeight="1">
      <c r="A20" s="17">
        <v>2007</v>
      </c>
      <c r="B20" s="25">
        <v>5</v>
      </c>
      <c r="C20" s="25">
        <v>5.8</v>
      </c>
      <c r="D20" s="25">
        <v>10.6</v>
      </c>
      <c r="E20" s="25">
        <v>2</v>
      </c>
      <c r="F20" s="25">
        <v>4.8</v>
      </c>
      <c r="G20" s="25">
        <v>5.5</v>
      </c>
      <c r="H20" s="25">
        <v>-15.1</v>
      </c>
      <c r="I20" s="25">
        <v>5</v>
      </c>
      <c r="J20" s="25">
        <v>9.4</v>
      </c>
      <c r="K20" s="25">
        <v>6.9</v>
      </c>
      <c r="L20" s="25">
        <v>5.5</v>
      </c>
    </row>
    <row r="21" spans="1:12" s="9" customFormat="1" ht="14.95" customHeight="1">
      <c r="A21" s="17">
        <v>2008</v>
      </c>
      <c r="B21" s="25">
        <v>3.8</v>
      </c>
      <c r="C21" s="25">
        <v>4.2</v>
      </c>
      <c r="D21" s="25">
        <v>5.2</v>
      </c>
      <c r="E21" s="25">
        <v>2.7</v>
      </c>
      <c r="F21" s="25">
        <v>4.0999999999999996</v>
      </c>
      <c r="G21" s="25">
        <v>3.6</v>
      </c>
      <c r="H21" s="25">
        <v>19.8</v>
      </c>
      <c r="I21" s="25">
        <v>3.9</v>
      </c>
      <c r="J21" s="25">
        <v>2.2999999999999998</v>
      </c>
      <c r="K21" s="25">
        <v>7.7</v>
      </c>
      <c r="L21" s="25">
        <v>1.9</v>
      </c>
    </row>
    <row r="22" spans="1:12" s="9" customFormat="1" ht="14.95" customHeight="1">
      <c r="A22" s="17">
        <v>2009</v>
      </c>
      <c r="B22" s="25">
        <v>-1.9</v>
      </c>
      <c r="C22" s="25">
        <v>-4.3</v>
      </c>
      <c r="D22" s="25">
        <v>-0.7</v>
      </c>
      <c r="E22" s="25">
        <v>5.6</v>
      </c>
      <c r="F22" s="25">
        <v>-13.5</v>
      </c>
      <c r="G22" s="25">
        <v>-9.1999999999999993</v>
      </c>
      <c r="H22" s="25">
        <v>-9.6999999999999993</v>
      </c>
      <c r="I22" s="25">
        <v>-4.4000000000000004</v>
      </c>
      <c r="J22" s="25">
        <v>-14.7</v>
      </c>
      <c r="K22" s="25">
        <v>-18.3</v>
      </c>
      <c r="L22" s="25">
        <v>-1.9</v>
      </c>
    </row>
    <row r="23" spans="1:12" ht="14.95" customHeight="1">
      <c r="A23" s="17">
        <v>2010</v>
      </c>
      <c r="B23" s="25">
        <v>3</v>
      </c>
      <c r="C23" s="25">
        <v>4.4000000000000004</v>
      </c>
      <c r="D23" s="25">
        <v>0.5</v>
      </c>
      <c r="E23" s="25">
        <v>-0.9</v>
      </c>
      <c r="F23" s="25">
        <v>4</v>
      </c>
      <c r="G23" s="25">
        <v>-0.5</v>
      </c>
      <c r="H23" s="25">
        <v>-2.2000000000000002</v>
      </c>
      <c r="I23" s="25">
        <v>3.2</v>
      </c>
      <c r="J23" s="25">
        <v>13.1</v>
      </c>
      <c r="K23" s="25">
        <v>12.9</v>
      </c>
      <c r="L23" s="25">
        <v>2.6</v>
      </c>
    </row>
    <row r="24" spans="1:12" ht="14.95" customHeight="1">
      <c r="A24" s="17">
        <v>2011</v>
      </c>
      <c r="B24" s="25">
        <v>-2.9914253151292911</v>
      </c>
      <c r="C24" s="25">
        <v>-2.1316439305885808</v>
      </c>
      <c r="D24" s="25">
        <v>2.5953004961496049</v>
      </c>
      <c r="E24" s="25">
        <v>-6.1353503614098486</v>
      </c>
      <c r="F24" s="25">
        <v>-13.620331186087967</v>
      </c>
      <c r="G24" s="25">
        <v>-12.144549025272923</v>
      </c>
      <c r="H24" s="25">
        <v>-18.344638543021745</v>
      </c>
      <c r="I24" s="25">
        <v>-5.0746178377770974</v>
      </c>
      <c r="J24" s="25">
        <v>12.388601371147629</v>
      </c>
      <c r="K24" s="25">
        <v>0.89283981614833863</v>
      </c>
      <c r="L24" s="25">
        <v>-2.0915011015517564</v>
      </c>
    </row>
    <row r="25" spans="1:12" ht="14.95" customHeight="1">
      <c r="A25" s="17">
        <v>2012</v>
      </c>
      <c r="B25" s="25">
        <v>-5.4043116433814049</v>
      </c>
      <c r="C25" s="25">
        <v>-3.8978313642626432</v>
      </c>
      <c r="D25" s="25">
        <v>1.1473792756614216</v>
      </c>
      <c r="E25" s="25">
        <v>-10.881116109772037</v>
      </c>
      <c r="F25" s="25">
        <v>-19.222224962340007</v>
      </c>
      <c r="G25" s="25">
        <v>-17.810504463788831</v>
      </c>
      <c r="H25" s="25">
        <v>-35.239395749765308</v>
      </c>
      <c r="I25" s="25">
        <v>-7.8687189707375893</v>
      </c>
      <c r="J25" s="25">
        <v>5.1216234221597148</v>
      </c>
      <c r="K25" s="25">
        <v>-5.2874755474222326</v>
      </c>
      <c r="L25" s="25">
        <v>-4.4098086528080955</v>
      </c>
    </row>
    <row r="26" spans="1:12" ht="14.95" customHeight="1">
      <c r="A26" s="17">
        <v>2013</v>
      </c>
      <c r="B26" s="25">
        <v>0.60047721593683434</v>
      </c>
      <c r="C26" s="25">
        <v>-0.46563983209316007</v>
      </c>
      <c r="D26" s="25">
        <v>1.1056233379798073</v>
      </c>
      <c r="E26" s="25">
        <v>4.2462841265110427</v>
      </c>
      <c r="F26" s="25">
        <v>-5.8656863973079538</v>
      </c>
      <c r="G26" s="25">
        <v>-5.8112909078270576</v>
      </c>
      <c r="H26" s="25">
        <v>18.845545598313123</v>
      </c>
      <c r="I26" s="25">
        <v>-0.41063997351943726</v>
      </c>
      <c r="J26" s="25">
        <v>5.9525412914039038</v>
      </c>
      <c r="K26" s="25">
        <v>1.8858483089403251</v>
      </c>
      <c r="L26" s="25">
        <v>1.1112711222781826</v>
      </c>
    </row>
    <row r="27" spans="1:12" ht="14.95" customHeight="1">
      <c r="A27" s="17">
        <v>2014</v>
      </c>
      <c r="B27" s="25">
        <v>1.824842575066782</v>
      </c>
      <c r="C27" s="25">
        <v>2.6261516304961106</v>
      </c>
      <c r="D27" s="25">
        <v>2.5484638909974962</v>
      </c>
      <c r="E27" s="25">
        <v>-0.90723435840945399</v>
      </c>
      <c r="F27" s="25">
        <v>6.312007122486591</v>
      </c>
      <c r="G27" s="25">
        <v>3.4674644379258552</v>
      </c>
      <c r="H27" s="25">
        <v>-7.4431384145289883</v>
      </c>
      <c r="I27" s="25">
        <v>2.4880689956965369</v>
      </c>
      <c r="J27" s="25">
        <v>3.0860579823172429</v>
      </c>
      <c r="K27" s="25">
        <v>5.2774014652163146</v>
      </c>
      <c r="L27" s="25">
        <v>1.6501668559481431</v>
      </c>
    </row>
    <row r="28" spans="1:12" ht="14.95" customHeight="1">
      <c r="A28" s="17">
        <v>2015</v>
      </c>
      <c r="B28" s="25">
        <v>2.7654714947057784</v>
      </c>
      <c r="C28" s="25">
        <v>3.1769227126475954</v>
      </c>
      <c r="D28" s="25">
        <v>4.4129926590997997</v>
      </c>
      <c r="E28" s="25">
        <v>1.1734195836735637</v>
      </c>
      <c r="F28" s="25">
        <v>7.419740673774001</v>
      </c>
      <c r="G28" s="25">
        <v>7.1205363703668212</v>
      </c>
      <c r="H28" s="25">
        <v>36.875174718121457</v>
      </c>
      <c r="I28" s="25">
        <v>3.4790640770136889</v>
      </c>
      <c r="J28" s="25">
        <v>4.739314456726774</v>
      </c>
      <c r="K28" s="25">
        <v>3.7190054032229796</v>
      </c>
      <c r="L28" s="25">
        <v>3.8884000146638158</v>
      </c>
    </row>
    <row r="29" spans="1:12" ht="14.45" customHeight="1">
      <c r="A29" s="17">
        <v>2016</v>
      </c>
      <c r="B29" s="25">
        <v>3.176890713721221</v>
      </c>
      <c r="C29" s="25">
        <v>3.4885478806894383</v>
      </c>
      <c r="D29" s="25">
        <v>2.2609033637438216</v>
      </c>
      <c r="E29" s="25">
        <v>2.189082607113761</v>
      </c>
      <c r="F29" s="25">
        <v>3.0478553591479596</v>
      </c>
      <c r="G29" s="25">
        <v>3.5398916912989193</v>
      </c>
      <c r="H29" s="25">
        <v>11.450856820524805</v>
      </c>
      <c r="I29" s="25">
        <v>3.1563536118674165</v>
      </c>
      <c r="J29" s="25">
        <v>2.713911093467928</v>
      </c>
      <c r="K29" s="25">
        <v>1.3164192832371953</v>
      </c>
      <c r="L29" s="25">
        <v>3.7102635222593108</v>
      </c>
    </row>
    <row r="30" spans="1:12" ht="14.95" customHeight="1">
      <c r="A30" s="17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</row>
    <row r="31" spans="1:12" ht="14.95" customHeight="1">
      <c r="A31" s="17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</row>
    <row r="32" spans="1:12" ht="16.850000000000001" customHeight="1">
      <c r="A32" s="17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1:12" ht="14.95" customHeight="1">
      <c r="A33" s="17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14.95" customHeight="1">
      <c r="A34" s="17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ht="14.95" customHeight="1">
      <c r="A35" s="1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ht="14.9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4.9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4.9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4.9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4.9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4.9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AA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E29" sqref="E29"/>
    </sheetView>
  </sheetViews>
  <sheetFormatPr defaultColWidth="9.125" defaultRowHeight="10.9"/>
  <cols>
    <col min="1" max="1" width="11.625" style="7" customWidth="1"/>
    <col min="2" max="13" width="14.75" style="7" customWidth="1"/>
    <col min="14" max="14" width="13.125" style="7" customWidth="1"/>
    <col min="15" max="16384" width="9.125" style="7"/>
  </cols>
  <sheetData>
    <row r="1" spans="1:27" ht="12.25" customHeight="1">
      <c r="A1" s="8" t="s">
        <v>103</v>
      </c>
      <c r="B1" s="8"/>
      <c r="C1" s="8"/>
      <c r="D1" s="8"/>
      <c r="E1" s="9"/>
    </row>
    <row r="2" spans="1:27" s="11" customFormat="1" ht="12.25" customHeight="1">
      <c r="A2" s="8" t="s">
        <v>37</v>
      </c>
      <c r="B2" s="8"/>
      <c r="C2" s="8"/>
      <c r="D2" s="8"/>
      <c r="E2" s="10"/>
    </row>
    <row r="3" spans="1:27" ht="5.95" customHeight="1">
      <c r="A3" s="12"/>
      <c r="B3" s="12"/>
      <c r="C3" s="12"/>
      <c r="D3" s="12"/>
    </row>
    <row r="4" spans="1:27" s="9" customFormat="1" ht="12.25">
      <c r="A4" s="13" t="s">
        <v>7</v>
      </c>
      <c r="B4" s="24"/>
      <c r="C4" s="24"/>
    </row>
    <row r="5" spans="1:27" s="9" customFormat="1" ht="5.95" customHeight="1" thickBot="1">
      <c r="A5" s="14"/>
      <c r="B5" s="14"/>
      <c r="C5" s="14"/>
      <c r="D5" s="22"/>
      <c r="E5" s="22"/>
    </row>
    <row r="6" spans="1:27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44.15" thickBot="1">
      <c r="A7" s="85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4.95" customHeight="1">
      <c r="A8" s="85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4.95" customHeight="1">
      <c r="A9" s="66">
        <v>1996</v>
      </c>
      <c r="B9" s="65">
        <v>75698.574999999997</v>
      </c>
      <c r="C9" s="65">
        <v>58080.237000000001</v>
      </c>
      <c r="D9" s="65">
        <v>1518.085</v>
      </c>
      <c r="E9" s="65">
        <v>16100.253000000001</v>
      </c>
      <c r="F9" s="65">
        <v>22362.593000000001</v>
      </c>
      <c r="G9" s="65">
        <v>21778.518</v>
      </c>
      <c r="H9" s="65">
        <v>506.505</v>
      </c>
      <c r="I9" s="65">
        <v>77.569999999999993</v>
      </c>
      <c r="J9" s="65">
        <v>98061.168000000005</v>
      </c>
      <c r="K9" s="65">
        <v>25322.065999999999</v>
      </c>
      <c r="L9" s="65">
        <v>31233.106</v>
      </c>
      <c r="M9" s="65">
        <v>-5911.0400000000009</v>
      </c>
      <c r="N9" s="65">
        <v>92150.127999999997</v>
      </c>
    </row>
    <row r="10" spans="1:27" s="9" customFormat="1" ht="14.95" customHeight="1">
      <c r="A10" s="66">
        <v>1997</v>
      </c>
      <c r="B10" s="65">
        <v>80552.759000000005</v>
      </c>
      <c r="C10" s="65">
        <v>61744.582000000002</v>
      </c>
      <c r="D10" s="65">
        <v>1603.5160000000001</v>
      </c>
      <c r="E10" s="65">
        <v>17204.661</v>
      </c>
      <c r="F10" s="65">
        <v>26147.306999999997</v>
      </c>
      <c r="G10" s="65">
        <v>25653.409</v>
      </c>
      <c r="H10" s="65">
        <v>425.637</v>
      </c>
      <c r="I10" s="65">
        <v>68.260999999999996</v>
      </c>
      <c r="J10" s="65">
        <v>106700.06600000001</v>
      </c>
      <c r="K10" s="65">
        <v>26902.06</v>
      </c>
      <c r="L10" s="65">
        <v>35075.186999999998</v>
      </c>
      <c r="M10" s="65">
        <v>-8173.1269999999968</v>
      </c>
      <c r="N10" s="65">
        <v>98526.939000000013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4.95" customHeight="1">
      <c r="A11" s="66">
        <v>1998</v>
      </c>
      <c r="B11" s="65">
        <v>87773.396999999997</v>
      </c>
      <c r="C11" s="65">
        <v>66726.356</v>
      </c>
      <c r="D11" s="65">
        <v>1669.271</v>
      </c>
      <c r="E11" s="65">
        <v>19377.77</v>
      </c>
      <c r="F11" s="65">
        <v>30779.077000000001</v>
      </c>
      <c r="G11" s="65">
        <v>29718.552</v>
      </c>
      <c r="H11" s="65">
        <v>970.63099999999997</v>
      </c>
      <c r="I11" s="65">
        <v>89.894000000000005</v>
      </c>
      <c r="J11" s="65">
        <v>118552.474</v>
      </c>
      <c r="K11" s="65">
        <v>29970.308000000001</v>
      </c>
      <c r="L11" s="65">
        <v>41239.478999999999</v>
      </c>
      <c r="M11" s="65">
        <v>-11269.170999999998</v>
      </c>
      <c r="N11" s="65">
        <v>107283.303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4.95" customHeight="1">
      <c r="A12" s="66">
        <v>1999</v>
      </c>
      <c r="B12" s="65">
        <v>94480.108999999997</v>
      </c>
      <c r="C12" s="65">
        <v>72052.607000000004</v>
      </c>
      <c r="D12" s="65">
        <v>1716.22</v>
      </c>
      <c r="E12" s="65">
        <v>20711.281999999999</v>
      </c>
      <c r="F12" s="65">
        <v>34059.598999999995</v>
      </c>
      <c r="G12" s="65">
        <v>32296.552</v>
      </c>
      <c r="H12" s="65">
        <v>1646.5909999999999</v>
      </c>
      <c r="I12" s="65">
        <v>116.456</v>
      </c>
      <c r="J12" s="65">
        <v>128539.70799999998</v>
      </c>
      <c r="K12" s="65">
        <v>31574.955000000002</v>
      </c>
      <c r="L12" s="65">
        <v>44377.387000000002</v>
      </c>
      <c r="M12" s="65">
        <v>-12802.432000000001</v>
      </c>
      <c r="N12" s="65">
        <v>115737.27599999998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4.95" customHeight="1">
      <c r="A13" s="66">
        <v>2000</v>
      </c>
      <c r="B13" s="65">
        <v>101089.359</v>
      </c>
      <c r="C13" s="65">
        <v>76525.028999999995</v>
      </c>
      <c r="D13" s="65">
        <v>1868.1679999999999</v>
      </c>
      <c r="E13" s="65">
        <v>22696.162</v>
      </c>
      <c r="F13" s="65">
        <v>35282.923999999999</v>
      </c>
      <c r="G13" s="65">
        <v>34337.998</v>
      </c>
      <c r="H13" s="65">
        <v>824.47</v>
      </c>
      <c r="I13" s="65">
        <v>120.456</v>
      </c>
      <c r="J13" s="65">
        <v>136372.283</v>
      </c>
      <c r="K13" s="65">
        <v>34331.767</v>
      </c>
      <c r="L13" s="65">
        <v>46488.798999999999</v>
      </c>
      <c r="M13" s="65">
        <v>-12157.031999999999</v>
      </c>
      <c r="N13" s="65">
        <v>124215.25099999999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4.95" customHeight="1">
      <c r="A14" s="66">
        <v>2001</v>
      </c>
      <c r="B14" s="65">
        <v>107375.014</v>
      </c>
      <c r="C14" s="65">
        <v>79912.201000000001</v>
      </c>
      <c r="D14" s="65">
        <v>2149.0479999999998</v>
      </c>
      <c r="E14" s="65">
        <v>25313.764999999999</v>
      </c>
      <c r="F14" s="65">
        <v>37550.782999999996</v>
      </c>
      <c r="G14" s="65">
        <v>36304.790999999997</v>
      </c>
      <c r="H14" s="65">
        <v>1118.07</v>
      </c>
      <c r="I14" s="65">
        <v>127.922</v>
      </c>
      <c r="J14" s="65">
        <v>144925.79699999999</v>
      </c>
      <c r="K14" s="65">
        <v>37011.580999999998</v>
      </c>
      <c r="L14" s="65">
        <v>50974.557999999997</v>
      </c>
      <c r="M14" s="65">
        <v>-13962.976999999999</v>
      </c>
      <c r="N14" s="65">
        <v>130962.81999999999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4.95" customHeight="1">
      <c r="A15" s="66">
        <v>2002</v>
      </c>
      <c r="B15" s="65">
        <v>113312.30499999999</v>
      </c>
      <c r="C15" s="65">
        <v>83879.504000000001</v>
      </c>
      <c r="D15" s="65">
        <v>2404.25</v>
      </c>
      <c r="E15" s="65">
        <v>27028.550999999999</v>
      </c>
      <c r="F15" s="65">
        <v>36171.705999999998</v>
      </c>
      <c r="G15" s="65">
        <v>35915.919999999998</v>
      </c>
      <c r="H15" s="65">
        <v>132.82400000000001</v>
      </c>
      <c r="I15" s="65">
        <v>122.962</v>
      </c>
      <c r="J15" s="65">
        <v>149484.011</v>
      </c>
      <c r="K15" s="65">
        <v>38446.824999999997</v>
      </c>
      <c r="L15" s="65">
        <v>51033.99</v>
      </c>
      <c r="M15" s="65">
        <v>-12587.165000000001</v>
      </c>
      <c r="N15" s="65">
        <v>136896.84599999999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4.95" customHeight="1">
      <c r="A16" s="66">
        <v>2003</v>
      </c>
      <c r="B16" s="65">
        <v>117574.05900000001</v>
      </c>
      <c r="C16" s="65">
        <v>86658.016000000003</v>
      </c>
      <c r="D16" s="65">
        <v>2396.172</v>
      </c>
      <c r="E16" s="65">
        <v>28519.870999999999</v>
      </c>
      <c r="F16" s="65">
        <v>34040.913999999997</v>
      </c>
      <c r="G16" s="65">
        <v>34163.540999999997</v>
      </c>
      <c r="H16" s="65">
        <v>-223.52500000000001</v>
      </c>
      <c r="I16" s="65">
        <v>100.898</v>
      </c>
      <c r="J16" s="65">
        <v>151614.973</v>
      </c>
      <c r="K16" s="65">
        <v>39726.663999999997</v>
      </c>
      <c r="L16" s="65">
        <v>50026.135999999999</v>
      </c>
      <c r="M16" s="65">
        <v>-10299.472000000002</v>
      </c>
      <c r="N16" s="65">
        <v>141315.50099999999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4.95" customHeight="1">
      <c r="A17" s="66">
        <v>2004</v>
      </c>
      <c r="B17" s="65">
        <v>125003.001</v>
      </c>
      <c r="C17" s="65">
        <v>92056.994000000006</v>
      </c>
      <c r="D17" s="65">
        <v>2561.0639999999999</v>
      </c>
      <c r="E17" s="65">
        <v>30384.942999999999</v>
      </c>
      <c r="F17" s="65">
        <v>35957.165000000001</v>
      </c>
      <c r="G17" s="65">
        <v>34755.446000000004</v>
      </c>
      <c r="H17" s="65">
        <v>1100.0899999999999</v>
      </c>
      <c r="I17" s="65">
        <v>101.629</v>
      </c>
      <c r="J17" s="65">
        <v>160960.166</v>
      </c>
      <c r="K17" s="65">
        <v>40830.292999999998</v>
      </c>
      <c r="L17" s="65">
        <v>52990.082000000002</v>
      </c>
      <c r="M17" s="65">
        <v>-12159.789000000004</v>
      </c>
      <c r="N17" s="65">
        <v>148800.37699999998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4.95" customHeight="1">
      <c r="A18" s="66">
        <v>2005</v>
      </c>
      <c r="B18" s="65">
        <v>130475.23700000001</v>
      </c>
      <c r="C18" s="65">
        <v>95651.808000000005</v>
      </c>
      <c r="D18" s="65">
        <v>2679.0909999999999</v>
      </c>
      <c r="E18" s="65">
        <v>32144.338</v>
      </c>
      <c r="F18" s="65">
        <v>36602.167999999998</v>
      </c>
      <c r="G18" s="65">
        <v>35679.201999999997</v>
      </c>
      <c r="H18" s="65">
        <v>793.82</v>
      </c>
      <c r="I18" s="65">
        <v>129.14599999999999</v>
      </c>
      <c r="J18" s="65">
        <v>167077.405</v>
      </c>
      <c r="K18" s="65">
        <v>41723.707999999999</v>
      </c>
      <c r="L18" s="65">
        <v>55267.523999999998</v>
      </c>
      <c r="M18" s="65">
        <v>-13543.815999999999</v>
      </c>
      <c r="N18" s="65">
        <v>153533.58900000001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4.95" customHeight="1">
      <c r="A19" s="66">
        <v>2006</v>
      </c>
      <c r="B19" s="65">
        <v>137047.38500000001</v>
      </c>
      <c r="C19" s="65">
        <v>100896.7</v>
      </c>
      <c r="D19" s="65">
        <v>2765.0189999999998</v>
      </c>
      <c r="E19" s="65">
        <v>33385.665999999997</v>
      </c>
      <c r="F19" s="65">
        <v>37526.767</v>
      </c>
      <c r="G19" s="65">
        <v>36334.661</v>
      </c>
      <c r="H19" s="65">
        <v>1060.1379999999999</v>
      </c>
      <c r="I19" s="65">
        <v>131.96799999999999</v>
      </c>
      <c r="J19" s="65">
        <v>174574.152</v>
      </c>
      <c r="K19" s="65">
        <v>47651.851000000002</v>
      </c>
      <c r="L19" s="65">
        <v>61109.576000000001</v>
      </c>
      <c r="M19" s="65">
        <v>-13457.724999999999</v>
      </c>
      <c r="N19" s="65">
        <v>161116.427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4.95" customHeight="1">
      <c r="A20" s="66">
        <v>2007</v>
      </c>
      <c r="B20" s="65">
        <v>144294.58199999999</v>
      </c>
      <c r="C20" s="65">
        <v>107034.96400000001</v>
      </c>
      <c r="D20" s="65">
        <v>3015.19</v>
      </c>
      <c r="E20" s="65">
        <v>34244.428</v>
      </c>
      <c r="F20" s="65">
        <v>39613.464</v>
      </c>
      <c r="G20" s="65">
        <v>38567.563999999998</v>
      </c>
      <c r="H20" s="65">
        <v>925.61400000000003</v>
      </c>
      <c r="I20" s="65">
        <v>120.286</v>
      </c>
      <c r="J20" s="65">
        <v>183908.046</v>
      </c>
      <c r="K20" s="65">
        <v>53364.66</v>
      </c>
      <c r="L20" s="65">
        <v>66881.070000000007</v>
      </c>
      <c r="M20" s="65">
        <v>-13516.410000000003</v>
      </c>
      <c r="N20" s="65">
        <v>170391.636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4.95" customHeight="1">
      <c r="A21" s="66">
        <v>2008</v>
      </c>
      <c r="B21" s="65">
        <v>150250.745</v>
      </c>
      <c r="C21" s="65">
        <v>112246.503</v>
      </c>
      <c r="D21" s="65">
        <v>3180.0970000000002</v>
      </c>
      <c r="E21" s="65">
        <v>34824.144999999997</v>
      </c>
      <c r="F21" s="65">
        <v>40800.184000000001</v>
      </c>
      <c r="G21" s="65">
        <v>39592.718999999997</v>
      </c>
      <c r="H21" s="65">
        <v>1068.8050000000001</v>
      </c>
      <c r="I21" s="65">
        <v>138.66</v>
      </c>
      <c r="J21" s="65">
        <v>191050.929</v>
      </c>
      <c r="K21" s="65">
        <v>54235.529000000002</v>
      </c>
      <c r="L21" s="65">
        <v>69469.081999999995</v>
      </c>
      <c r="M21" s="65">
        <v>-15233.552999999993</v>
      </c>
      <c r="N21" s="65">
        <v>175817.37600000002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4.95" customHeight="1">
      <c r="A22" s="66">
        <v>2009</v>
      </c>
      <c r="B22" s="65">
        <v>152379.848</v>
      </c>
      <c r="C22" s="65">
        <v>112569.36500000001</v>
      </c>
      <c r="D22" s="65">
        <v>3284.5810000000001</v>
      </c>
      <c r="E22" s="65">
        <v>36525.902000000002</v>
      </c>
      <c r="F22" s="65">
        <v>36991.131000000001</v>
      </c>
      <c r="G22" s="65">
        <v>37757.868000000002</v>
      </c>
      <c r="H22" s="65">
        <v>-893.97</v>
      </c>
      <c r="I22" s="65">
        <v>127.233</v>
      </c>
      <c r="J22" s="65">
        <v>189370.97899999999</v>
      </c>
      <c r="K22" s="65">
        <v>50001.483</v>
      </c>
      <c r="L22" s="65">
        <v>65826.892000000007</v>
      </c>
      <c r="M22" s="65">
        <v>-15825.409000000007</v>
      </c>
      <c r="N22" s="65">
        <v>173545.56999999998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4.95" customHeight="1">
      <c r="A23" s="66">
        <v>2010</v>
      </c>
      <c r="B23" s="65">
        <v>153333.18700000001</v>
      </c>
      <c r="C23" s="65">
        <v>113006.00599999999</v>
      </c>
      <c r="D23" s="65">
        <v>3199.623</v>
      </c>
      <c r="E23" s="65">
        <v>37127.557999999997</v>
      </c>
      <c r="F23" s="65">
        <v>37715.644</v>
      </c>
      <c r="G23" s="65">
        <v>36757.65</v>
      </c>
      <c r="H23" s="65">
        <v>835.86099999999999</v>
      </c>
      <c r="I23" s="65">
        <v>122.133</v>
      </c>
      <c r="J23" s="65">
        <v>191048.83100000001</v>
      </c>
      <c r="K23" s="65">
        <v>52049.637999999999</v>
      </c>
      <c r="L23" s="65">
        <v>64319.06</v>
      </c>
      <c r="M23" s="65">
        <v>-12269.421999999999</v>
      </c>
      <c r="N23" s="65">
        <v>178779.40900000001</v>
      </c>
    </row>
    <row r="24" spans="1:27" ht="14.95" customHeight="1">
      <c r="A24" s="66">
        <v>2011</v>
      </c>
      <c r="B24" s="65">
        <v>149952.299</v>
      </c>
      <c r="C24" s="65">
        <v>110795.538</v>
      </c>
      <c r="D24" s="65">
        <v>3281.7449999999999</v>
      </c>
      <c r="E24" s="65">
        <v>35875.016000000003</v>
      </c>
      <c r="F24" s="65">
        <v>32620.055</v>
      </c>
      <c r="G24" s="65">
        <v>32314.271000000001</v>
      </c>
      <c r="H24" s="65">
        <v>200.94300000000001</v>
      </c>
      <c r="I24" s="65">
        <v>104.84099999999999</v>
      </c>
      <c r="J24" s="65">
        <v>182572.35399999999</v>
      </c>
      <c r="K24" s="65">
        <v>57527.521999999997</v>
      </c>
      <c r="L24" s="65">
        <v>63457.116000000002</v>
      </c>
      <c r="M24" s="65">
        <v>-5929.5940000000046</v>
      </c>
      <c r="N24" s="65">
        <v>176642.75999999998</v>
      </c>
    </row>
    <row r="25" spans="1:27" ht="14.95" customHeight="1">
      <c r="A25" s="66">
        <v>2012</v>
      </c>
      <c r="B25" s="65">
        <v>143426.10500000001</v>
      </c>
      <c r="C25" s="65">
        <v>106218.128</v>
      </c>
      <c r="D25" s="65">
        <v>3372.3530000000001</v>
      </c>
      <c r="E25" s="65">
        <v>33835.624000000003</v>
      </c>
      <c r="F25" s="65">
        <v>26831.686999999998</v>
      </c>
      <c r="G25" s="65">
        <v>27057.705999999998</v>
      </c>
      <c r="H25" s="65">
        <v>-292.66899999999998</v>
      </c>
      <c r="I25" s="65">
        <v>66.650000000000006</v>
      </c>
      <c r="J25" s="65">
        <v>170257.79200000002</v>
      </c>
      <c r="K25" s="65">
        <v>62467.17</v>
      </c>
      <c r="L25" s="65">
        <v>63654.826000000001</v>
      </c>
      <c r="M25" s="65">
        <v>-1187.6560000000027</v>
      </c>
      <c r="N25" s="65">
        <v>169070.136</v>
      </c>
    </row>
    <row r="26" spans="1:27" ht="14.95" customHeight="1">
      <c r="A26" s="66">
        <v>2013</v>
      </c>
      <c r="B26" s="65">
        <v>140852.25200000001</v>
      </c>
      <c r="C26" s="65">
        <v>106840.39</v>
      </c>
      <c r="D26" s="65">
        <v>3441.8919999999998</v>
      </c>
      <c r="E26" s="65">
        <v>30569.97</v>
      </c>
      <c r="F26" s="65">
        <v>25107.671999999999</v>
      </c>
      <c r="G26" s="65">
        <v>25323.599999999999</v>
      </c>
      <c r="H26" s="65">
        <v>-299.64</v>
      </c>
      <c r="I26" s="65">
        <v>83.712000000000003</v>
      </c>
      <c r="J26" s="65">
        <v>165959.924</v>
      </c>
      <c r="K26" s="65">
        <v>67916.373999999996</v>
      </c>
      <c r="L26" s="65">
        <v>67381.487999999998</v>
      </c>
      <c r="M26" s="65">
        <v>534.88599999999997</v>
      </c>
      <c r="N26" s="65">
        <v>166494.81</v>
      </c>
    </row>
    <row r="27" spans="1:27" ht="14.95" customHeight="1">
      <c r="A27" s="66">
        <v>2014</v>
      </c>
      <c r="B27" s="65">
        <v>146133.95600000001</v>
      </c>
      <c r="C27" s="65">
        <v>110266.974</v>
      </c>
      <c r="D27" s="65">
        <v>3522.2370000000001</v>
      </c>
      <c r="E27" s="65">
        <v>32344.744999999999</v>
      </c>
      <c r="F27" s="65">
        <v>26179.551999999996</v>
      </c>
      <c r="G27" s="65">
        <v>25706.048999999999</v>
      </c>
      <c r="H27" s="65">
        <v>399.70800000000003</v>
      </c>
      <c r="I27" s="65">
        <v>73.795000000000002</v>
      </c>
      <c r="J27" s="65">
        <v>172313.508</v>
      </c>
      <c r="K27" s="65">
        <v>70180.544999999998</v>
      </c>
      <c r="L27" s="65">
        <v>70703.902000000002</v>
      </c>
      <c r="M27" s="65">
        <v>-523.35699999999997</v>
      </c>
      <c r="N27" s="65">
        <v>171790.15100000001</v>
      </c>
    </row>
    <row r="28" spans="1:27" ht="14.95" customHeight="1">
      <c r="A28" s="66">
        <v>2015</v>
      </c>
      <c r="B28" s="65">
        <v>149323.739</v>
      </c>
      <c r="C28" s="65">
        <v>112935.681</v>
      </c>
      <c r="D28" s="65">
        <v>3778.12</v>
      </c>
      <c r="E28" s="65">
        <v>32609.937999999998</v>
      </c>
      <c r="F28" s="65">
        <v>28177.919000000002</v>
      </c>
      <c r="G28" s="65">
        <v>27510.543000000001</v>
      </c>
      <c r="H28" s="65">
        <v>565.86099999999999</v>
      </c>
      <c r="I28" s="65">
        <v>101.515</v>
      </c>
      <c r="J28" s="65">
        <v>177501.658</v>
      </c>
      <c r="K28" s="65">
        <v>73610.054000000004</v>
      </c>
      <c r="L28" s="65">
        <v>74879.043000000005</v>
      </c>
      <c r="M28" s="65">
        <v>-1268.989</v>
      </c>
      <c r="N28" s="65">
        <v>176232.66899999999</v>
      </c>
    </row>
    <row r="29" spans="1:27" ht="14.95" customHeight="1">
      <c r="A29" s="66">
        <v>2016</v>
      </c>
      <c r="B29" s="65">
        <v>153425.33600000001</v>
      </c>
      <c r="C29" s="65">
        <v>116897.902</v>
      </c>
      <c r="D29" s="65">
        <v>3696.2660000000001</v>
      </c>
      <c r="E29" s="65">
        <v>32831.167999999998</v>
      </c>
      <c r="F29" s="65">
        <v>28960.991000000002</v>
      </c>
      <c r="G29" s="65">
        <v>28494.262999999999</v>
      </c>
      <c r="H29" s="65">
        <v>352.61599999999999</v>
      </c>
      <c r="I29" s="65">
        <v>114.11199999999999</v>
      </c>
      <c r="J29" s="65">
        <v>182386.32699999999</v>
      </c>
      <c r="K29" s="65">
        <v>75838.081999999995</v>
      </c>
      <c r="L29" s="65">
        <v>74952.698000000004</v>
      </c>
      <c r="M29" s="65">
        <v>885.38400000000001</v>
      </c>
      <c r="N29" s="65">
        <v>183271.71100000001</v>
      </c>
    </row>
    <row r="30" spans="1:27" ht="14.95" customHeight="1">
      <c r="A30" s="66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27" ht="14.95" customHeight="1">
      <c r="A31" s="66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27" ht="14.95" customHeight="1">
      <c r="A32" s="66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</row>
    <row r="33" spans="1:14" ht="14.95" customHeight="1">
      <c r="A33" s="66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  <row r="34" spans="1:14" ht="14.95" customHeight="1">
      <c r="A34" s="66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</row>
    <row r="35" spans="1:14" ht="14.95" customHeight="1">
      <c r="A35" s="66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1:14" ht="14.95" customHeight="1">
      <c r="A36" s="66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</row>
    <row r="37" spans="1:14" ht="14.95" customHeight="1">
      <c r="A37" s="66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</row>
    <row r="38" spans="1:14" ht="14.95" customHeight="1">
      <c r="A38" s="66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</row>
    <row r="39" spans="1:14" ht="14.95" customHeight="1">
      <c r="A39" s="66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</row>
    <row r="40" spans="1:14" ht="14.95" customHeight="1">
      <c r="A40" s="66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</row>
    <row r="41" spans="1:14" ht="14.95" customHeight="1">
      <c r="A41" s="66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</row>
    <row r="42" spans="1:14" ht="14.95" customHeight="1">
      <c r="A42" s="66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</row>
    <row r="43" spans="1:14" ht="14.95" customHeight="1">
      <c r="A43" s="66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</row>
    <row r="44" spans="1:14" ht="14.95" customHeight="1">
      <c r="A44" s="66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</row>
    <row r="45" spans="1:14" ht="14.95" customHeight="1">
      <c r="A45" s="66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</row>
    <row r="46" spans="1:14" ht="14.95" customHeight="1">
      <c r="A46" s="66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</row>
    <row r="47" spans="1:14" ht="14.95" customHeight="1">
      <c r="A47" s="66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M78"/>
  <sheetViews>
    <sheetView showGridLines="0" workbookViewId="0">
      <pane xSplit="1" ySplit="8" topLeftCell="B12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3" ht="12.25" customHeight="1">
      <c r="A1" s="69" t="s">
        <v>120</v>
      </c>
      <c r="B1" s="8"/>
      <c r="C1" s="8"/>
      <c r="D1" s="8"/>
      <c r="E1" s="9"/>
    </row>
    <row r="2" spans="1:13" s="11" customFormat="1" ht="12.25" customHeight="1">
      <c r="A2" s="8" t="s">
        <v>38</v>
      </c>
      <c r="B2" s="8"/>
      <c r="C2" s="8"/>
      <c r="D2" s="8"/>
      <c r="E2" s="10"/>
    </row>
    <row r="3" spans="1:13" ht="5.95" customHeight="1">
      <c r="A3" s="12"/>
      <c r="B3" s="12"/>
      <c r="C3" s="12"/>
      <c r="D3" s="12"/>
    </row>
    <row r="4" spans="1:13" s="9" customFormat="1" ht="12.25" customHeight="1">
      <c r="A4" s="13" t="s">
        <v>5</v>
      </c>
      <c r="B4" s="71"/>
      <c r="C4" s="13"/>
      <c r="D4" s="13"/>
      <c r="E4" s="13"/>
    </row>
    <row r="5" spans="1:13" s="9" customFormat="1" ht="5.95" customHeight="1" thickBot="1">
      <c r="A5" s="14"/>
      <c r="B5" s="14"/>
      <c r="C5" s="14"/>
      <c r="D5" s="22"/>
      <c r="E5" s="22"/>
    </row>
    <row r="6" spans="1:13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44.15" thickBot="1">
      <c r="A7" s="85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4.95" customHeight="1">
      <c r="A8" s="85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4.95" customHeight="1">
      <c r="A9" s="17">
        <v>1996</v>
      </c>
      <c r="B9" s="23">
        <v>3.4</v>
      </c>
      <c r="C9" s="23">
        <v>3.5</v>
      </c>
      <c r="D9" s="23">
        <v>6.7</v>
      </c>
      <c r="E9" s="23">
        <v>3</v>
      </c>
      <c r="F9" s="23">
        <v>3.9</v>
      </c>
      <c r="G9" s="23">
        <v>5.0999999999999996</v>
      </c>
      <c r="H9" s="23">
        <v>11.3</v>
      </c>
      <c r="I9" s="23">
        <v>3.5</v>
      </c>
      <c r="J9" s="23">
        <v>6.3</v>
      </c>
      <c r="K9" s="23">
        <v>5.8</v>
      </c>
      <c r="L9" s="23">
        <v>3.5</v>
      </c>
      <c r="M9" s="58"/>
    </row>
    <row r="10" spans="1:13" s="9" customFormat="1" ht="14.95" customHeight="1">
      <c r="A10" s="17">
        <v>1997</v>
      </c>
      <c r="B10" s="23">
        <v>3.2</v>
      </c>
      <c r="C10" s="23">
        <v>3.4</v>
      </c>
      <c r="D10" s="23">
        <v>2.7</v>
      </c>
      <c r="E10" s="23">
        <v>2.5</v>
      </c>
      <c r="F10" s="23">
        <v>13.7</v>
      </c>
      <c r="G10" s="23">
        <v>14.3</v>
      </c>
      <c r="H10" s="23">
        <v>-15.9</v>
      </c>
      <c r="I10" s="23">
        <v>5.6</v>
      </c>
      <c r="J10" s="23">
        <v>7.4</v>
      </c>
      <c r="K10" s="23">
        <v>10.4</v>
      </c>
      <c r="L10" s="23">
        <v>4.4000000000000004</v>
      </c>
      <c r="M10" s="58"/>
    </row>
    <row r="11" spans="1:13" s="9" customFormat="1" ht="14.95" customHeight="1">
      <c r="A11" s="17">
        <v>1998</v>
      </c>
      <c r="B11" s="23">
        <v>5.2</v>
      </c>
      <c r="C11" s="23">
        <v>4.9000000000000004</v>
      </c>
      <c r="D11" s="23">
        <v>3.3</v>
      </c>
      <c r="E11" s="23">
        <v>6.7</v>
      </c>
      <c r="F11" s="23">
        <v>13.4</v>
      </c>
      <c r="G11" s="23">
        <v>11.7</v>
      </c>
      <c r="H11" s="23">
        <v>12.7</v>
      </c>
      <c r="I11" s="23">
        <v>7.2</v>
      </c>
      <c r="J11" s="23">
        <v>7.9</v>
      </c>
      <c r="K11" s="23">
        <v>14.6</v>
      </c>
      <c r="L11" s="23">
        <v>4.8</v>
      </c>
      <c r="M11" s="58"/>
    </row>
    <row r="12" spans="1:13" s="9" customFormat="1" ht="14.95" customHeight="1">
      <c r="A12" s="17">
        <v>1999</v>
      </c>
      <c r="B12" s="23">
        <v>4.9000000000000004</v>
      </c>
      <c r="C12" s="23">
        <v>5.4</v>
      </c>
      <c r="D12" s="23">
        <v>0.6</v>
      </c>
      <c r="E12" s="23">
        <v>3.5</v>
      </c>
      <c r="F12" s="23">
        <v>8</v>
      </c>
      <c r="G12" s="23">
        <v>6.1</v>
      </c>
      <c r="H12" s="23">
        <v>29.3</v>
      </c>
      <c r="I12" s="23">
        <v>5.7</v>
      </c>
      <c r="J12" s="23">
        <v>3.8</v>
      </c>
      <c r="K12" s="23">
        <v>9.1999999999999993</v>
      </c>
      <c r="L12" s="23">
        <v>3.9</v>
      </c>
      <c r="M12" s="58"/>
    </row>
    <row r="13" spans="1:13" s="9" customFormat="1" ht="14.95" customHeight="1">
      <c r="A13" s="17">
        <v>2000</v>
      </c>
      <c r="B13" s="23">
        <v>3.9</v>
      </c>
      <c r="C13" s="23">
        <v>3.7</v>
      </c>
      <c r="D13" s="23">
        <v>4.5</v>
      </c>
      <c r="E13" s="23">
        <v>4.4000000000000004</v>
      </c>
      <c r="F13" s="23">
        <v>1.6</v>
      </c>
      <c r="G13" s="23">
        <v>4.0999999999999996</v>
      </c>
      <c r="H13" s="23">
        <v>10.3</v>
      </c>
      <c r="I13" s="23">
        <v>3.3</v>
      </c>
      <c r="J13" s="23">
        <v>8.4</v>
      </c>
      <c r="K13" s="23">
        <v>5.5</v>
      </c>
      <c r="L13" s="23">
        <v>3.8</v>
      </c>
      <c r="M13" s="58"/>
    </row>
    <row r="14" spans="1:13" s="9" customFormat="1" ht="14.95" customHeight="1">
      <c r="A14" s="17">
        <v>2001</v>
      </c>
      <c r="B14" s="23">
        <v>1.6</v>
      </c>
      <c r="C14" s="23">
        <v>0.9</v>
      </c>
      <c r="D14" s="23">
        <v>5.3</v>
      </c>
      <c r="E14" s="23">
        <v>3.6</v>
      </c>
      <c r="F14" s="23">
        <v>1.6</v>
      </c>
      <c r="G14" s="23">
        <v>1</v>
      </c>
      <c r="H14" s="23">
        <v>-2.2000000000000002</v>
      </c>
      <c r="I14" s="23">
        <v>1.6</v>
      </c>
      <c r="J14" s="23">
        <v>2.2000000000000002</v>
      </c>
      <c r="K14" s="23">
        <v>1.1000000000000001</v>
      </c>
      <c r="L14" s="23">
        <v>1.9</v>
      </c>
      <c r="M14" s="58"/>
    </row>
    <row r="15" spans="1:13" s="9" customFormat="1" ht="14.95" customHeight="1">
      <c r="A15" s="17">
        <v>2002</v>
      </c>
      <c r="B15" s="23">
        <v>1.6</v>
      </c>
      <c r="C15" s="23">
        <v>1.2</v>
      </c>
      <c r="D15" s="23">
        <v>6</v>
      </c>
      <c r="E15" s="23">
        <v>2.6</v>
      </c>
      <c r="F15" s="23">
        <v>-5.4</v>
      </c>
      <c r="G15" s="23">
        <v>-3.4</v>
      </c>
      <c r="H15" s="23">
        <v>-1.3</v>
      </c>
      <c r="I15" s="23">
        <v>-0.1</v>
      </c>
      <c r="J15" s="23">
        <v>3.2</v>
      </c>
      <c r="K15" s="23">
        <v>-0.2</v>
      </c>
      <c r="L15" s="23">
        <v>0.8</v>
      </c>
      <c r="M15" s="58"/>
    </row>
    <row r="16" spans="1:13" s="9" customFormat="1" ht="14.95" customHeight="1">
      <c r="A16" s="17">
        <v>2003</v>
      </c>
      <c r="B16" s="23">
        <v>0.2</v>
      </c>
      <c r="C16" s="23">
        <v>-0.2</v>
      </c>
      <c r="D16" s="23">
        <v>-0.7</v>
      </c>
      <c r="E16" s="23">
        <v>1.6</v>
      </c>
      <c r="F16" s="23">
        <v>-8.1999999999999993</v>
      </c>
      <c r="G16" s="23">
        <v>-7.3</v>
      </c>
      <c r="H16" s="23">
        <v>-21.8</v>
      </c>
      <c r="I16" s="23">
        <v>-1.8</v>
      </c>
      <c r="J16" s="23">
        <v>3.4</v>
      </c>
      <c r="K16" s="23">
        <v>-0.4</v>
      </c>
      <c r="L16" s="23">
        <v>-0.9</v>
      </c>
      <c r="M16" s="58"/>
    </row>
    <row r="17" spans="1:13" s="9" customFormat="1" ht="14.95" customHeight="1">
      <c r="A17" s="17">
        <v>2004</v>
      </c>
      <c r="B17" s="23">
        <v>2.7</v>
      </c>
      <c r="C17" s="23">
        <v>2.6</v>
      </c>
      <c r="D17" s="23">
        <v>3.1</v>
      </c>
      <c r="E17" s="23">
        <v>2.9</v>
      </c>
      <c r="F17" s="23">
        <v>4.0999999999999996</v>
      </c>
      <c r="G17" s="23">
        <v>0.1</v>
      </c>
      <c r="H17" s="23">
        <v>-1.2</v>
      </c>
      <c r="I17" s="23">
        <v>3</v>
      </c>
      <c r="J17" s="23">
        <v>4.4000000000000004</v>
      </c>
      <c r="K17" s="23">
        <v>7.6</v>
      </c>
      <c r="L17" s="23">
        <v>1.8</v>
      </c>
      <c r="M17" s="58"/>
    </row>
    <row r="18" spans="1:13" s="9" customFormat="1" ht="14.95" customHeight="1">
      <c r="A18" s="17">
        <v>2005</v>
      </c>
      <c r="B18" s="23">
        <v>1.8</v>
      </c>
      <c r="C18" s="23">
        <v>1.5</v>
      </c>
      <c r="D18" s="23">
        <v>2.9</v>
      </c>
      <c r="E18" s="23">
        <v>2.7</v>
      </c>
      <c r="F18" s="23">
        <v>-0.7</v>
      </c>
      <c r="G18" s="23">
        <v>0.1</v>
      </c>
      <c r="H18" s="23">
        <v>20.7</v>
      </c>
      <c r="I18" s="23">
        <v>1.3</v>
      </c>
      <c r="J18" s="23">
        <v>0.5</v>
      </c>
      <c r="K18" s="23">
        <v>2.1</v>
      </c>
      <c r="L18" s="23">
        <v>0.8</v>
      </c>
      <c r="M18" s="58"/>
    </row>
    <row r="19" spans="1:13" s="9" customFormat="1" ht="14.95" customHeight="1">
      <c r="A19" s="17">
        <v>2006</v>
      </c>
      <c r="B19" s="23">
        <v>1.1000000000000001</v>
      </c>
      <c r="C19" s="23">
        <v>1.5</v>
      </c>
      <c r="D19" s="23">
        <v>2.2999999999999998</v>
      </c>
      <c r="E19" s="23">
        <v>-0.2</v>
      </c>
      <c r="F19" s="23">
        <v>0</v>
      </c>
      <c r="G19" s="23">
        <v>-0.8</v>
      </c>
      <c r="H19" s="23">
        <v>-5.8</v>
      </c>
      <c r="I19" s="23">
        <v>0.9</v>
      </c>
      <c r="J19" s="23">
        <v>12.3</v>
      </c>
      <c r="K19" s="23">
        <v>7.5</v>
      </c>
      <c r="L19" s="23">
        <v>1.6</v>
      </c>
      <c r="M19" s="58"/>
    </row>
    <row r="20" spans="1:13" s="9" customFormat="1" ht="14.95" customHeight="1">
      <c r="A20" s="17">
        <v>2007</v>
      </c>
      <c r="B20" s="23">
        <v>2.1</v>
      </c>
      <c r="C20" s="23">
        <v>2.4</v>
      </c>
      <c r="D20" s="23">
        <v>7.2</v>
      </c>
      <c r="E20" s="23">
        <v>0.7</v>
      </c>
      <c r="F20" s="23">
        <v>2.6</v>
      </c>
      <c r="G20" s="23">
        <v>3.1</v>
      </c>
      <c r="H20" s="23">
        <v>-16.3</v>
      </c>
      <c r="I20" s="23">
        <v>2.2000000000000002</v>
      </c>
      <c r="J20" s="23">
        <v>7.3</v>
      </c>
      <c r="K20" s="23">
        <v>5.4</v>
      </c>
      <c r="L20" s="23">
        <v>2.5</v>
      </c>
      <c r="M20" s="58"/>
    </row>
    <row r="21" spans="1:13" s="9" customFormat="1" ht="14.95" customHeight="1">
      <c r="A21" s="17">
        <v>2008</v>
      </c>
      <c r="B21" s="23">
        <v>1.3</v>
      </c>
      <c r="C21" s="23">
        <v>1.5</v>
      </c>
      <c r="D21" s="23">
        <v>2.2000000000000002</v>
      </c>
      <c r="E21" s="23">
        <v>0.4</v>
      </c>
      <c r="F21" s="23">
        <v>0.8</v>
      </c>
      <c r="G21" s="23">
        <v>0.4</v>
      </c>
      <c r="H21" s="23">
        <v>13.6</v>
      </c>
      <c r="I21" s="23">
        <v>1.2</v>
      </c>
      <c r="J21" s="23">
        <v>-0.3</v>
      </c>
      <c r="K21" s="23">
        <v>2.4</v>
      </c>
      <c r="L21" s="23">
        <v>0.2</v>
      </c>
      <c r="M21" s="58"/>
    </row>
    <row r="22" spans="1:13" s="9" customFormat="1" ht="14.95" customHeight="1">
      <c r="A22" s="17">
        <v>2009</v>
      </c>
      <c r="B22" s="23">
        <v>-1.1000000000000001</v>
      </c>
      <c r="C22" s="23">
        <v>-2.2999999999999998</v>
      </c>
      <c r="D22" s="23">
        <v>0.3</v>
      </c>
      <c r="E22" s="23">
        <v>2.6</v>
      </c>
      <c r="F22" s="23">
        <v>-12.2</v>
      </c>
      <c r="G22" s="23">
        <v>-7.6</v>
      </c>
      <c r="H22" s="23">
        <v>-13</v>
      </c>
      <c r="I22" s="23">
        <v>-3.5</v>
      </c>
      <c r="J22" s="23">
        <v>-10.199999999999999</v>
      </c>
      <c r="K22" s="23">
        <v>-9.9</v>
      </c>
      <c r="L22" s="23">
        <v>-3</v>
      </c>
      <c r="M22" s="58"/>
    </row>
    <row r="23" spans="1:13" ht="14.95" customHeight="1">
      <c r="A23" s="17">
        <v>2010</v>
      </c>
      <c r="B23" s="23">
        <v>1.5</v>
      </c>
      <c r="C23" s="23">
        <v>2.5</v>
      </c>
      <c r="D23" s="23">
        <v>-1.6</v>
      </c>
      <c r="E23" s="23">
        <v>-1.3</v>
      </c>
      <c r="F23" s="23">
        <v>3.4</v>
      </c>
      <c r="G23" s="23">
        <v>-0.9</v>
      </c>
      <c r="H23" s="23">
        <v>-7.5</v>
      </c>
      <c r="I23" s="23">
        <v>1.8</v>
      </c>
      <c r="J23" s="23">
        <v>9.5</v>
      </c>
      <c r="K23" s="23">
        <v>7.8</v>
      </c>
      <c r="L23" s="23">
        <v>1.9</v>
      </c>
    </row>
    <row r="24" spans="1:13" ht="14.95" customHeight="1">
      <c r="A24" s="17">
        <v>2011</v>
      </c>
      <c r="B24" s="23">
        <v>-3.6290525153585236</v>
      </c>
      <c r="C24" s="23">
        <v>-3.709061655945618</v>
      </c>
      <c r="D24" s="23">
        <v>0.48981106631281079</v>
      </c>
      <c r="E24" s="23">
        <v>-3.7429526121736103</v>
      </c>
      <c r="F24" s="23">
        <v>-14.000366143746533</v>
      </c>
      <c r="G24" s="23">
        <v>-12.516886530420763</v>
      </c>
      <c r="H24" s="23">
        <v>-18.818528154618107</v>
      </c>
      <c r="I24" s="23">
        <v>-5.6617587283023738</v>
      </c>
      <c r="J24" s="23">
        <v>7.0261837172321151</v>
      </c>
      <c r="K24" s="23">
        <v>-5.7809237431771834</v>
      </c>
      <c r="L24" s="23">
        <v>-1.8268523506265808</v>
      </c>
    </row>
    <row r="25" spans="1:13" ht="14.95" customHeight="1">
      <c r="A25" s="17">
        <v>2012</v>
      </c>
      <c r="B25" s="23">
        <v>-4.9808631243332684</v>
      </c>
      <c r="C25" s="23">
        <v>-5.6765889474652909</v>
      </c>
      <c r="D25" s="23">
        <v>0.65208080572929816</v>
      </c>
      <c r="E25" s="23">
        <v>-3.2808303854325658</v>
      </c>
      <c r="F25" s="23">
        <v>-18.106702668558654</v>
      </c>
      <c r="G25" s="23">
        <v>-16.621874087492955</v>
      </c>
      <c r="H25" s="23">
        <v>-36.796487534731106</v>
      </c>
      <c r="I25" s="23">
        <v>-7.3218399711129365</v>
      </c>
      <c r="J25" s="23">
        <v>3.4055710334349527</v>
      </c>
      <c r="K25" s="23">
        <v>-6.3237491864838091</v>
      </c>
      <c r="L25" s="23">
        <v>-4.0282567105322187</v>
      </c>
    </row>
    <row r="26" spans="1:13" ht="14.95" customHeight="1">
      <c r="A26" s="17">
        <v>2013</v>
      </c>
      <c r="B26" s="23">
        <v>-1.3549426122907278</v>
      </c>
      <c r="C26" s="23">
        <v>-1.275911779094443</v>
      </c>
      <c r="D26" s="23">
        <v>1.5622547173931309</v>
      </c>
      <c r="E26" s="23">
        <v>-1.9463775421637308</v>
      </c>
      <c r="F26" s="23">
        <v>-5.1330499151842588</v>
      </c>
      <c r="G26" s="23">
        <v>-5.0553963497414856</v>
      </c>
      <c r="H26" s="23">
        <v>22.579511509400803</v>
      </c>
      <c r="I26" s="23">
        <v>-1.9457271123521167</v>
      </c>
      <c r="J26" s="23">
        <v>6.9484606717058881</v>
      </c>
      <c r="K26" s="23">
        <v>4.6963039851120101</v>
      </c>
      <c r="L26" s="23">
        <v>-1.1301555543107753</v>
      </c>
    </row>
    <row r="27" spans="1:13" ht="14.95" customHeight="1">
      <c r="A27" s="17">
        <v>2014</v>
      </c>
      <c r="B27" s="23">
        <v>1.733183548566771</v>
      </c>
      <c r="C27" s="23">
        <v>2.367027922243409</v>
      </c>
      <c r="D27" s="23">
        <v>2.7965072552465102</v>
      </c>
      <c r="E27" s="23">
        <v>-0.47967666362785621</v>
      </c>
      <c r="F27" s="23">
        <v>5.0806479677444116</v>
      </c>
      <c r="G27" s="23">
        <v>2.3248996058751459</v>
      </c>
      <c r="H27" s="23">
        <v>-9.0769079125699363</v>
      </c>
      <c r="I27" s="23">
        <v>2.2279563213177198</v>
      </c>
      <c r="J27" s="23">
        <v>4.3050667955216113</v>
      </c>
      <c r="K27" s="23">
        <v>7.8251992860383268</v>
      </c>
      <c r="L27" s="23">
        <v>0.89318729732219992</v>
      </c>
    </row>
    <row r="28" spans="1:13" ht="14.95" customHeight="1">
      <c r="A28" s="17">
        <v>2015</v>
      </c>
      <c r="B28" s="23">
        <v>2.0907989320443079</v>
      </c>
      <c r="C28" s="23">
        <v>2.1616195488406902</v>
      </c>
      <c r="D28" s="23">
        <v>7.5242377206268714</v>
      </c>
      <c r="E28" s="23">
        <v>1.2549049416151519</v>
      </c>
      <c r="F28" s="23">
        <v>6.3866492639788248</v>
      </c>
      <c r="G28" s="23">
        <v>5.8379336595842233</v>
      </c>
      <c r="H28" s="23">
        <v>35.135315025092865</v>
      </c>
      <c r="I28" s="23">
        <v>2.7494387342628528</v>
      </c>
      <c r="J28" s="23">
        <v>6.1269963639744276</v>
      </c>
      <c r="K28" s="23">
        <v>8.4680957038060001</v>
      </c>
      <c r="L28" s="23">
        <v>1.8220656450891823</v>
      </c>
    </row>
    <row r="29" spans="1:13" ht="14.95" customHeight="1">
      <c r="A29" s="17">
        <v>2016</v>
      </c>
      <c r="B29" s="23">
        <v>2.0722317480929178</v>
      </c>
      <c r="C29" s="23">
        <v>2.4898223105830795</v>
      </c>
      <c r="D29" s="23">
        <v>0.74866461749472535</v>
      </c>
      <c r="E29" s="23">
        <v>0.75949949813856676</v>
      </c>
      <c r="F29" s="23">
        <v>1.7905669593291265</v>
      </c>
      <c r="G29" s="23">
        <v>2.3356328529904715</v>
      </c>
      <c r="H29" s="23">
        <v>10.98014043687148</v>
      </c>
      <c r="I29" s="23">
        <v>2.0274023408765061</v>
      </c>
      <c r="J29" s="23">
        <v>4.3917914206965634</v>
      </c>
      <c r="K29" s="23">
        <v>4.6816735816932891</v>
      </c>
      <c r="L29" s="23">
        <v>1.9257372129873005</v>
      </c>
    </row>
    <row r="30" spans="1:13" ht="14.95" customHeight="1">
      <c r="A30" s="17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</row>
    <row r="31" spans="1:13" ht="14.95" customHeight="1">
      <c r="A31" s="17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</row>
    <row r="32" spans="1:13" ht="14.9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4.9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70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indexed="52"/>
    <pageSetUpPr fitToPage="1"/>
  </sheetPr>
  <dimension ref="A1:L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2" ht="12.25" customHeight="1">
      <c r="A1" s="69" t="s">
        <v>114</v>
      </c>
      <c r="B1" s="8"/>
      <c r="C1" s="8"/>
      <c r="D1" s="8"/>
      <c r="E1" s="9"/>
    </row>
    <row r="2" spans="1:12" s="11" customFormat="1" ht="12.25" customHeight="1">
      <c r="A2" s="8" t="s">
        <v>39</v>
      </c>
      <c r="B2" s="8"/>
      <c r="C2" s="8"/>
      <c r="D2" s="8"/>
      <c r="E2" s="10"/>
    </row>
    <row r="3" spans="1:12" ht="5.95" customHeight="1">
      <c r="A3" s="12"/>
      <c r="B3" s="12"/>
      <c r="C3" s="12"/>
      <c r="D3" s="12"/>
    </row>
    <row r="4" spans="1:12" s="9" customFormat="1" ht="12.25" customHeight="1">
      <c r="A4" s="13" t="s">
        <v>5</v>
      </c>
      <c r="B4" s="13"/>
      <c r="C4" s="13"/>
      <c r="D4" s="13"/>
      <c r="E4" s="13"/>
    </row>
    <row r="5" spans="1:12" s="9" customFormat="1" ht="5.95" customHeight="1" thickBot="1">
      <c r="A5" s="14"/>
      <c r="B5" s="14"/>
      <c r="C5" s="14"/>
      <c r="D5" s="22"/>
      <c r="E5" s="22"/>
    </row>
    <row r="6" spans="1:12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4.9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4.95" customHeight="1">
      <c r="A9" s="17">
        <v>1996</v>
      </c>
      <c r="B9" s="23">
        <v>3.1</v>
      </c>
      <c r="C9" s="23">
        <v>2.8</v>
      </c>
      <c r="D9" s="23">
        <v>2.9</v>
      </c>
      <c r="E9" s="23">
        <v>4.2</v>
      </c>
      <c r="F9" s="23">
        <v>2.9</v>
      </c>
      <c r="G9" s="23">
        <v>3.1</v>
      </c>
      <c r="H9" s="23">
        <v>4.5999999999999996</v>
      </c>
      <c r="I9" s="23">
        <v>3.1</v>
      </c>
      <c r="J9" s="23">
        <v>-1.1000000000000001</v>
      </c>
      <c r="K9" s="23">
        <v>1.7</v>
      </c>
      <c r="L9" s="23">
        <v>2.4</v>
      </c>
    </row>
    <row r="10" spans="1:12" s="9" customFormat="1" ht="14.95" customHeight="1">
      <c r="A10" s="17">
        <v>1997</v>
      </c>
      <c r="B10" s="23">
        <v>3.5</v>
      </c>
      <c r="C10" s="23">
        <v>3.1</v>
      </c>
      <c r="D10" s="23">
        <v>0.8</v>
      </c>
      <c r="E10" s="23">
        <v>5.5</v>
      </c>
      <c r="F10" s="23">
        <v>3.8</v>
      </c>
      <c r="G10" s="23">
        <v>3.7</v>
      </c>
      <c r="H10" s="23">
        <v>16.8</v>
      </c>
      <c r="I10" s="23">
        <v>3.6</v>
      </c>
      <c r="J10" s="23">
        <v>3.3</v>
      </c>
      <c r="K10" s="23">
        <v>2.6</v>
      </c>
      <c r="L10" s="23">
        <v>3.9</v>
      </c>
    </row>
    <row r="11" spans="1:12" s="9" customFormat="1" ht="14.95" customHeight="1">
      <c r="A11" s="17">
        <v>1998</v>
      </c>
      <c r="B11" s="23">
        <v>2.6</v>
      </c>
      <c r="C11" s="23">
        <v>2.4</v>
      </c>
      <c r="D11" s="23">
        <v>2.2000000000000002</v>
      </c>
      <c r="E11" s="23">
        <v>3.3</v>
      </c>
      <c r="F11" s="23">
        <v>2.4</v>
      </c>
      <c r="G11" s="23">
        <v>2.4</v>
      </c>
      <c r="H11" s="23">
        <v>0.2</v>
      </c>
      <c r="I11" s="23">
        <v>2.6</v>
      </c>
      <c r="J11" s="23">
        <v>1.5</v>
      </c>
      <c r="K11" s="23">
        <v>-1.4</v>
      </c>
      <c r="L11" s="23">
        <v>3.8</v>
      </c>
    </row>
    <row r="12" spans="1:12" s="9" customFormat="1" ht="14.95" customHeight="1">
      <c r="A12" s="17">
        <v>1999</v>
      </c>
      <c r="B12" s="23">
        <v>3</v>
      </c>
      <c r="C12" s="23">
        <v>2.4</v>
      </c>
      <c r="D12" s="23">
        <v>4.2</v>
      </c>
      <c r="E12" s="23">
        <v>4.9000000000000004</v>
      </c>
      <c r="F12" s="23">
        <v>1.9</v>
      </c>
      <c r="G12" s="23">
        <v>2.2000000000000002</v>
      </c>
      <c r="H12" s="23">
        <v>-6.3</v>
      </c>
      <c r="I12" s="23">
        <v>2.7</v>
      </c>
      <c r="J12" s="23">
        <v>0.3</v>
      </c>
      <c r="K12" s="23">
        <v>-0.7</v>
      </c>
      <c r="L12" s="23">
        <v>3.4</v>
      </c>
    </row>
    <row r="13" spans="1:12" s="9" customFormat="1" ht="14.95" customHeight="1">
      <c r="A13" s="17">
        <v>2000</v>
      </c>
      <c r="B13" s="23">
        <v>4.5999999999999996</v>
      </c>
      <c r="C13" s="23">
        <v>3.5</v>
      </c>
      <c r="D13" s="23">
        <v>9.3000000000000007</v>
      </c>
      <c r="E13" s="23">
        <v>7.7</v>
      </c>
      <c r="F13" s="23">
        <v>4.7</v>
      </c>
      <c r="G13" s="23">
        <v>4.7</v>
      </c>
      <c r="H13" s="23">
        <v>8.6</v>
      </c>
      <c r="I13" s="23">
        <v>4.5999999999999996</v>
      </c>
      <c r="J13" s="23">
        <v>5.5</v>
      </c>
      <c r="K13" s="23">
        <v>8.4</v>
      </c>
      <c r="L13" s="23">
        <v>3.4</v>
      </c>
    </row>
    <row r="14" spans="1:12" s="9" customFormat="1" ht="14.95" customHeight="1">
      <c r="A14" s="17">
        <v>2001</v>
      </c>
      <c r="B14" s="23">
        <v>3.8</v>
      </c>
      <c r="C14" s="23">
        <v>3.7</v>
      </c>
      <c r="D14" s="23">
        <v>5.5</v>
      </c>
      <c r="E14" s="23">
        <v>4</v>
      </c>
      <c r="F14" s="23">
        <v>1.8</v>
      </c>
      <c r="G14" s="23">
        <v>2.4</v>
      </c>
      <c r="H14" s="23">
        <v>-2.6</v>
      </c>
      <c r="I14" s="23">
        <v>3.3</v>
      </c>
      <c r="J14" s="23">
        <v>0.6</v>
      </c>
      <c r="K14" s="23">
        <v>0.3</v>
      </c>
      <c r="L14" s="23">
        <v>3.7</v>
      </c>
    </row>
    <row r="15" spans="1:12" s="9" customFormat="1" ht="14.95" customHeight="1">
      <c r="A15" s="17">
        <v>2002</v>
      </c>
      <c r="B15" s="23">
        <v>3.6</v>
      </c>
      <c r="C15" s="23">
        <v>3.5</v>
      </c>
      <c r="D15" s="23">
        <v>0.4</v>
      </c>
      <c r="E15" s="23">
        <v>3.9</v>
      </c>
      <c r="F15" s="23">
        <v>2.5</v>
      </c>
      <c r="G15" s="23">
        <v>2.6</v>
      </c>
      <c r="H15" s="23">
        <v>4.9000000000000004</v>
      </c>
      <c r="I15" s="23">
        <v>3.3</v>
      </c>
      <c r="J15" s="23">
        <v>0</v>
      </c>
      <c r="K15" s="23">
        <v>-1.6</v>
      </c>
      <c r="L15" s="23">
        <v>4.2</v>
      </c>
    </row>
    <row r="16" spans="1:12" s="9" customFormat="1" ht="14.95" customHeight="1">
      <c r="A16" s="17">
        <v>2003</v>
      </c>
      <c r="B16" s="23">
        <v>3.6</v>
      </c>
      <c r="C16" s="23">
        <v>3.6</v>
      </c>
      <c r="D16" s="23">
        <v>3.7</v>
      </c>
      <c r="E16" s="23">
        <v>3.5</v>
      </c>
      <c r="F16" s="23">
        <v>1.5</v>
      </c>
      <c r="G16" s="23">
        <v>1.6</v>
      </c>
      <c r="H16" s="23">
        <v>1.9</v>
      </c>
      <c r="I16" s="23">
        <v>3.1</v>
      </c>
      <c r="J16" s="23">
        <v>-1.6</v>
      </c>
      <c r="K16" s="23">
        <v>-1.6</v>
      </c>
      <c r="L16" s="23">
        <v>3.4</v>
      </c>
    </row>
    <row r="17" spans="1:12" s="9" customFormat="1" ht="14.95" customHeight="1">
      <c r="A17" s="17">
        <v>2004</v>
      </c>
      <c r="B17" s="23">
        <v>2.5</v>
      </c>
      <c r="C17" s="23">
        <v>2.2999999999999998</v>
      </c>
      <c r="D17" s="23">
        <v>1.7</v>
      </c>
      <c r="E17" s="23">
        <v>3</v>
      </c>
      <c r="F17" s="23">
        <v>2.5</v>
      </c>
      <c r="G17" s="23">
        <v>2.6</v>
      </c>
      <c r="H17" s="23">
        <v>5.3</v>
      </c>
      <c r="I17" s="23">
        <v>2.5</v>
      </c>
      <c r="J17" s="23">
        <v>1.7</v>
      </c>
      <c r="K17" s="23">
        <v>2.1</v>
      </c>
      <c r="L17" s="23">
        <v>2.4</v>
      </c>
    </row>
    <row r="18" spans="1:12" s="9" customFormat="1" ht="14.95" customHeight="1">
      <c r="A18" s="17">
        <v>2005</v>
      </c>
      <c r="B18" s="23">
        <v>3.9</v>
      </c>
      <c r="C18" s="23">
        <v>3.9</v>
      </c>
      <c r="D18" s="23">
        <v>0.9</v>
      </c>
      <c r="E18" s="23">
        <v>4.0999999999999996</v>
      </c>
      <c r="F18" s="23">
        <v>2.5</v>
      </c>
      <c r="G18" s="23">
        <v>2.7</v>
      </c>
      <c r="H18" s="23">
        <v>8.5</v>
      </c>
      <c r="I18" s="23">
        <v>3.6</v>
      </c>
      <c r="J18" s="23">
        <v>1.7</v>
      </c>
      <c r="K18" s="23">
        <v>2.9</v>
      </c>
      <c r="L18" s="23">
        <v>3.3</v>
      </c>
    </row>
    <row r="19" spans="1:12" s="9" customFormat="1" ht="14.95" customHeight="1">
      <c r="A19" s="17">
        <v>2006</v>
      </c>
      <c r="B19" s="23">
        <v>3.1</v>
      </c>
      <c r="C19" s="23">
        <v>3.6</v>
      </c>
      <c r="D19" s="23">
        <v>1.7</v>
      </c>
      <c r="E19" s="23">
        <v>1.9</v>
      </c>
      <c r="F19" s="23">
        <v>2.9</v>
      </c>
      <c r="G19" s="23">
        <v>3</v>
      </c>
      <c r="H19" s="23">
        <v>8.9</v>
      </c>
      <c r="I19" s="23">
        <v>3.1</v>
      </c>
      <c r="J19" s="23">
        <v>4.4000000000000004</v>
      </c>
      <c r="K19" s="23">
        <v>3.8</v>
      </c>
      <c r="L19" s="23">
        <v>3.2</v>
      </c>
    </row>
    <row r="20" spans="1:12" s="9" customFormat="1" ht="14.95" customHeight="1">
      <c r="A20" s="17">
        <v>2007</v>
      </c>
      <c r="B20" s="23">
        <v>2.8</v>
      </c>
      <c r="C20" s="23">
        <v>3.3</v>
      </c>
      <c r="D20" s="23">
        <v>3.2</v>
      </c>
      <c r="E20" s="23">
        <v>1.3</v>
      </c>
      <c r="F20" s="23">
        <v>2.2000000000000002</v>
      </c>
      <c r="G20" s="23">
        <v>2.2999999999999998</v>
      </c>
      <c r="H20" s="23">
        <v>1.4</v>
      </c>
      <c r="I20" s="23">
        <v>2.7</v>
      </c>
      <c r="J20" s="23">
        <v>1.9</v>
      </c>
      <c r="K20" s="23">
        <v>1.4</v>
      </c>
      <c r="L20" s="23">
        <v>3</v>
      </c>
    </row>
    <row r="21" spans="1:12" s="9" customFormat="1" ht="14.95" customHeight="1">
      <c r="A21" s="17">
        <v>2008</v>
      </c>
      <c r="B21" s="23">
        <v>2.6</v>
      </c>
      <c r="C21" s="23">
        <v>2.6</v>
      </c>
      <c r="D21" s="23">
        <v>3</v>
      </c>
      <c r="E21" s="23">
        <v>2.2000000000000002</v>
      </c>
      <c r="F21" s="23">
        <v>3.3</v>
      </c>
      <c r="G21" s="23">
        <v>3.2</v>
      </c>
      <c r="H21" s="23">
        <v>5.4</v>
      </c>
      <c r="I21" s="23">
        <v>2.7</v>
      </c>
      <c r="J21" s="23">
        <v>2.7</v>
      </c>
      <c r="K21" s="23">
        <v>5.2</v>
      </c>
      <c r="L21" s="23">
        <v>1.7</v>
      </c>
    </row>
    <row r="22" spans="1:12" s="9" customFormat="1" ht="14.95" customHeight="1">
      <c r="A22" s="17">
        <v>2009</v>
      </c>
      <c r="B22" s="23">
        <v>-0.8</v>
      </c>
      <c r="C22" s="23">
        <v>-2.1</v>
      </c>
      <c r="D22" s="23">
        <v>-1</v>
      </c>
      <c r="E22" s="23">
        <v>3</v>
      </c>
      <c r="F22" s="23">
        <v>-1.4</v>
      </c>
      <c r="G22" s="23">
        <v>-1.7</v>
      </c>
      <c r="H22" s="23">
        <v>3.8</v>
      </c>
      <c r="I22" s="23">
        <v>-0.9</v>
      </c>
      <c r="J22" s="23">
        <v>-5</v>
      </c>
      <c r="K22" s="23">
        <v>-9.4</v>
      </c>
      <c r="L22" s="23">
        <v>1.1000000000000001</v>
      </c>
    </row>
    <row r="23" spans="1:12" s="9" customFormat="1" ht="14.95" customHeight="1">
      <c r="A23" s="17">
        <v>2010</v>
      </c>
      <c r="B23" s="23">
        <v>1.5</v>
      </c>
      <c r="C23" s="23">
        <v>1.8</v>
      </c>
      <c r="D23" s="23">
        <v>2.1</v>
      </c>
      <c r="E23" s="23">
        <v>0.4</v>
      </c>
      <c r="F23" s="23">
        <v>0.6</v>
      </c>
      <c r="G23" s="23">
        <v>0.5</v>
      </c>
      <c r="H23" s="23">
        <v>5.7</v>
      </c>
      <c r="I23" s="23">
        <v>1.3</v>
      </c>
      <c r="J23" s="23">
        <v>3.3</v>
      </c>
      <c r="K23" s="23">
        <v>4.7</v>
      </c>
      <c r="L23" s="23">
        <v>0.6</v>
      </c>
    </row>
    <row r="24" spans="1:12" ht="14.95" customHeight="1">
      <c r="A24" s="17">
        <v>2011</v>
      </c>
      <c r="B24" s="23">
        <v>0.66163840542384378</v>
      </c>
      <c r="C24" s="23">
        <v>1.6381787865861384</v>
      </c>
      <c r="D24" s="23">
        <v>2.0952267772176043</v>
      </c>
      <c r="E24" s="23">
        <v>-2.4854260692176524</v>
      </c>
      <c r="F24" s="23">
        <v>0.44190299495203078</v>
      </c>
      <c r="G24" s="23">
        <v>0.42561071546376184</v>
      </c>
      <c r="H24" s="23">
        <v>0.58374109365611559</v>
      </c>
      <c r="I24" s="23">
        <v>0.62237845714581397</v>
      </c>
      <c r="J24" s="23">
        <v>5.0103792059738055</v>
      </c>
      <c r="K24" s="23">
        <v>7.083240278363732</v>
      </c>
      <c r="L24" s="23">
        <v>-0.26957346001613303</v>
      </c>
    </row>
    <row r="25" spans="1:12" ht="14.95" customHeight="1">
      <c r="A25" s="17">
        <v>2012</v>
      </c>
      <c r="B25" s="23">
        <v>-0.44564551202167024</v>
      </c>
      <c r="C25" s="23">
        <v>1.8858071006485773</v>
      </c>
      <c r="D25" s="23">
        <v>0.49208964779190012</v>
      </c>
      <c r="E25" s="23">
        <v>-7.8580965434537404</v>
      </c>
      <c r="F25" s="23">
        <v>-1.3621655619342761</v>
      </c>
      <c r="G25" s="23">
        <v>-1.4255901812223186</v>
      </c>
      <c r="H25" s="23">
        <v>2.4636159039759917</v>
      </c>
      <c r="I25" s="23">
        <v>-0.59008400625798174</v>
      </c>
      <c r="J25" s="23">
        <v>1.659535720923472</v>
      </c>
      <c r="K25" s="23">
        <v>1.1062287720337167</v>
      </c>
      <c r="L25" s="23">
        <v>-0.39756696002181968</v>
      </c>
    </row>
    <row r="26" spans="1:12" ht="14.95" customHeight="1">
      <c r="A26" s="17">
        <v>2013</v>
      </c>
      <c r="B26" s="23">
        <f>+'Quadro A.1.2.5.1'!B27/'Quadro A.1.2.5.5'!B26*100-100</f>
        <v>1.9822785652017956</v>
      </c>
      <c r="C26" s="23">
        <f>+'Quadro A.1.2.5.1'!C27/'Quadro A.1.2.5.5'!C26*100-100</f>
        <v>0.82074391529269519</v>
      </c>
      <c r="D26" s="23">
        <f>+'Quadro A.1.2.5.1'!D27/'Quadro A.1.2.5.5'!D26*100-100</f>
        <v>-0.449607367110886</v>
      </c>
      <c r="E26" s="23">
        <f>+'Quadro A.1.2.5.1'!E27/'Quadro A.1.2.5.5'!E26*100-100</f>
        <v>6.3155868324371767</v>
      </c>
      <c r="F26" s="23">
        <f>+'Quadro A.1.2.5.1'!F27/'Quadro A.1.2.5.5'!F26*100-100</f>
        <v>-0.77227789179337947</v>
      </c>
      <c r="G26" s="23">
        <f>+'Quadro A.1.2.5.1'!G27/'Quadro A.1.2.5.5'!G26*100-100</f>
        <v>-0.79614272852199974</v>
      </c>
      <c r="H26" s="23">
        <f>+'Quadro A.1.2.5.1'!I27/'Quadro A.1.2.5.5'!I26*100-100</f>
        <v>-3.0461582568807302</v>
      </c>
      <c r="I26" s="23">
        <f>+'Quadro A.1.2.5.1'!J27/'Quadro A.1.2.5.5'!J26*100-100</f>
        <v>1.565548439272618</v>
      </c>
      <c r="J26" s="23">
        <f>+'Quadro A.1.2.5.1'!K27/'Quadro A.1.2.5.5'!K26*100-100</f>
        <v>-0.93121431953949241</v>
      </c>
      <c r="K26" s="23">
        <f>+'Quadro A.1.2.5.1'!L27/'Quadro A.1.2.5.5'!L26*100-100</f>
        <v>-2.6843886261461023</v>
      </c>
      <c r="L26" s="23">
        <f>+'Quadro A.1.2.5.1'!N27/'Quadro A.1.2.5.5'!N26*100-100</f>
        <v>2.2670478437135841</v>
      </c>
    </row>
    <row r="27" spans="1:12" ht="14.95" customHeight="1">
      <c r="A27" s="17">
        <v>2014</v>
      </c>
      <c r="B27" s="23">
        <f>+'Quadro A.1.2.5.1'!B28/'Quadro A.1.2.5.5'!B27*100-100</f>
        <v>9.0097471938690887E-2</v>
      </c>
      <c r="C27" s="23">
        <f>+'Quadro A.1.2.5.1'!C28/'Quadro A.1.2.5.5'!C27*100-100</f>
        <v>0.25313200306014494</v>
      </c>
      <c r="D27" s="23">
        <f>+'Quadro A.1.2.5.1'!D28/'Quadro A.1.2.5.5'!D27*100-100</f>
        <v>-0.24129551759294543</v>
      </c>
      <c r="E27" s="23">
        <f>+'Quadro A.1.2.5.1'!E28/'Quadro A.1.2.5.5'!E27*100-100</f>
        <v>-0.42961847434567346</v>
      </c>
      <c r="F27" s="23">
        <f>+'Quadro A.1.2.5.1'!F28/'Quadro A.1.2.5.5'!F27*100-100</f>
        <v>1.1718229555647213</v>
      </c>
      <c r="G27" s="23">
        <f>+'Quadro A.1.2.5.1'!G28/'Quadro A.1.2.5.5'!G27*100-100</f>
        <v>1.1166048893783653</v>
      </c>
      <c r="H27" s="23">
        <f>+'Quadro A.1.2.5.1'!I28/'Quadro A.1.2.5.5'!I27*100-100</f>
        <v>1.7968697066196739</v>
      </c>
      <c r="I27" s="23">
        <f>+'Quadro A.1.2.5.1'!J28/'Quadro A.1.2.5.5'!J27*100-100</f>
        <v>0.25444377813954588</v>
      </c>
      <c r="J27" s="23">
        <f>+'Quadro A.1.2.5.1'!K28/'Quadro A.1.2.5.5'!K27*100-100</f>
        <v>-1.1686956833977291</v>
      </c>
      <c r="K27" s="23">
        <f>+'Quadro A.1.2.5.1'!L28/'Quadro A.1.2.5.5'!L27*100-100</f>
        <v>-2.3628964636209275</v>
      </c>
      <c r="L27" s="23">
        <f>+'Quadro A.1.2.5.1'!N28/'Quadro A.1.2.5.5'!N27*100-100</f>
        <v>0.75027816932298208</v>
      </c>
    </row>
    <row r="28" spans="1:12" ht="14.95" customHeight="1">
      <c r="A28" s="17">
        <v>2015</v>
      </c>
      <c r="B28" s="23">
        <f>+'Quadro A.1.2.5.1'!B29/'Quadro A.1.2.5.5'!B28*100-100</f>
        <v>0.66085540491320671</v>
      </c>
      <c r="C28" s="23">
        <f>+'Quadro A.1.2.5.1'!C29/'Quadro A.1.2.5.5'!C28*100-100</f>
        <v>0.99382054463373493</v>
      </c>
      <c r="D28" s="23">
        <f>+'Quadro A.1.2.5.1'!D29/'Quadro A.1.2.5.5'!D28*100-100</f>
        <v>-2.8935290567795704</v>
      </c>
      <c r="E28" s="23">
        <f>+'Quadro A.1.2.5.1'!E29/'Quadro A.1.2.5.5'!E28*100-100</f>
        <v>-8.0475467325328509E-2</v>
      </c>
      <c r="F28" s="23">
        <f>+'Quadro A.1.2.5.1'!F29/'Quadro A.1.2.5.5'!F28*100-100</f>
        <v>0.97107242021670004</v>
      </c>
      <c r="G28" s="23">
        <f>+'Quadro A.1.2.5.1'!G29/'Quadro A.1.2.5.5'!G28*100-100</f>
        <v>1.2118553966746504</v>
      </c>
      <c r="H28" s="23">
        <f>+'Quadro A.1.2.5.1'!I29/'Quadro A.1.2.5.5'!I28*100-100</f>
        <v>1.2874944589469521</v>
      </c>
      <c r="I28" s="23">
        <f>+'Quadro A.1.2.5.1'!J29/'Quadro A.1.2.5.5'!J28*100-100</f>
        <v>0.7101015360656362</v>
      </c>
      <c r="J28" s="23">
        <f>+'Quadro A.1.2.5.1'!K29/'Quadro A.1.2.5.5'!K28*100-100</f>
        <v>-1.3075673059552457</v>
      </c>
      <c r="K28" s="23">
        <f>+'Quadro A.1.2.5.1'!L29/'Quadro A.1.2.5.5'!L28*100-100</f>
        <v>-4.3783291941912239</v>
      </c>
      <c r="L28" s="23">
        <f>+'Quadro A.1.2.5.1'!N29/'Quadro A.1.2.5.5'!N28*100-100</f>
        <v>2.0293581322314225</v>
      </c>
    </row>
    <row r="29" spans="1:12" ht="14.95" customHeight="1">
      <c r="A29" s="17">
        <v>2016</v>
      </c>
      <c r="B29" s="23">
        <f>+'Quadro A.1.2.5.1'!B30/'Quadro A.1.2.5.5'!B29*100-100</f>
        <v>1.0822325981414167</v>
      </c>
      <c r="C29" s="23">
        <f>+'Quadro A.1.2.5.1'!C30/'Quadro A.1.2.5.5'!C29*100-100</f>
        <v>0.97446316872307648</v>
      </c>
      <c r="D29" s="23">
        <f>+'Quadro A.1.2.5.1'!D30/'Quadro A.1.2.5.5'!D29*100-100</f>
        <v>1.5010012807519644</v>
      </c>
      <c r="E29" s="23">
        <f>+'Quadro A.1.2.5.1'!E30/'Quadro A.1.2.5.5'!E29*100-100</f>
        <v>1.4188072748432319</v>
      </c>
      <c r="F29" s="23">
        <f>+'Quadro A.1.2.5.1'!F30/'Quadro A.1.2.5.5'!F29*100-100</f>
        <v>1.2351718212957508</v>
      </c>
      <c r="G29" s="23">
        <f>+'Quadro A.1.2.5.1'!G30/'Quadro A.1.2.5.5'!G29*100-100</f>
        <v>1.1767737245915129</v>
      </c>
      <c r="H29" s="23">
        <f>+'Quadro A.1.2.5.1'!I30/'Quadro A.1.2.5.5'!I29*100-100</f>
        <v>0.42414469994392334</v>
      </c>
      <c r="I29" s="23">
        <f>+'Quadro A.1.2.5.1'!J30/'Quadro A.1.2.5.5'!J29*100-100</f>
        <v>1.1065177051347916</v>
      </c>
      <c r="J29" s="23">
        <f>+'Quadro A.1.2.5.1'!K30/'Quadro A.1.2.5.5'!K29*100-100</f>
        <v>-1.6072914396753788</v>
      </c>
      <c r="K29" s="23">
        <f>+'Quadro A.1.2.5.1'!L30/'Quadro A.1.2.5.5'!L29*100-100</f>
        <v>-3.2147501881786837</v>
      </c>
      <c r="L29" s="23">
        <f>+'Quadro A.1.2.5.1'!N30/'Quadro A.1.2.5.5'!N29*100-100</f>
        <v>1.7508103037243927</v>
      </c>
    </row>
    <row r="30" spans="1:12" ht="14.95" customHeight="1">
      <c r="A30" s="17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</row>
    <row r="31" spans="1:12" ht="14.95" customHeight="1">
      <c r="A31" s="17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</row>
    <row r="32" spans="1:12" ht="14.9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4.9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34" spans="1:12" ht="14.95" customHeight="1">
      <c r="A34" s="17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</row>
    <row r="35" spans="1:12" ht="14.95" customHeight="1">
      <c r="A35" s="1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4.9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4.9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4.9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4.9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4.9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60"/>
  </sheetPr>
  <dimension ref="A1:A8"/>
  <sheetViews>
    <sheetView showGridLines="0" workbookViewId="0"/>
  </sheetViews>
  <sheetFormatPr defaultRowHeight="12.9"/>
  <sheetData>
    <row r="1" spans="1:1" ht="13.6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 s="64" customFormat="1">
      <c r="A5" s="63"/>
    </row>
    <row r="6" spans="1:1" s="64" customFormat="1">
      <c r="A6" s="63"/>
    </row>
    <row r="7" spans="1:1" s="64" customFormat="1">
      <c r="A7" s="63"/>
    </row>
    <row r="8" spans="1:1">
      <c r="A8" s="3"/>
    </row>
  </sheetData>
  <hyperlinks>
    <hyperlink ref="A3" r:id="rId1" location="'Quadro A.1.3.4.1'!A1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3" style="27" customWidth="1"/>
    <col min="2" max="2" width="18.75" style="28" customWidth="1"/>
    <col min="3" max="3" width="24.875" style="28" customWidth="1"/>
    <col min="4" max="6" width="18.75" style="28" customWidth="1"/>
    <col min="7" max="7" width="18.75" style="27" customWidth="1"/>
    <col min="8" max="98" width="9.125" style="28" customWidth="1"/>
    <col min="99" max="16384" width="7" style="28"/>
  </cols>
  <sheetData>
    <row r="1" spans="1:233" s="74" customFormat="1" ht="12.25" customHeight="1">
      <c r="A1" s="72" t="s">
        <v>130</v>
      </c>
      <c r="B1" s="73"/>
    </row>
    <row r="2" spans="1:233" s="74" customFormat="1" ht="12.25" customHeight="1">
      <c r="A2" s="72" t="s">
        <v>131</v>
      </c>
      <c r="B2" s="73"/>
    </row>
    <row r="3" spans="1:233" s="74" customFormat="1" ht="5.95" customHeight="1">
      <c r="A3" s="73"/>
      <c r="B3" s="73"/>
    </row>
    <row r="4" spans="1:233" s="74" customFormat="1" ht="12.25" customHeight="1">
      <c r="A4" s="74" t="s">
        <v>132</v>
      </c>
      <c r="B4" s="73"/>
    </row>
    <row r="5" spans="1:233" ht="5.95" customHeight="1" thickBot="1">
      <c r="B5" s="75"/>
      <c r="C5" s="75"/>
      <c r="D5" s="75"/>
      <c r="E5" s="75"/>
      <c r="F5" s="75"/>
      <c r="G5" s="75"/>
      <c r="H5" s="75"/>
      <c r="J5" s="75"/>
      <c r="K5" s="75"/>
      <c r="L5" s="75"/>
      <c r="M5" s="75"/>
      <c r="O5" s="75"/>
      <c r="P5" s="75"/>
      <c r="R5" s="75"/>
      <c r="S5" s="75"/>
      <c r="T5" s="75"/>
      <c r="V5" s="75"/>
      <c r="X5" s="75"/>
      <c r="Y5" s="75"/>
      <c r="AA5" s="75"/>
      <c r="AB5" s="75"/>
      <c r="AD5" s="75"/>
      <c r="AF5" s="75"/>
      <c r="AG5" s="75"/>
      <c r="AI5" s="75"/>
      <c r="AJ5" s="75"/>
      <c r="AL5" s="75"/>
      <c r="AM5" s="75"/>
      <c r="AO5" s="75"/>
      <c r="AP5" s="75"/>
      <c r="AR5" s="75"/>
      <c r="AS5" s="75"/>
      <c r="AU5" s="75"/>
      <c r="AV5" s="75"/>
      <c r="AX5" s="75"/>
      <c r="AY5" s="75"/>
      <c r="BA5" s="75"/>
      <c r="BB5" s="75"/>
      <c r="BC5" s="75"/>
      <c r="BD5" s="75"/>
      <c r="BF5" s="75"/>
      <c r="BG5" s="75"/>
      <c r="BI5" s="75"/>
      <c r="BJ5" s="75"/>
      <c r="BK5" s="75"/>
      <c r="BL5" s="75"/>
      <c r="BN5" s="75"/>
      <c r="BO5" s="75"/>
      <c r="BP5" s="75"/>
      <c r="BQ5" s="75"/>
      <c r="BS5" s="75"/>
      <c r="BT5" s="75"/>
      <c r="BV5" s="75"/>
      <c r="BW5" s="75"/>
      <c r="BY5" s="75"/>
      <c r="BZ5" s="75"/>
      <c r="CB5" s="75"/>
      <c r="CC5" s="75"/>
      <c r="CE5" s="75"/>
      <c r="CF5" s="75"/>
      <c r="CH5" s="75"/>
      <c r="CI5" s="75"/>
      <c r="CK5" s="75"/>
      <c r="CL5" s="75"/>
      <c r="CN5" s="75"/>
      <c r="CO5" s="75"/>
      <c r="CQ5" s="75"/>
      <c r="CR5" s="75"/>
      <c r="CT5" s="75"/>
      <c r="CV5" s="75"/>
      <c r="CW5" s="75"/>
      <c r="CY5" s="75"/>
      <c r="CZ5" s="75"/>
      <c r="DB5" s="75"/>
      <c r="DC5" s="75"/>
      <c r="DE5" s="75"/>
      <c r="DF5" s="75"/>
      <c r="DH5" s="75"/>
      <c r="DI5" s="75"/>
      <c r="DK5" s="75"/>
      <c r="DL5" s="75"/>
      <c r="DN5" s="75"/>
      <c r="DO5" s="75"/>
      <c r="DQ5" s="75"/>
      <c r="DR5" s="75"/>
      <c r="DT5" s="75"/>
      <c r="DU5" s="75"/>
      <c r="DW5" s="75"/>
      <c r="DX5" s="75"/>
      <c r="DZ5" s="75"/>
      <c r="EA5" s="75"/>
      <c r="EC5" s="75"/>
      <c r="ED5" s="75"/>
      <c r="EF5" s="75"/>
      <c r="EG5" s="75"/>
      <c r="EI5" s="75"/>
      <c r="EJ5" s="75"/>
      <c r="EL5" s="75"/>
      <c r="EM5" s="75"/>
      <c r="EO5" s="75"/>
      <c r="EP5" s="75"/>
      <c r="ER5" s="75"/>
      <c r="ES5" s="75"/>
      <c r="EU5" s="75"/>
      <c r="EV5" s="75"/>
      <c r="EX5" s="75"/>
      <c r="EY5" s="75"/>
      <c r="FA5" s="75"/>
      <c r="FB5" s="75"/>
      <c r="FD5" s="75"/>
      <c r="FE5" s="75"/>
      <c r="FG5" s="75"/>
      <c r="FH5" s="75"/>
      <c r="FJ5" s="75"/>
      <c r="FK5" s="75"/>
      <c r="FM5" s="75"/>
      <c r="FN5" s="75"/>
      <c r="FP5" s="75"/>
      <c r="FQ5" s="75"/>
      <c r="FS5" s="75"/>
      <c r="FT5" s="75"/>
      <c r="FV5" s="75"/>
      <c r="FW5" s="75"/>
      <c r="FY5" s="75"/>
      <c r="FZ5" s="75"/>
      <c r="GB5" s="75"/>
      <c r="GC5" s="75"/>
      <c r="GE5" s="75"/>
      <c r="GF5" s="75"/>
      <c r="GH5" s="75"/>
      <c r="GI5" s="75"/>
      <c r="GK5" s="75"/>
      <c r="GL5" s="75"/>
      <c r="GN5" s="75"/>
      <c r="GO5" s="75"/>
      <c r="GQ5" s="75"/>
      <c r="GR5" s="75"/>
      <c r="GT5" s="75"/>
      <c r="GU5" s="75"/>
      <c r="GW5" s="75"/>
      <c r="GX5" s="75"/>
      <c r="GZ5" s="75"/>
      <c r="HA5" s="75"/>
      <c r="HC5" s="75"/>
      <c r="HD5" s="75"/>
      <c r="HF5" s="75"/>
      <c r="HG5" s="75"/>
      <c r="HI5" s="75"/>
      <c r="HJ5" s="75"/>
      <c r="HL5" s="75"/>
      <c r="HM5" s="75"/>
      <c r="HO5" s="75"/>
      <c r="HP5" s="75"/>
      <c r="HR5" s="75"/>
      <c r="HS5" s="75"/>
      <c r="HU5" s="75"/>
      <c r="HV5" s="75"/>
      <c r="HX5" s="75"/>
      <c r="HY5" s="75"/>
    </row>
    <row r="6" spans="1:233" s="4" customFormat="1" ht="39.25" customHeight="1">
      <c r="A6" s="76" t="s">
        <v>2</v>
      </c>
      <c r="B6" s="77" t="s">
        <v>133</v>
      </c>
      <c r="C6" s="77" t="s">
        <v>134</v>
      </c>
      <c r="D6" s="77" t="s">
        <v>135</v>
      </c>
      <c r="E6" s="77" t="s">
        <v>136</v>
      </c>
      <c r="F6" s="77" t="s">
        <v>137</v>
      </c>
      <c r="G6" s="77" t="s">
        <v>138</v>
      </c>
    </row>
    <row r="7" spans="1:233" s="4" customFormat="1" ht="39.25" customHeight="1" thickBot="1">
      <c r="A7" s="78" t="s">
        <v>3</v>
      </c>
      <c r="B7" s="79" t="s">
        <v>139</v>
      </c>
      <c r="C7" s="79" t="s">
        <v>140</v>
      </c>
      <c r="D7" s="79" t="s">
        <v>141</v>
      </c>
      <c r="E7" s="79" t="s">
        <v>142</v>
      </c>
      <c r="F7" s="79" t="s">
        <v>143</v>
      </c>
      <c r="G7" s="79" t="s">
        <v>144</v>
      </c>
    </row>
    <row r="8" spans="1:233" s="4" customFormat="1" ht="14.95" customHeight="1">
      <c r="A8" s="77"/>
      <c r="B8" s="77">
        <v>1</v>
      </c>
      <c r="C8" s="77">
        <v>2</v>
      </c>
      <c r="D8" s="77">
        <v>3</v>
      </c>
      <c r="E8" s="77">
        <v>4</v>
      </c>
      <c r="F8" s="77" t="s">
        <v>145</v>
      </c>
      <c r="G8" s="77" t="s">
        <v>146</v>
      </c>
      <c r="I8" s="80"/>
      <c r="J8" s="80"/>
      <c r="K8" s="80"/>
    </row>
    <row r="9" spans="1:233" s="4" customFormat="1" ht="14.95" customHeight="1">
      <c r="A9" s="81">
        <v>1995</v>
      </c>
      <c r="B9" s="32">
        <v>41662.014999999999</v>
      </c>
      <c r="C9" s="32">
        <v>37260.209000000003</v>
      </c>
      <c r="D9" s="32">
        <v>11963.118</v>
      </c>
      <c r="E9" s="32">
        <v>1848.0219999999999</v>
      </c>
      <c r="F9" s="32">
        <v>10115.096000000001</v>
      </c>
      <c r="G9" s="82">
        <v>89037.32</v>
      </c>
      <c r="I9" s="57"/>
    </row>
    <row r="10" spans="1:233" s="4" customFormat="1" ht="14.95" customHeight="1">
      <c r="A10" s="81">
        <v>1996</v>
      </c>
      <c r="B10" s="32">
        <v>44758.561000000002</v>
      </c>
      <c r="C10" s="32">
        <v>38944.345000000001</v>
      </c>
      <c r="D10" s="32">
        <v>12840.87</v>
      </c>
      <c r="E10" s="32">
        <v>2192.3980000000001</v>
      </c>
      <c r="F10" s="32">
        <v>10648.472000000002</v>
      </c>
      <c r="G10" s="82">
        <v>94351.377999999997</v>
      </c>
      <c r="I10" s="57"/>
    </row>
    <row r="11" spans="1:233" ht="14.95" customHeight="1">
      <c r="A11" s="81">
        <v>1997</v>
      </c>
      <c r="B11" s="32">
        <v>48595.584999999999</v>
      </c>
      <c r="C11" s="32">
        <v>42223.459000000003</v>
      </c>
      <c r="D11" s="32">
        <v>13662.527</v>
      </c>
      <c r="E11" s="32">
        <v>2124.67</v>
      </c>
      <c r="F11" s="32">
        <v>11537.857</v>
      </c>
      <c r="G11" s="82">
        <v>102356.901</v>
      </c>
      <c r="I11" s="57"/>
      <c r="L11" s="4"/>
    </row>
    <row r="12" spans="1:233" ht="14.95" customHeight="1">
      <c r="A12" s="81">
        <v>1998</v>
      </c>
      <c r="B12" s="32">
        <v>53109.358</v>
      </c>
      <c r="C12" s="32">
        <v>45245.13</v>
      </c>
      <c r="D12" s="32">
        <v>15454.512000000001</v>
      </c>
      <c r="E12" s="32">
        <v>2423.808</v>
      </c>
      <c r="F12" s="32">
        <v>13030.704000000002</v>
      </c>
      <c r="G12" s="82">
        <v>111385.192</v>
      </c>
      <c r="I12" s="57"/>
      <c r="L12" s="4"/>
    </row>
    <row r="13" spans="1:233" ht="14.95" customHeight="1">
      <c r="A13" s="81">
        <v>1999</v>
      </c>
      <c r="B13" s="32">
        <v>57083.576000000001</v>
      </c>
      <c r="C13" s="32">
        <v>48461.389000000003</v>
      </c>
      <c r="D13" s="32">
        <v>16926.914000000001</v>
      </c>
      <c r="E13" s="32">
        <v>2832.7179999999998</v>
      </c>
      <c r="F13" s="32">
        <v>14094.196</v>
      </c>
      <c r="G13" s="82">
        <v>119639.16099999999</v>
      </c>
      <c r="I13" s="57"/>
      <c r="L13" s="4"/>
    </row>
    <row r="14" spans="1:233" ht="14.95" customHeight="1">
      <c r="A14" s="81">
        <v>2000</v>
      </c>
      <c r="B14" s="32">
        <v>61825.347999999998</v>
      </c>
      <c r="C14" s="32">
        <v>51502.228000000003</v>
      </c>
      <c r="D14" s="32">
        <v>17530.778999999999</v>
      </c>
      <c r="E14" s="32">
        <v>2392.0500000000002</v>
      </c>
      <c r="F14" s="32">
        <v>15138.728999999999</v>
      </c>
      <c r="G14" s="82">
        <v>128466.30499999999</v>
      </c>
      <c r="I14" s="57"/>
      <c r="L14" s="4"/>
    </row>
    <row r="15" spans="1:233" ht="14.95" customHeight="1">
      <c r="A15" s="81">
        <v>2001</v>
      </c>
      <c r="B15" s="32">
        <v>65403.612000000001</v>
      </c>
      <c r="C15" s="32">
        <v>54623.85</v>
      </c>
      <c r="D15" s="32">
        <v>18463.174999999999</v>
      </c>
      <c r="E15" s="32">
        <v>2663.1149999999998</v>
      </c>
      <c r="F15" s="32">
        <v>15800.06</v>
      </c>
      <c r="G15" s="82">
        <v>135827.522</v>
      </c>
      <c r="I15" s="57"/>
      <c r="L15" s="4"/>
    </row>
    <row r="16" spans="1:233" ht="14.95" customHeight="1">
      <c r="A16" s="81">
        <v>2002</v>
      </c>
      <c r="B16" s="32">
        <v>68427.570000000007</v>
      </c>
      <c r="C16" s="32">
        <v>56953.618999999999</v>
      </c>
      <c r="D16" s="32">
        <v>20068.844000000001</v>
      </c>
      <c r="E16" s="32">
        <v>2818.6190000000001</v>
      </c>
      <c r="F16" s="32">
        <v>17250.225000000002</v>
      </c>
      <c r="G16" s="82">
        <v>142631.41400000002</v>
      </c>
      <c r="I16" s="57"/>
      <c r="L16" s="4"/>
    </row>
    <row r="17" spans="1:12" ht="14.95" customHeight="1">
      <c r="A17" s="81">
        <v>2003</v>
      </c>
      <c r="B17" s="32">
        <v>70139.027000000002</v>
      </c>
      <c r="C17" s="32">
        <v>57721.758999999998</v>
      </c>
      <c r="D17" s="32">
        <v>21298.264999999999</v>
      </c>
      <c r="E17" s="32">
        <v>3000.7739999999999</v>
      </c>
      <c r="F17" s="32">
        <v>18297.490999999998</v>
      </c>
      <c r="G17" s="82">
        <v>146158.277</v>
      </c>
      <c r="I17" s="57"/>
      <c r="L17" s="4"/>
    </row>
    <row r="18" spans="1:12" ht="14.95" customHeight="1">
      <c r="A18" s="81">
        <v>2004</v>
      </c>
      <c r="B18" s="32">
        <v>72331.921000000002</v>
      </c>
      <c r="C18" s="32">
        <v>61693.159</v>
      </c>
      <c r="D18" s="32">
        <v>21166.66</v>
      </c>
      <c r="E18" s="32">
        <v>2820.1779999999999</v>
      </c>
      <c r="F18" s="32">
        <v>18346.482</v>
      </c>
      <c r="G18" s="82">
        <v>152371.56200000001</v>
      </c>
      <c r="I18" s="57"/>
      <c r="L18" s="4"/>
    </row>
    <row r="19" spans="1:12" ht="14.95" customHeight="1">
      <c r="A19" s="81">
        <v>2005</v>
      </c>
      <c r="B19" s="32">
        <v>75736.649999999994</v>
      </c>
      <c r="C19" s="32">
        <v>62735.377999999997</v>
      </c>
      <c r="D19" s="32">
        <v>23151.51</v>
      </c>
      <c r="E19" s="32">
        <v>2970.9789999999998</v>
      </c>
      <c r="F19" s="32">
        <v>20180.530999999999</v>
      </c>
      <c r="G19" s="82">
        <v>158652.55899999998</v>
      </c>
      <c r="I19" s="57"/>
      <c r="L19" s="4"/>
    </row>
    <row r="20" spans="1:12" ht="14.95" customHeight="1">
      <c r="A20" s="81">
        <v>2006</v>
      </c>
      <c r="B20" s="32">
        <v>77842.752999999997</v>
      </c>
      <c r="C20" s="32">
        <v>66378.483999999997</v>
      </c>
      <c r="D20" s="32">
        <v>24761.53</v>
      </c>
      <c r="E20" s="32">
        <v>2734.0520000000001</v>
      </c>
      <c r="F20" s="32">
        <v>22027.477999999999</v>
      </c>
      <c r="G20" s="82">
        <v>166248.715</v>
      </c>
      <c r="I20" s="57"/>
      <c r="L20" s="4"/>
    </row>
    <row r="21" spans="1:12" ht="14.95" customHeight="1">
      <c r="A21" s="81">
        <v>2007</v>
      </c>
      <c r="B21" s="32">
        <v>81027.638000000006</v>
      </c>
      <c r="C21" s="32">
        <v>71705.138999999996</v>
      </c>
      <c r="D21" s="32">
        <v>25459.861000000001</v>
      </c>
      <c r="E21" s="32">
        <v>2724.9209999999998</v>
      </c>
      <c r="F21" s="32">
        <v>22734.940000000002</v>
      </c>
      <c r="G21" s="82">
        <v>175467.717</v>
      </c>
      <c r="I21" s="57"/>
      <c r="L21" s="4"/>
    </row>
    <row r="22" spans="1:12" ht="14.95" customHeight="1">
      <c r="A22" s="81">
        <v>2008</v>
      </c>
      <c r="B22" s="32">
        <v>83638.909</v>
      </c>
      <c r="C22" s="32">
        <v>72634.933999999994</v>
      </c>
      <c r="D22" s="32">
        <v>25136.9</v>
      </c>
      <c r="E22" s="32">
        <v>2538.1610000000001</v>
      </c>
      <c r="F22" s="32">
        <v>22598.739000000001</v>
      </c>
      <c r="G22" s="82">
        <v>178872.58199999999</v>
      </c>
      <c r="I22" s="57"/>
      <c r="L22" s="4"/>
    </row>
    <row r="23" spans="1:12" ht="14.95" customHeight="1">
      <c r="A23" s="81">
        <v>2009</v>
      </c>
      <c r="B23" s="32">
        <v>83624.936000000002</v>
      </c>
      <c r="C23" s="32">
        <v>72250.229000000007</v>
      </c>
      <c r="D23" s="32">
        <v>22344.962</v>
      </c>
      <c r="E23" s="32">
        <v>2771.9369999999999</v>
      </c>
      <c r="F23" s="32">
        <v>19573.025000000001</v>
      </c>
      <c r="G23" s="82">
        <v>175448.19</v>
      </c>
    </row>
    <row r="24" spans="1:12" ht="14.95" customHeight="1">
      <c r="A24" s="81">
        <v>2010</v>
      </c>
      <c r="B24" s="32">
        <v>84841.646999999997</v>
      </c>
      <c r="C24" s="32">
        <v>74259.891000000003</v>
      </c>
      <c r="D24" s="32">
        <v>23954.768</v>
      </c>
      <c r="E24" s="32">
        <v>3126.4940000000001</v>
      </c>
      <c r="F24" s="32">
        <v>20828.274000000001</v>
      </c>
      <c r="G24" s="82">
        <v>179929.81200000001</v>
      </c>
    </row>
    <row r="25" spans="1:12" ht="14.95" customHeight="1">
      <c r="A25" s="81">
        <v>2011</v>
      </c>
      <c r="B25" s="32">
        <v>81617.328999999998</v>
      </c>
      <c r="C25" s="83">
        <v>73230.608999999997</v>
      </c>
      <c r="D25" s="32">
        <v>24579.103999999999</v>
      </c>
      <c r="E25" s="32">
        <v>3260.4639999999999</v>
      </c>
      <c r="F25" s="32">
        <v>21318.639999999999</v>
      </c>
      <c r="G25" s="82">
        <v>176166.57799999998</v>
      </c>
      <c r="I25" s="57"/>
      <c r="L25" s="4"/>
    </row>
    <row r="26" spans="1:12" ht="14.95" customHeight="1">
      <c r="A26" s="81">
        <v>2012</v>
      </c>
      <c r="B26" s="32">
        <v>75304.726999999999</v>
      </c>
      <c r="C26" s="83">
        <v>72634.191000000006</v>
      </c>
      <c r="D26" s="32">
        <v>23495.241000000002</v>
      </c>
      <c r="E26" s="32">
        <v>3036.19</v>
      </c>
      <c r="F26" s="32">
        <v>20459.051000000003</v>
      </c>
      <c r="G26" s="82">
        <v>168397.96900000001</v>
      </c>
      <c r="I26" s="57"/>
      <c r="L26" s="4"/>
    </row>
    <row r="27" spans="1:12" ht="14.95" customHeight="1">
      <c r="A27" s="81">
        <v>2013</v>
      </c>
      <c r="B27" s="32">
        <v>76279.907999999996</v>
      </c>
      <c r="C27" s="83">
        <v>73453.563999999998</v>
      </c>
      <c r="D27" s="32">
        <v>23463.484</v>
      </c>
      <c r="E27" s="32">
        <v>2927.6289999999999</v>
      </c>
      <c r="F27" s="32">
        <v>20535.855</v>
      </c>
      <c r="G27" s="82">
        <v>170269.32700000002</v>
      </c>
      <c r="I27" s="57"/>
      <c r="L27" s="4"/>
    </row>
    <row r="28" spans="1:12" ht="14.95" customHeight="1">
      <c r="A28" s="81">
        <v>2014</v>
      </c>
      <c r="B28" s="32">
        <v>76472.494999999995</v>
      </c>
      <c r="C28" s="83">
        <v>74753.148000000001</v>
      </c>
      <c r="D28" s="32">
        <v>24709.453000000001</v>
      </c>
      <c r="E28" s="32">
        <v>2856.0410000000002</v>
      </c>
      <c r="F28" s="32">
        <v>21853.412</v>
      </c>
      <c r="G28" s="82">
        <v>173079.05499999999</v>
      </c>
      <c r="I28" s="57"/>
      <c r="L28" s="4"/>
    </row>
    <row r="29" spans="1:12" ht="14.95" customHeight="1">
      <c r="A29" s="17">
        <v>2015</v>
      </c>
      <c r="B29" s="32">
        <v>78603.630999999994</v>
      </c>
      <c r="C29" s="83">
        <v>77354.612999999998</v>
      </c>
      <c r="D29" s="32">
        <v>26226.734</v>
      </c>
      <c r="E29" s="32">
        <v>2375.9169999999999</v>
      </c>
      <c r="F29" s="32">
        <v>23850.816999999999</v>
      </c>
      <c r="G29" s="82">
        <v>179809.06100000002</v>
      </c>
      <c r="I29" s="57"/>
      <c r="L29" s="4"/>
    </row>
    <row r="30" spans="1:12" ht="14.95" customHeight="1">
      <c r="A30" s="17">
        <v>2016</v>
      </c>
      <c r="B30" s="32">
        <v>81854.146999999997</v>
      </c>
      <c r="C30" s="83">
        <v>79817.804000000004</v>
      </c>
      <c r="D30" s="32">
        <v>27656.044000000002</v>
      </c>
      <c r="E30" s="32">
        <v>2847.5439999999999</v>
      </c>
      <c r="F30" s="32">
        <v>24808.5</v>
      </c>
      <c r="G30" s="82">
        <v>186480.451</v>
      </c>
      <c r="I30" s="57"/>
      <c r="L30" s="4"/>
    </row>
    <row r="31" spans="1:12" ht="14.95" customHeight="1">
      <c r="A31" s="81"/>
      <c r="B31" s="32"/>
      <c r="C31" s="83"/>
      <c r="D31" s="32"/>
      <c r="E31" s="32"/>
      <c r="F31" s="32"/>
      <c r="G31" s="82"/>
      <c r="I31" s="57"/>
      <c r="L31" s="4"/>
    </row>
    <row r="32" spans="1:12" ht="14.95" customHeight="1">
      <c r="A32" s="81"/>
      <c r="B32" s="32"/>
      <c r="C32" s="83"/>
      <c r="D32" s="32"/>
      <c r="E32" s="32"/>
      <c r="F32" s="32"/>
      <c r="G32" s="82"/>
      <c r="I32" s="57"/>
      <c r="L32" s="4"/>
    </row>
    <row r="33" spans="1:12" ht="14.95" customHeight="1">
      <c r="A33" s="81"/>
      <c r="B33" s="32"/>
      <c r="C33" s="83"/>
      <c r="D33" s="32"/>
      <c r="E33" s="32"/>
      <c r="F33" s="32"/>
      <c r="G33" s="82"/>
      <c r="I33" s="57"/>
      <c r="L33" s="4"/>
    </row>
    <row r="34" spans="1:12" ht="14.95" customHeight="1">
      <c r="A34" s="81"/>
      <c r="B34" s="32"/>
      <c r="C34" s="83"/>
      <c r="D34" s="32"/>
      <c r="E34" s="32"/>
      <c r="F34" s="32"/>
      <c r="G34" s="82"/>
      <c r="I34" s="57"/>
      <c r="L34" s="4"/>
    </row>
    <row r="35" spans="1:12" ht="14.95" customHeight="1">
      <c r="A35" s="81"/>
      <c r="B35" s="32"/>
      <c r="C35" s="83"/>
      <c r="D35" s="32"/>
      <c r="E35" s="32"/>
      <c r="F35" s="32"/>
      <c r="G35" s="82"/>
      <c r="I35" s="57"/>
      <c r="L35" s="4"/>
    </row>
    <row r="36" spans="1:12" ht="14.95" customHeight="1">
      <c r="A36" s="81"/>
      <c r="B36" s="32"/>
      <c r="C36" s="83"/>
      <c r="D36" s="32"/>
      <c r="E36" s="32"/>
      <c r="F36" s="32"/>
      <c r="G36" s="82"/>
      <c r="I36" s="57"/>
      <c r="L36" s="4"/>
    </row>
    <row r="37" spans="1:12" ht="14.95" customHeight="1">
      <c r="A37" s="81"/>
      <c r="B37" s="32"/>
      <c r="C37" s="83"/>
      <c r="D37" s="32"/>
      <c r="E37" s="32"/>
      <c r="F37" s="32"/>
      <c r="G37" s="82"/>
      <c r="I37" s="57"/>
      <c r="L37" s="4"/>
    </row>
    <row r="38" spans="1:12" ht="14.95" customHeight="1">
      <c r="A38" s="81"/>
      <c r="B38" s="32"/>
      <c r="C38" s="83"/>
      <c r="D38" s="32"/>
      <c r="E38" s="32"/>
      <c r="F38" s="32"/>
      <c r="G38" s="82"/>
      <c r="I38" s="57"/>
      <c r="L38" s="4"/>
    </row>
    <row r="39" spans="1:12" ht="14.95" customHeight="1">
      <c r="A39" s="81"/>
      <c r="B39" s="32"/>
      <c r="C39" s="83"/>
      <c r="D39" s="32"/>
      <c r="E39" s="32"/>
      <c r="F39" s="32"/>
      <c r="G39" s="82"/>
      <c r="I39" s="57"/>
      <c r="L39" s="4"/>
    </row>
    <row r="40" spans="1:12" ht="14.95" customHeight="1">
      <c r="A40" s="81"/>
      <c r="B40" s="32"/>
      <c r="C40" s="83"/>
      <c r="D40" s="32"/>
      <c r="E40" s="32"/>
      <c r="F40" s="32"/>
      <c r="G40" s="82"/>
      <c r="I40" s="57"/>
      <c r="L40" s="4"/>
    </row>
    <row r="41" spans="1:12" ht="14.95" customHeight="1">
      <c r="A41" s="81"/>
      <c r="B41" s="32"/>
      <c r="C41" s="83"/>
      <c r="D41" s="32"/>
      <c r="E41" s="32"/>
      <c r="F41" s="32"/>
      <c r="G41" s="82"/>
      <c r="I41" s="57"/>
      <c r="L41" s="4"/>
    </row>
    <row r="42" spans="1:12" ht="14.95" customHeight="1">
      <c r="A42" s="81"/>
      <c r="B42" s="32"/>
      <c r="C42" s="83"/>
      <c r="D42" s="32"/>
      <c r="E42" s="32"/>
      <c r="F42" s="32"/>
      <c r="G42" s="82"/>
      <c r="I42" s="57"/>
      <c r="L42" s="4"/>
    </row>
    <row r="43" spans="1:12" ht="14.95" customHeight="1">
      <c r="A43" s="81"/>
      <c r="B43" s="32"/>
      <c r="C43" s="83"/>
      <c r="D43" s="32"/>
      <c r="E43" s="32"/>
      <c r="F43" s="32"/>
      <c r="G43" s="82"/>
      <c r="I43" s="57"/>
      <c r="L43" s="4"/>
    </row>
    <row r="44" spans="1:12" ht="14.95" customHeight="1">
      <c r="A44" s="81"/>
      <c r="B44" s="32"/>
      <c r="C44" s="83"/>
      <c r="D44" s="32"/>
      <c r="E44" s="32"/>
      <c r="F44" s="32"/>
      <c r="G44" s="82"/>
      <c r="I44" s="57"/>
      <c r="L44" s="4"/>
    </row>
    <row r="45" spans="1:12" ht="14.95" customHeight="1">
      <c r="A45" s="81"/>
      <c r="B45" s="32"/>
      <c r="C45" s="83"/>
      <c r="D45" s="32"/>
      <c r="E45" s="32"/>
      <c r="F45" s="32"/>
      <c r="G45" s="82"/>
      <c r="I45" s="57"/>
      <c r="L45" s="4"/>
    </row>
    <row r="46" spans="1:12" ht="14.95" customHeight="1">
      <c r="A46" s="81"/>
      <c r="B46" s="32"/>
      <c r="C46" s="83"/>
      <c r="D46" s="32"/>
      <c r="E46" s="32"/>
      <c r="F46" s="32"/>
      <c r="G46" s="82"/>
      <c r="I46" s="57"/>
      <c r="L46" s="4"/>
    </row>
    <row r="47" spans="1:12" ht="14.95" customHeight="1">
      <c r="A47" s="81"/>
      <c r="B47" s="32"/>
      <c r="C47" s="83"/>
      <c r="D47" s="32"/>
      <c r="E47" s="32"/>
      <c r="F47" s="32"/>
      <c r="G47" s="82"/>
      <c r="I47" s="57"/>
      <c r="L47" s="4"/>
    </row>
  </sheetData>
  <conditionalFormatting sqref="P1:P2 T3 T21:T65535">
    <cfRule type="cellIs" dxfId="45" priority="9" stopIfTrue="1" operator="between">
      <formula>-1</formula>
      <formula>1</formula>
    </cfRule>
    <cfRule type="cellIs" dxfId="44" priority="10" stopIfTrue="1" operator="notBetween">
      <formula>-1</formula>
      <formula>1</formula>
    </cfRule>
  </conditionalFormatting>
  <conditionalFormatting sqref="P1:P2 T3 T22:T65535">
    <cfRule type="cellIs" dxfId="43" priority="7" stopIfTrue="1" operator="between">
      <formula>-1</formula>
      <formula>1</formula>
    </cfRule>
    <cfRule type="cellIs" dxfId="42" priority="8" stopIfTrue="1" operator="notBetween">
      <formula>-1</formula>
      <formula>1</formula>
    </cfRule>
  </conditionalFormatting>
  <conditionalFormatting sqref="P2:P3 T4 T23:T65535">
    <cfRule type="cellIs" dxfId="41" priority="5" stopIfTrue="1" operator="between">
      <formula>-1</formula>
      <formula>1</formula>
    </cfRule>
    <cfRule type="cellIs" dxfId="40" priority="6" stopIfTrue="1" operator="notBetween">
      <formula>-1</formula>
      <formula>1</formula>
    </cfRule>
  </conditionalFormatting>
  <conditionalFormatting sqref="P2:P3 T4">
    <cfRule type="cellIs" dxfId="39" priority="3" stopIfTrue="1" operator="between">
      <formula>-1</formula>
      <formula>1</formula>
    </cfRule>
    <cfRule type="cellIs" dxfId="38" priority="4" stopIfTrue="1" operator="notBetween">
      <formula>-1</formula>
      <formula>1</formula>
    </cfRule>
  </conditionalFormatting>
  <conditionalFormatting sqref="H3:H5 H11:H65535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mjoao.david</cp:lastModifiedBy>
  <cp:lastPrinted>2011-03-21T16:23:02Z</cp:lastPrinted>
  <dcterms:created xsi:type="dcterms:W3CDTF">2006-02-15T14:11:28Z</dcterms:created>
  <dcterms:modified xsi:type="dcterms:W3CDTF">2018-09-20T12:51:01Z</dcterms:modified>
</cp:coreProperties>
</file>