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xl/drawings/drawing1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ml.chartsha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19155" windowHeight="11310" tabRatio="957"/>
  </bookViews>
  <sheets>
    <sheet name="INDICE" sheetId="24" r:id="rId1"/>
    <sheet name="Figura 1" sheetId="13" r:id="rId2"/>
    <sheet name="Figura 2" sheetId="14" r:id="rId3"/>
    <sheet name="Figura 3" sheetId="15" r:id="rId4"/>
    <sheet name="Figura 4" sheetId="16" r:id="rId5"/>
    <sheet name="Figura 5" sheetId="17" r:id="rId6"/>
    <sheet name="Figura 6" sheetId="25" r:id="rId7"/>
    <sheet name="Figura 7" sheetId="18" r:id="rId8"/>
    <sheet name="Figura 8" sheetId="26" r:id="rId9"/>
    <sheet name="Figura 9" sheetId="1" r:id="rId10"/>
    <sheet name="Figura 10" sheetId="2" r:id="rId11"/>
    <sheet name="Figura 11" sheetId="3" r:id="rId12"/>
    <sheet name="Figura 12" sheetId="4" r:id="rId13"/>
    <sheet name="Figura 13" sheetId="5" r:id="rId14"/>
    <sheet name="Figura 14" sheetId="10" r:id="rId15"/>
    <sheet name="Figura 15" sheetId="6" r:id="rId16"/>
    <sheet name="Figura 16" sheetId="7" r:id="rId17"/>
    <sheet name="Figura 17" sheetId="9" r:id="rId18"/>
    <sheet name="Figura 18" sheetId="22" r:id="rId19"/>
  </sheets>
  <externalReferences>
    <externalReference r:id="rId20"/>
  </externalReferences>
  <definedNames>
    <definedName name="_xlnm.Print_Area" localSheetId="5">'Figura 5'!$A$1:$M$27</definedName>
  </definedNames>
  <calcPr calcId="125725"/>
</workbook>
</file>

<file path=xl/calcChain.xml><?xml version="1.0" encoding="utf-8"?>
<calcChain xmlns="http://schemas.openxmlformats.org/spreadsheetml/2006/main">
  <c r="F26" i="4"/>
  <c r="E26"/>
  <c r="E19" i="13"/>
  <c r="E14"/>
  <c r="E8"/>
</calcChain>
</file>

<file path=xl/sharedStrings.xml><?xml version="1.0" encoding="utf-8"?>
<sst xmlns="http://schemas.openxmlformats.org/spreadsheetml/2006/main" count="341" uniqueCount="158">
  <si>
    <t>Agregação</t>
  </si>
  <si>
    <t>Essencialmente de curto prazo (menos de 1 ano)</t>
  </si>
  <si>
    <t>Combinação de curto e longo prazo</t>
  </si>
  <si>
    <t>Não existiam objetivos</t>
  </si>
  <si>
    <t>Total das sociedades</t>
  </si>
  <si>
    <t>Jovens</t>
  </si>
  <si>
    <t>Adultas</t>
  </si>
  <si>
    <t>Grupo económico</t>
  </si>
  <si>
    <t>Pertence</t>
  </si>
  <si>
    <t>Não pertence</t>
  </si>
  <si>
    <t>Atividade económica</t>
  </si>
  <si>
    <t>Agricultura, silvicultura e pesca</t>
  </si>
  <si>
    <t>Indústria</t>
  </si>
  <si>
    <t>Energia, água e saneamento</t>
  </si>
  <si>
    <t>Construção e imobiliárias</t>
  </si>
  <si>
    <t>Comércio e reparação de veículos</t>
  </si>
  <si>
    <t>Alojamento e restauração</t>
  </si>
  <si>
    <t>Transportes e armazenagem; atividades de informação e comunicação</t>
  </si>
  <si>
    <t>Outras atividades de serviços</t>
  </si>
  <si>
    <t>Componente</t>
  </si>
  <si>
    <t>Nada ambiciosos</t>
  </si>
  <si>
    <t>Pouco ambiciosos</t>
  </si>
  <si>
    <t>Moderadamente ambiciosos</t>
  </si>
  <si>
    <t>Muito ambiciosos</t>
  </si>
  <si>
    <t>Totalmente ambiciosos</t>
  </si>
  <si>
    <t>Nenhum indicador</t>
  </si>
  <si>
    <t>Diária</t>
  </si>
  <si>
    <t>Semanal</t>
  </si>
  <si>
    <t>Mensal</t>
  </si>
  <si>
    <t>Trimestral</t>
  </si>
  <si>
    <t>Semestral</t>
  </si>
  <si>
    <t>Anual</t>
  </si>
  <si>
    <t>Nunca</t>
  </si>
  <si>
    <t>Pelas pessoas ao serviço</t>
  </si>
  <si>
    <t>com funções de gestão de topo</t>
  </si>
  <si>
    <t>com funções de gestão intermédia</t>
  </si>
  <si>
    <t>com funções de gestão operacional</t>
  </si>
  <si>
    <t>sem funções de gestão</t>
  </si>
  <si>
    <t>Aposta na contratação de recém licenciados com vista à sua formação e retenção na empresa</t>
  </si>
  <si>
    <t>Aposta na contratação de quadros especialistas com experiência relevante para a função a desempenhar</t>
  </si>
  <si>
    <t>Incentivo à participação e valorização das iniciativas dos trabalhadores</t>
  </si>
  <si>
    <t>Incentivo à autonomia dos trabalhadores</t>
  </si>
  <si>
    <t>Incentivo à mobilidade interna dos trabalhadores</t>
  </si>
  <si>
    <t>Programas de formação formal que transmitam aos novos trabalhadores os conhecimentos necessários para desempenharem a sua função</t>
  </si>
  <si>
    <t>Disponibilização de programas de incentivos à retenção de jovens talentos</t>
  </si>
  <si>
    <t>Nenhuma prática</t>
  </si>
  <si>
    <t>Disponibilização de programas de incentivo aos trabalhadores</t>
  </si>
  <si>
    <t>Avaliação de desempenho baseada em objetivos, realizada pelo menos anualmente</t>
  </si>
  <si>
    <t>Oportunidades de desenvolvimento que aumentem as possibilidades de promoção e de progressão na carreira</t>
  </si>
  <si>
    <t>Recurso a métodos de seleção de pessoal</t>
  </si>
  <si>
    <t>Sim</t>
  </si>
  <si>
    <t>Tipo</t>
  </si>
  <si>
    <t>Micro</t>
  </si>
  <si>
    <t>Pequena e média</t>
  </si>
  <si>
    <t>Grande</t>
  </si>
  <si>
    <t>Dimensão da empresa</t>
  </si>
  <si>
    <t>Idade da empresa</t>
  </si>
  <si>
    <t>Desempenho individual de cada trabalhador</t>
  </si>
  <si>
    <t>Desempenho da equipa de trabalho</t>
  </si>
  <si>
    <t xml:space="preserve">Desempenho da empresa </t>
  </si>
  <si>
    <t xml:space="preserve">Pessoas ao serviço </t>
  </si>
  <si>
    <t>com funções de gestão</t>
  </si>
  <si>
    <t>Apenas no desempenho e capacidades</t>
  </si>
  <si>
    <t>As pessoas ao serviço não foram promovidas</t>
  </si>
  <si>
    <t>Em parte, no desempenho e capacidades e, em parte, noutros fatores</t>
  </si>
  <si>
    <t>Principalmente noutros fatores</t>
  </si>
  <si>
    <t>Transportes</t>
  </si>
  <si>
    <t>Comércio</t>
  </si>
  <si>
    <t>Energia</t>
  </si>
  <si>
    <t>Agricultura</t>
  </si>
  <si>
    <t>Tomava as decisões e comunicava-as à sua equipa</t>
  </si>
  <si>
    <t>Apresentava o problema, recolhia sugestões e tomava as decisões</t>
  </si>
  <si>
    <t>Tomava as decisões e "vendia-as" à sua equipa</t>
  </si>
  <si>
    <t>Sugeria decisões provisórias e convidava a sua equipa a discuti-las</t>
  </si>
  <si>
    <t>Permitia que a sua equipa identificasse o problema, definisse opções e tomasse decisões dentro dos limites por ele definidos</t>
  </si>
  <si>
    <t>Apresentava o problema e pedia à sua equipa que tomasse decisões dentro dos limites por ele estabelecidos</t>
  </si>
  <si>
    <t>Apresentava as suas ideias e decisões e convidava a sua equipa a colocar questões</t>
  </si>
  <si>
    <t>Total</t>
  </si>
  <si>
    <t>Peso %</t>
  </si>
  <si>
    <t>Apenas na empresa inquirida</t>
  </si>
  <si>
    <t>Apenas na empresa cabeça de grupo</t>
  </si>
  <si>
    <t>Na empresa inquirida e na empresa cabeça de grupo</t>
  </si>
  <si>
    <t>Não foram tomadas decisões</t>
  </si>
  <si>
    <t>Contratação de pessoas ao serviço da empresa</t>
  </si>
  <si>
    <t>Alterações salariais das pessoas ao serviço da empresa</t>
  </si>
  <si>
    <t>Introdução de novos bens e/ou serviços na empresa</t>
  </si>
  <si>
    <t>Revisão do preço dos bens e/ou serviços da empresa</t>
  </si>
  <si>
    <t>Publicidade dos bens e/ou serviços da empresa</t>
  </si>
  <si>
    <t>Novos mercados de atuação da empresa</t>
  </si>
  <si>
    <t>Não</t>
  </si>
  <si>
    <t>Construção</t>
  </si>
  <si>
    <t>1-20%</t>
  </si>
  <si>
    <t>21-40%</t>
  </si>
  <si>
    <t>41-60%</t>
  </si>
  <si>
    <t>61-80%</t>
  </si>
  <si>
    <t>81-99%</t>
  </si>
  <si>
    <t>Mais de 80%</t>
  </si>
  <si>
    <t>Ser atuante</t>
  </si>
  <si>
    <t>Assumir as responsabilidades</t>
  </si>
  <si>
    <t>Liderar pelo exemplo</t>
  </si>
  <si>
    <t>Pedir ajuda se necessário</t>
  </si>
  <si>
    <t>Acreditar na inteligência coletiva</t>
  </si>
  <si>
    <t>Tomar decisões</t>
  </si>
  <si>
    <t>Saber reconhecer os méritos</t>
  </si>
  <si>
    <t>Oferecer feedback</t>
  </si>
  <si>
    <t>Reconhecer e respeitar os limites entre chefia e subordinado</t>
  </si>
  <si>
    <t>Respostas</t>
  </si>
  <si>
    <t>Administrador(a)/Presidente</t>
  </si>
  <si>
    <t>Diretor Financeiro e Administrativo</t>
  </si>
  <si>
    <t>Diretor Executivo</t>
  </si>
  <si>
    <t>Gerente/Sócio/Sócio-Gerente</t>
  </si>
  <si>
    <t>Contabilista Certificado</t>
  </si>
  <si>
    <t>Assessor/Auditor/Consultor</t>
  </si>
  <si>
    <t>Diretor de Produção</t>
  </si>
  <si>
    <t>Sem função de gestão</t>
  </si>
  <si>
    <t>Não especificado</t>
  </si>
  <si>
    <t>TOTAL</t>
  </si>
  <si>
    <t>Peso no total</t>
  </si>
  <si>
    <t>Pessoas ao serviço</t>
  </si>
  <si>
    <t>Volume de negócios</t>
  </si>
  <si>
    <t>Função do responsável pela informação agregada por categorias</t>
  </si>
  <si>
    <t>Seniores</t>
  </si>
  <si>
    <t>Pessoas ao serviço com funções de gestão</t>
  </si>
  <si>
    <t>Pessoas ao serviço sem funções de gestão</t>
  </si>
  <si>
    <t>Não pertence a um grupo</t>
  </si>
  <si>
    <t>Pertence a um grupo</t>
  </si>
  <si>
    <t>Micro empresa</t>
  </si>
  <si>
    <t>Pequena e média empresa</t>
  </si>
  <si>
    <t>Grande empresa</t>
  </si>
  <si>
    <t>1 a 5
indicadores</t>
  </si>
  <si>
    <t>6 a 10
indicadores</t>
  </si>
  <si>
    <t>11 a 15
indicadores</t>
  </si>
  <si>
    <t>16 a 20
indicadores</t>
  </si>
  <si>
    <t>Mais de 20
indicadores</t>
  </si>
  <si>
    <t>Indíce de Figuras</t>
  </si>
  <si>
    <t>Figura 1 – Caracterização das sociedades, 2016</t>
  </si>
  <si>
    <t>Figura 2 – Entidades onde foram tomadas as decisões de gestão das sociedades, 2016</t>
  </si>
  <si>
    <t>Figura 3 – Sociedades (%) detidas por fundadores ou familiares de fundadores, 2016</t>
  </si>
  <si>
    <t>Figura 4 – Sociedades (%) com gestores de topo com grau académico de licenciatura, 2016</t>
  </si>
  <si>
    <t>Figura 5 – Regime de exclusividade dos gestores de topo das sociedades (%), 2016</t>
  </si>
  <si>
    <t>Figura 6 – Sociedades (%) com gestores de topo em regime de não exclusividade, 2016</t>
  </si>
  <si>
    <t>Figura 7 – Características que definem o gestor de topo da empresa, 2016</t>
  </si>
  <si>
    <t>Figura 8 – Estilo de liderança do gestor de topo nas sociedades (%), 2016</t>
  </si>
  <si>
    <t>Figura 9 - Calendário dos objetivos nas sociedades (%), 2016</t>
  </si>
  <si>
    <t>Figura 10 – Grau de ambição dos objetivos, por idade das sociedades (%), 2016</t>
  </si>
  <si>
    <t>Figura 11 – Indicadores chave monitorizados nas sociedades (%), 2016</t>
  </si>
  <si>
    <t>Figura 12 – Periodicidade de avaliação dos indicadores chave nas sociedades (%), 2016</t>
  </si>
  <si>
    <t>Figura 13 – Práticas de gestão de recursos humanos nas sociedades (%), 2016</t>
  </si>
  <si>
    <t>Figura 14 – TOP 5 práticas de gestão de recursos humanos, por dimensão das sociedades (%), 2016</t>
  </si>
  <si>
    <t>Figura 15 – Sociedades (%) que atribuíram prémios de desempenho, 2016</t>
  </si>
  <si>
    <t>Figura 16 – Critérios de atribuição dos prémios de desempenho nas sociedades (%), 2016</t>
  </si>
  <si>
    <t>Figura 17 – Critérios de promoção das pessoas ao serviço nas sociedades (%), 2016</t>
  </si>
  <si>
    <t>Figura 18 – Caracterização do responsável pela informação nas sociedades (%), 2016</t>
  </si>
  <si>
    <t>Essencialmente de longo prazo (mais de 1 ano)</t>
  </si>
  <si>
    <t>Idade</t>
  </si>
  <si>
    <t>Séniores</t>
  </si>
  <si>
    <t>Dimensão</t>
  </si>
  <si>
    <t>Versão retificada em 09/03/2018: As figuras 1, 3, 4, 5 e 11 foram corrigidas, devido a incorreção na agregação das atividades “Alojamento e Restauração” e “Transportes e Armazenagem; Atividades de informação e comunicação”.</t>
  </si>
</sst>
</file>

<file path=xl/styles.xml><?xml version="1.0" encoding="utf-8"?>
<styleSheet xmlns="http://schemas.openxmlformats.org/spreadsheetml/2006/main">
  <numFmts count="1">
    <numFmt numFmtId="164" formatCode="0.0%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theme="4" tint="0.79998168889431442"/>
      <name val="Calibri"/>
      <family val="2"/>
      <scheme val="minor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12"/>
      <color theme="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darkDown">
        <fgColor theme="0"/>
        <bgColor rgb="FFF8F8F8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darkDown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theme="0" tint="-0.14981536301767021"/>
      </left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81536301767021"/>
      </bottom>
      <diagonal/>
    </border>
    <border>
      <left/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/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78484450819421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double">
        <color theme="0" tint="-0.14978484450819421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double">
        <color theme="0" tint="-0.149784844508194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78484450819421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78484450819421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double">
        <color theme="0" tint="-0.24994659260841701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0.14978484450819421"/>
      </top>
      <bottom style="double">
        <color theme="0" tint="-0.149754325998718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75432599871821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0" fontId="3" fillId="0" borderId="0" xfId="1" applyFont="1" applyBorder="1" applyAlignment="1">
      <alignment wrapText="1"/>
    </xf>
    <xf numFmtId="0" fontId="2" fillId="0" borderId="0" xfId="1" applyFont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2" fillId="2" borderId="4" xfId="1" applyFont="1" applyFill="1" applyBorder="1" applyAlignment="1">
      <alignment horizontal="left" vertical="center" wrapText="1" indent="1"/>
    </xf>
    <xf numFmtId="164" fontId="2" fillId="3" borderId="4" xfId="1" applyNumberFormat="1" applyFont="1" applyFill="1" applyBorder="1" applyAlignment="1">
      <alignment vertical="center" wrapText="1"/>
    </xf>
    <xf numFmtId="0" fontId="4" fillId="4" borderId="1" xfId="1" applyFont="1" applyFill="1" applyBorder="1" applyAlignment="1">
      <alignment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left" vertical="center" wrapText="1" indent="1"/>
    </xf>
    <xf numFmtId="164" fontId="2" fillId="3" borderId="5" xfId="1" applyNumberFormat="1" applyFont="1" applyFill="1" applyBorder="1" applyAlignment="1">
      <alignment vertical="center" wrapText="1"/>
    </xf>
    <xf numFmtId="0" fontId="1" fillId="0" borderId="0" xfId="1" applyFill="1"/>
    <xf numFmtId="164" fontId="2" fillId="3" borderId="0" xfId="1" applyNumberFormat="1" applyFont="1" applyFill="1" applyBorder="1" applyAlignment="1">
      <alignment vertical="center" wrapText="1"/>
    </xf>
    <xf numFmtId="0" fontId="1" fillId="0" borderId="0" xfId="1"/>
    <xf numFmtId="0" fontId="0" fillId="0" borderId="0" xfId="0" applyFont="1"/>
    <xf numFmtId="0" fontId="3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2" borderId="9" xfId="0" applyFont="1" applyFill="1" applyBorder="1" applyAlignment="1">
      <alignment horizontal="left" vertical="center" wrapText="1"/>
    </xf>
    <xf numFmtId="164" fontId="2" fillId="3" borderId="4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4" fillId="4" borderId="6" xfId="1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164" fontId="2" fillId="3" borderId="14" xfId="0" applyNumberFormat="1" applyFont="1" applyFill="1" applyBorder="1" applyAlignment="1">
      <alignment vertical="center" wrapText="1"/>
    </xf>
    <xf numFmtId="164" fontId="2" fillId="3" borderId="11" xfId="0" applyNumberFormat="1" applyFont="1" applyFill="1" applyBorder="1" applyAlignment="1">
      <alignment vertical="center" wrapText="1"/>
    </xf>
    <xf numFmtId="0" fontId="2" fillId="2" borderId="0" xfId="1" applyFont="1" applyFill="1" applyBorder="1" applyAlignment="1">
      <alignment vertical="center" wrapText="1"/>
    </xf>
    <xf numFmtId="0" fontId="2" fillId="2" borderId="0" xfId="1" applyFont="1" applyFill="1" applyBorder="1" applyAlignment="1">
      <alignment horizontal="left" vertical="center" wrapText="1" indent="1"/>
    </xf>
    <xf numFmtId="0" fontId="0" fillId="0" borderId="0" xfId="0" applyBorder="1"/>
    <xf numFmtId="164" fontId="0" fillId="0" borderId="0" xfId="0" applyNumberFormat="1"/>
    <xf numFmtId="0" fontId="0" fillId="5" borderId="0" xfId="0" applyFill="1"/>
    <xf numFmtId="0" fontId="2" fillId="2" borderId="4" xfId="0" applyFont="1" applyFill="1" applyBorder="1" applyAlignment="1">
      <alignment horizontal="left" vertical="center" wrapText="1" indent="1"/>
    </xf>
    <xf numFmtId="0" fontId="2" fillId="2" borderId="16" xfId="0" applyFont="1" applyFill="1" applyBorder="1" applyAlignment="1">
      <alignment horizontal="left" vertical="center" wrapText="1" indent="1"/>
    </xf>
    <xf numFmtId="0" fontId="4" fillId="4" borderId="7" xfId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wrapText="1"/>
    </xf>
    <xf numFmtId="0" fontId="2" fillId="5" borderId="0" xfId="0" applyFont="1" applyFill="1" applyBorder="1" applyAlignment="1">
      <alignment wrapText="1"/>
    </xf>
    <xf numFmtId="1" fontId="2" fillId="3" borderId="4" xfId="0" applyNumberFormat="1" applyFont="1" applyFill="1" applyBorder="1" applyAlignment="1">
      <alignment vertical="center" wrapText="1"/>
    </xf>
    <xf numFmtId="164" fontId="2" fillId="3" borderId="4" xfId="2" applyNumberFormat="1" applyFont="1" applyFill="1" applyBorder="1" applyAlignment="1">
      <alignment vertical="center" wrapText="1"/>
    </xf>
    <xf numFmtId="1" fontId="2" fillId="5" borderId="0" xfId="0" applyNumberFormat="1" applyFont="1" applyFill="1" applyBorder="1" applyAlignment="1">
      <alignment wrapText="1"/>
    </xf>
    <xf numFmtId="164" fontId="9" fillId="0" borderId="17" xfId="4" applyNumberFormat="1" applyFont="1" applyFill="1" applyBorder="1" applyAlignment="1">
      <alignment horizontal="right"/>
    </xf>
    <xf numFmtId="0" fontId="8" fillId="4" borderId="17" xfId="0" applyFont="1" applyFill="1" applyBorder="1" applyAlignment="1">
      <alignment horizontal="center" vertical="center" wrapText="1"/>
    </xf>
    <xf numFmtId="0" fontId="9" fillId="0" borderId="17" xfId="4" applyFont="1" applyFill="1" applyBorder="1" applyAlignment="1"/>
    <xf numFmtId="0" fontId="10" fillId="0" borderId="18" xfId="4" applyFont="1" applyFill="1" applyBorder="1" applyAlignment="1"/>
    <xf numFmtId="164" fontId="11" fillId="0" borderId="18" xfId="0" applyNumberFormat="1" applyFont="1" applyBorder="1"/>
    <xf numFmtId="164" fontId="9" fillId="0" borderId="17" xfId="3" applyNumberFormat="1" applyFont="1" applyFill="1" applyBorder="1" applyAlignment="1">
      <alignment horizontal="right"/>
    </xf>
    <xf numFmtId="164" fontId="11" fillId="0" borderId="18" xfId="3" applyNumberFormat="1" applyFont="1" applyBorder="1"/>
    <xf numFmtId="0" fontId="8" fillId="4" borderId="17" xfId="0" applyFont="1" applyFill="1" applyBorder="1" applyAlignment="1">
      <alignment horizontal="center" vertical="center" wrapText="1"/>
    </xf>
    <xf numFmtId="164" fontId="0" fillId="0" borderId="0" xfId="3" applyNumberFormat="1" applyFont="1"/>
    <xf numFmtId="0" fontId="12" fillId="0" borderId="0" xfId="0" applyFont="1"/>
    <xf numFmtId="0" fontId="2" fillId="2" borderId="19" xfId="0" applyFont="1" applyFill="1" applyBorder="1" applyAlignment="1">
      <alignment horizontal="left" vertical="center" wrapText="1" indent="1"/>
    </xf>
    <xf numFmtId="164" fontId="2" fillId="3" borderId="20" xfId="0" applyNumberFormat="1" applyFont="1" applyFill="1" applyBorder="1" applyAlignment="1">
      <alignment vertical="center" wrapText="1"/>
    </xf>
    <xf numFmtId="0" fontId="15" fillId="5" borderId="0" xfId="0" applyFont="1" applyFill="1" applyBorder="1" applyAlignment="1">
      <alignment horizontal="left"/>
    </xf>
    <xf numFmtId="0" fontId="0" fillId="5" borderId="0" xfId="0" applyFill="1" applyBorder="1"/>
    <xf numFmtId="0" fontId="16" fillId="5" borderId="0" xfId="0" applyFont="1" applyFill="1" applyBorder="1" applyAlignment="1">
      <alignment horizontal="left" indent="1"/>
    </xf>
    <xf numFmtId="0" fontId="13" fillId="0" borderId="0" xfId="0" applyFont="1"/>
    <xf numFmtId="0" fontId="4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64" fontId="4" fillId="0" borderId="0" xfId="0" applyNumberFormat="1" applyFont="1" applyFill="1" applyBorder="1" applyAlignment="1">
      <alignment vertical="center" wrapText="1"/>
    </xf>
    <xf numFmtId="0" fontId="18" fillId="0" borderId="0" xfId="0" applyFont="1"/>
    <xf numFmtId="0" fontId="4" fillId="0" borderId="0" xfId="1" applyFont="1" applyFill="1" applyBorder="1" applyAlignment="1">
      <alignment horizontal="left" vertical="center" wrapText="1" indent="1"/>
    </xf>
    <xf numFmtId="164" fontId="4" fillId="0" borderId="0" xfId="1" applyNumberFormat="1" applyFont="1" applyFill="1" applyBorder="1" applyAlignment="1">
      <alignment vertical="center" wrapText="1"/>
    </xf>
    <xf numFmtId="0" fontId="18" fillId="0" borderId="0" xfId="0" applyFont="1" applyAlignment="1">
      <alignment horizontal="left"/>
    </xf>
    <xf numFmtId="0" fontId="14" fillId="0" borderId="0" xfId="0" applyFont="1" applyFill="1" applyBorder="1"/>
    <xf numFmtId="164" fontId="14" fillId="0" borderId="0" xfId="0" applyNumberFormat="1" applyFont="1" applyFill="1" applyBorder="1"/>
    <xf numFmtId="0" fontId="17" fillId="5" borderId="0" xfId="5" applyFill="1" applyBorder="1" applyAlignment="1" applyProtection="1">
      <alignment horizontal="left" indent="2"/>
    </xf>
    <xf numFmtId="0" fontId="18" fillId="5" borderId="0" xfId="0" applyFont="1" applyFill="1" applyAlignment="1">
      <alignment horizontal="left"/>
    </xf>
    <xf numFmtId="0" fontId="19" fillId="5" borderId="0" xfId="0" applyFont="1" applyFill="1" applyBorder="1"/>
    <xf numFmtId="0" fontId="14" fillId="5" borderId="0" xfId="0" applyFont="1" applyFill="1"/>
    <xf numFmtId="0" fontId="4" fillId="5" borderId="0" xfId="0" applyFont="1" applyFill="1" applyBorder="1" applyAlignment="1">
      <alignment horizontal="left" vertical="center" wrapText="1" indent="1"/>
    </xf>
    <xf numFmtId="164" fontId="4" fillId="6" borderId="0" xfId="0" applyNumberFormat="1" applyFont="1" applyFill="1" applyBorder="1" applyAlignment="1">
      <alignment vertical="center" wrapText="1"/>
    </xf>
    <xf numFmtId="0" fontId="14" fillId="5" borderId="0" xfId="0" applyFont="1" applyFill="1" applyBorder="1"/>
    <xf numFmtId="0" fontId="4" fillId="5" borderId="0" xfId="0" applyFont="1" applyFill="1" applyBorder="1" applyAlignment="1">
      <alignment horizontal="center" vertical="center" wrapText="1"/>
    </xf>
    <xf numFmtId="9" fontId="4" fillId="5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vertical="center" wrapText="1"/>
    </xf>
    <xf numFmtId="9" fontId="4" fillId="5" borderId="0" xfId="0" applyNumberFormat="1" applyFont="1" applyFill="1" applyBorder="1" applyAlignment="1">
      <alignment vertical="center" wrapText="1"/>
    </xf>
    <xf numFmtId="164" fontId="14" fillId="5" borderId="0" xfId="0" applyNumberFormat="1" applyFont="1" applyFill="1"/>
    <xf numFmtId="164" fontId="4" fillId="6" borderId="0" xfId="2" applyNumberFormat="1" applyFont="1" applyFill="1" applyBorder="1" applyAlignment="1">
      <alignment vertical="center" wrapText="1"/>
    </xf>
    <xf numFmtId="164" fontId="4" fillId="6" borderId="0" xfId="1" applyNumberFormat="1" applyFont="1" applyFill="1" applyBorder="1" applyAlignment="1">
      <alignment vertical="center" wrapText="1"/>
    </xf>
    <xf numFmtId="0" fontId="4" fillId="5" borderId="0" xfId="1" applyFont="1" applyFill="1" applyBorder="1" applyAlignment="1">
      <alignment horizontal="left" vertical="center" wrapText="1" indent="1"/>
    </xf>
    <xf numFmtId="0" fontId="2" fillId="0" borderId="0" xfId="0" applyFont="1" applyBorder="1" applyAlignment="1"/>
    <xf numFmtId="0" fontId="5" fillId="0" borderId="0" xfId="0" applyFont="1"/>
    <xf numFmtId="0" fontId="2" fillId="2" borderId="4" xfId="0" applyFont="1" applyFill="1" applyBorder="1" applyAlignment="1">
      <alignment horizontal="left" vertical="center"/>
    </xf>
    <xf numFmtId="164" fontId="2" fillId="3" borderId="4" xfId="0" applyNumberFormat="1" applyFont="1" applyFill="1" applyBorder="1" applyAlignment="1">
      <alignment vertical="center"/>
    </xf>
    <xf numFmtId="9" fontId="4" fillId="5" borderId="0" xfId="1" applyNumberFormat="1" applyFont="1" applyFill="1" applyBorder="1" applyAlignment="1">
      <alignment horizontal="center" vertical="center" wrapText="1"/>
    </xf>
    <xf numFmtId="0" fontId="4" fillId="5" borderId="0" xfId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vertical="center"/>
    </xf>
    <xf numFmtId="0" fontId="19" fillId="5" borderId="0" xfId="0" applyFont="1" applyFill="1"/>
    <xf numFmtId="1" fontId="2" fillId="0" borderId="0" xfId="0" applyNumberFormat="1" applyFont="1" applyBorder="1" applyAlignment="1">
      <alignment wrapText="1"/>
    </xf>
    <xf numFmtId="1" fontId="20" fillId="3" borderId="4" xfId="0" applyNumberFormat="1" applyFont="1" applyFill="1" applyBorder="1" applyAlignment="1">
      <alignment vertical="center" wrapText="1"/>
    </xf>
    <xf numFmtId="164" fontId="4" fillId="3" borderId="0" xfId="0" applyNumberFormat="1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 wrapText="1" indent="1"/>
    </xf>
    <xf numFmtId="0" fontId="4" fillId="2" borderId="0" xfId="0" applyFont="1" applyFill="1" applyBorder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wrapText="1" indent="1"/>
    </xf>
    <xf numFmtId="0" fontId="2" fillId="2" borderId="12" xfId="0" applyFont="1" applyFill="1" applyBorder="1" applyAlignment="1">
      <alignment horizontal="left" vertical="center" wrapText="1" indent="1"/>
    </xf>
    <xf numFmtId="0" fontId="2" fillId="2" borderId="10" xfId="0" applyFont="1" applyFill="1" applyBorder="1" applyAlignment="1">
      <alignment horizontal="left" vertical="center" wrapText="1" inden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/>
    </xf>
  </cellXfs>
  <cellStyles count="6">
    <cellStyle name="Hyperlink" xfId="5" builtinId="8"/>
    <cellStyle name="Normal" xfId="0" builtinId="0"/>
    <cellStyle name="Normal 2" xfId="1"/>
    <cellStyle name="Normal_Sheet2" xfId="4"/>
    <cellStyle name="Percent" xfId="3" builtinId="5"/>
    <cellStyle name="Percent 2" xfId="2"/>
  </cellStyles>
  <dxfs count="0"/>
  <tableStyles count="0" defaultTableStyle="TableStyleMedium9" defaultPivotStyle="PivotStyleLight16"/>
  <colors>
    <mruColors>
      <color rgb="FFD79273"/>
      <color rgb="FFFAC090"/>
      <color rgb="FFFFE697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>
        <c:manualLayout>
          <c:layoutTarget val="inner"/>
          <c:xMode val="edge"/>
          <c:yMode val="edge"/>
          <c:x val="0.22126389432968369"/>
          <c:y val="8.1301837270341182E-2"/>
          <c:w val="0.75244611369099335"/>
          <c:h val="0.87679340082489965"/>
        </c:manualLayout>
      </c:layout>
      <c:barChart>
        <c:barDir val="bar"/>
        <c:grouping val="clustered"/>
        <c:ser>
          <c:idx val="0"/>
          <c:order val="0"/>
          <c:cat>
            <c:strRef>
              <c:f>'Figura 3'!$A$23:$A$43</c:f>
              <c:strCache>
                <c:ptCount val="21"/>
                <c:pt idx="0">
                  <c:v>Total das sociedades</c:v>
                </c:pt>
                <c:pt idx="2">
                  <c:v>Não pertence a um grupo</c:v>
                </c:pt>
                <c:pt idx="3">
                  <c:v>Pertence a um grupo</c:v>
                </c:pt>
                <c:pt idx="5">
                  <c:v>Micro</c:v>
                </c:pt>
                <c:pt idx="6">
                  <c:v>Pequena e média</c:v>
                </c:pt>
                <c:pt idx="7">
                  <c:v>Grande</c:v>
                </c:pt>
                <c:pt idx="9">
                  <c:v>Jovens</c:v>
                </c:pt>
                <c:pt idx="10">
                  <c:v>Adultas</c:v>
                </c:pt>
                <c:pt idx="11">
                  <c:v>Seniores</c:v>
                </c:pt>
                <c:pt idx="13">
                  <c:v>Agricultura</c:v>
                </c:pt>
                <c:pt idx="14">
                  <c:v>Indústria</c:v>
                </c:pt>
                <c:pt idx="15">
                  <c:v>Alojamento e restauração</c:v>
                </c:pt>
                <c:pt idx="16">
                  <c:v>Construção</c:v>
                </c:pt>
                <c:pt idx="17">
                  <c:v>Comércio</c:v>
                </c:pt>
                <c:pt idx="18">
                  <c:v>Transportes</c:v>
                </c:pt>
                <c:pt idx="19">
                  <c:v>Outras atividades de serviços</c:v>
                </c:pt>
                <c:pt idx="20">
                  <c:v>Energia</c:v>
                </c:pt>
              </c:strCache>
            </c:strRef>
          </c:cat>
          <c:val>
            <c:numRef>
              <c:f>'Figura 3'!$B$23:$B$43</c:f>
              <c:numCache>
                <c:formatCode>0.0%</c:formatCode>
                <c:ptCount val="21"/>
                <c:pt idx="0">
                  <c:v>0.56541935483870964</c:v>
                </c:pt>
                <c:pt idx="2">
                  <c:v>0.70014416146083613</c:v>
                </c:pt>
                <c:pt idx="3">
                  <c:v>0.40914158305462656</c:v>
                </c:pt>
                <c:pt idx="5">
                  <c:v>0.67257844474761252</c:v>
                </c:pt>
                <c:pt idx="6">
                  <c:v>0.59265890778871977</c:v>
                </c:pt>
                <c:pt idx="7">
                  <c:v>0.41189427312775329</c:v>
                </c:pt>
                <c:pt idx="9">
                  <c:v>0.6453287197231834</c:v>
                </c:pt>
                <c:pt idx="10">
                  <c:v>0.5545023696682464</c:v>
                </c:pt>
                <c:pt idx="11">
                  <c:v>0.54890109890109895</c:v>
                </c:pt>
                <c:pt idx="13">
                  <c:v>0.66091954022988508</c:v>
                </c:pt>
                <c:pt idx="14">
                  <c:v>0.61461402474955806</c:v>
                </c:pt>
                <c:pt idx="15">
                  <c:v>0.61256544502617805</c:v>
                </c:pt>
                <c:pt idx="16">
                  <c:v>0.60888888888888892</c:v>
                </c:pt>
                <c:pt idx="17">
                  <c:v>0.56224899598393574</c:v>
                </c:pt>
                <c:pt idx="18">
                  <c:v>0.50630252100840334</c:v>
                </c:pt>
                <c:pt idx="19">
                  <c:v>0.50264550264550267</c:v>
                </c:pt>
                <c:pt idx="20">
                  <c:v>0.28813559322033899</c:v>
                </c:pt>
              </c:numCache>
            </c:numRef>
          </c:val>
        </c:ser>
        <c:gapWidth val="92"/>
        <c:axId val="85745664"/>
        <c:axId val="85747200"/>
      </c:barChart>
      <c:catAx>
        <c:axId val="85745664"/>
        <c:scaling>
          <c:orientation val="maxMin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747200"/>
        <c:crosses val="autoZero"/>
        <c:auto val="1"/>
        <c:lblAlgn val="ctr"/>
        <c:lblOffset val="100"/>
      </c:catAx>
      <c:valAx>
        <c:axId val="85747200"/>
        <c:scaling>
          <c:orientation val="minMax"/>
        </c:scaling>
        <c:axPos val="t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745664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9.9446850393700797E-2"/>
          <c:y val="6.4610896255343456E-2"/>
          <c:w val="0.88505730533683258"/>
          <c:h val="0.56100356276758179"/>
        </c:manualLayout>
      </c:layout>
      <c:barChart>
        <c:barDir val="col"/>
        <c:grouping val="clustered"/>
        <c:ser>
          <c:idx val="0"/>
          <c:order val="0"/>
          <c:tx>
            <c:strRef>
              <c:f>'Figura 12'!$A$22:$B$22</c:f>
              <c:strCache>
                <c:ptCount val="1"/>
                <c:pt idx="0">
                  <c:v>Pelas pessoas ao serviço com funções de gestão de topo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</c:spPr>
          <c:cat>
            <c:strRef>
              <c:f>'Figura 12'!$C$21:$I$21</c:f>
              <c:strCache>
                <c:ptCount val="7"/>
                <c:pt idx="0">
                  <c:v>Diária</c:v>
                </c:pt>
                <c:pt idx="1">
                  <c:v>Semanal</c:v>
                </c:pt>
                <c:pt idx="2">
                  <c:v>Mensal</c:v>
                </c:pt>
                <c:pt idx="3">
                  <c:v>Trimestral</c:v>
                </c:pt>
                <c:pt idx="4">
                  <c:v>Semestral</c:v>
                </c:pt>
                <c:pt idx="5">
                  <c:v>Anual</c:v>
                </c:pt>
                <c:pt idx="6">
                  <c:v>Nunca</c:v>
                </c:pt>
              </c:strCache>
            </c:strRef>
          </c:cat>
          <c:val>
            <c:numRef>
              <c:f>'Figura 12'!$C$22:$I$22</c:f>
              <c:numCache>
                <c:formatCode>0.0%</c:formatCode>
                <c:ptCount val="7"/>
                <c:pt idx="0">
                  <c:v>8.2236175815272428E-2</c:v>
                </c:pt>
                <c:pt idx="1">
                  <c:v>0.11160623860644116</c:v>
                </c:pt>
                <c:pt idx="2">
                  <c:v>0.34292080210654241</c:v>
                </c:pt>
                <c:pt idx="3">
                  <c:v>0.15920599554385254</c:v>
                </c:pt>
                <c:pt idx="4">
                  <c:v>0.10674498683410978</c:v>
                </c:pt>
                <c:pt idx="5">
                  <c:v>0.16994125987441766</c:v>
                </c:pt>
                <c:pt idx="6">
                  <c:v>2.7344541219363985E-2</c:v>
                </c:pt>
              </c:numCache>
            </c:numRef>
          </c:val>
        </c:ser>
        <c:ser>
          <c:idx val="1"/>
          <c:order val="1"/>
          <c:tx>
            <c:strRef>
              <c:f>'Figura 12'!$A$23:$B$23</c:f>
              <c:strCache>
                <c:ptCount val="1"/>
                <c:pt idx="0">
                  <c:v>Pelas pessoas ao serviço com funções de gestão intermédia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'Figura 12'!$C$21:$I$21</c:f>
              <c:strCache>
                <c:ptCount val="7"/>
                <c:pt idx="0">
                  <c:v>Diária</c:v>
                </c:pt>
                <c:pt idx="1">
                  <c:v>Semanal</c:v>
                </c:pt>
                <c:pt idx="2">
                  <c:v>Mensal</c:v>
                </c:pt>
                <c:pt idx="3">
                  <c:v>Trimestral</c:v>
                </c:pt>
                <c:pt idx="4">
                  <c:v>Semestral</c:v>
                </c:pt>
                <c:pt idx="5">
                  <c:v>Anual</c:v>
                </c:pt>
                <c:pt idx="6">
                  <c:v>Nunca</c:v>
                </c:pt>
              </c:strCache>
            </c:strRef>
          </c:cat>
          <c:val>
            <c:numRef>
              <c:f>'Figura 12'!$C$23:$I$23</c:f>
              <c:numCache>
                <c:formatCode>0.0%</c:formatCode>
                <c:ptCount val="7"/>
                <c:pt idx="0">
                  <c:v>7.923728813559322E-2</c:v>
                </c:pt>
                <c:pt idx="1">
                  <c:v>0.12966101694915255</c:v>
                </c:pt>
                <c:pt idx="2">
                  <c:v>0.31737288135593222</c:v>
                </c:pt>
                <c:pt idx="3">
                  <c:v>0.1461864406779661</c:v>
                </c:pt>
                <c:pt idx="4">
                  <c:v>9.639830508474577E-2</c:v>
                </c:pt>
                <c:pt idx="5">
                  <c:v>0.14576271186440679</c:v>
                </c:pt>
                <c:pt idx="6">
                  <c:v>8.538135593220339E-2</c:v>
                </c:pt>
              </c:numCache>
            </c:numRef>
          </c:val>
        </c:ser>
        <c:ser>
          <c:idx val="2"/>
          <c:order val="2"/>
          <c:tx>
            <c:strRef>
              <c:f>'Figura 12'!$A$24:$B$24</c:f>
              <c:strCache>
                <c:ptCount val="1"/>
                <c:pt idx="0">
                  <c:v>Pelas pessoas ao serviço com funções de gestão operacional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'Figura 12'!$C$21:$I$21</c:f>
              <c:strCache>
                <c:ptCount val="7"/>
                <c:pt idx="0">
                  <c:v>Diária</c:v>
                </c:pt>
                <c:pt idx="1">
                  <c:v>Semanal</c:v>
                </c:pt>
                <c:pt idx="2">
                  <c:v>Mensal</c:v>
                </c:pt>
                <c:pt idx="3">
                  <c:v>Trimestral</c:v>
                </c:pt>
                <c:pt idx="4">
                  <c:v>Semestral</c:v>
                </c:pt>
                <c:pt idx="5">
                  <c:v>Anual</c:v>
                </c:pt>
                <c:pt idx="6">
                  <c:v>Nunca</c:v>
                </c:pt>
              </c:strCache>
            </c:strRef>
          </c:cat>
          <c:val>
            <c:numRef>
              <c:f>'Figura 12'!$C$24:$I$24</c:f>
              <c:numCache>
                <c:formatCode>0.0%</c:formatCode>
                <c:ptCount val="7"/>
                <c:pt idx="0">
                  <c:v>0.11029738126941856</c:v>
                </c:pt>
                <c:pt idx="1">
                  <c:v>0.1284953395472703</c:v>
                </c:pt>
                <c:pt idx="2">
                  <c:v>0.29760319573901467</c:v>
                </c:pt>
                <c:pt idx="3">
                  <c:v>0.12516644474034622</c:v>
                </c:pt>
                <c:pt idx="4">
                  <c:v>9.0545938748335553E-2</c:v>
                </c:pt>
                <c:pt idx="5">
                  <c:v>0.1480248557478917</c:v>
                </c:pt>
                <c:pt idx="6">
                  <c:v>9.986684420772303E-2</c:v>
                </c:pt>
              </c:numCache>
            </c:numRef>
          </c:val>
        </c:ser>
        <c:ser>
          <c:idx val="3"/>
          <c:order val="3"/>
          <c:tx>
            <c:strRef>
              <c:f>'Figura 12'!$A$25:$B$25</c:f>
              <c:strCache>
                <c:ptCount val="1"/>
                <c:pt idx="0">
                  <c:v>Pelas pessoas ao serviço sem funções de gestão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'Figura 12'!$C$21:$I$21</c:f>
              <c:strCache>
                <c:ptCount val="7"/>
                <c:pt idx="0">
                  <c:v>Diária</c:v>
                </c:pt>
                <c:pt idx="1">
                  <c:v>Semanal</c:v>
                </c:pt>
                <c:pt idx="2">
                  <c:v>Mensal</c:v>
                </c:pt>
                <c:pt idx="3">
                  <c:v>Trimestral</c:v>
                </c:pt>
                <c:pt idx="4">
                  <c:v>Semestral</c:v>
                </c:pt>
                <c:pt idx="5">
                  <c:v>Anual</c:v>
                </c:pt>
                <c:pt idx="6">
                  <c:v>Nunca</c:v>
                </c:pt>
              </c:strCache>
            </c:strRef>
          </c:cat>
          <c:val>
            <c:numRef>
              <c:f>'Figura 12'!$C$25:$I$25</c:f>
              <c:numCache>
                <c:formatCode>0.0%</c:formatCode>
                <c:ptCount val="7"/>
                <c:pt idx="0">
                  <c:v>8.3695930381366773E-2</c:v>
                </c:pt>
                <c:pt idx="1">
                  <c:v>7.8320962375223957E-2</c:v>
                </c:pt>
                <c:pt idx="2">
                  <c:v>0.21909393396467877</c:v>
                </c:pt>
                <c:pt idx="3">
                  <c:v>0.10289224468901971</c:v>
                </c:pt>
                <c:pt idx="4">
                  <c:v>8.8558996672638848E-2</c:v>
                </c:pt>
                <c:pt idx="5">
                  <c:v>0.1929869465062708</c:v>
                </c:pt>
                <c:pt idx="6">
                  <c:v>0.23445098541080112</c:v>
                </c:pt>
              </c:numCache>
            </c:numRef>
          </c:val>
        </c:ser>
        <c:axId val="101386880"/>
        <c:axId val="101405056"/>
      </c:barChart>
      <c:catAx>
        <c:axId val="101386880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405056"/>
        <c:crosses val="autoZero"/>
        <c:auto val="1"/>
        <c:lblAlgn val="ctr"/>
        <c:lblOffset val="100"/>
      </c:catAx>
      <c:valAx>
        <c:axId val="101405056"/>
        <c:scaling>
          <c:orientation val="minMax"/>
          <c:max val="0.4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386880"/>
        <c:crosses val="autoZero"/>
        <c:crossBetween val="between"/>
        <c:majorUnit val="0.1"/>
        <c:minorUnit val="0.1"/>
      </c:valAx>
    </c:plotArea>
    <c:legend>
      <c:legendPos val="r"/>
      <c:layout>
        <c:manualLayout>
          <c:xMode val="edge"/>
          <c:yMode val="edge"/>
          <c:x val="3.0319335083114764E-3"/>
          <c:y val="0.75804117641189095"/>
          <c:w val="0.98030139982501818"/>
          <c:h val="0.24195882358811621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47925248789811581"/>
          <c:y val="3.6666600229070652E-2"/>
          <c:w val="0.49627088830255361"/>
          <c:h val="0.83006701032990604"/>
        </c:manualLayout>
      </c:layout>
      <c:barChart>
        <c:barDir val="bar"/>
        <c:grouping val="clustered"/>
        <c:ser>
          <c:idx val="0"/>
          <c:order val="0"/>
          <c:tx>
            <c:strRef>
              <c:f>'Figura 13'!$A$33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'Figura 13'!$B$32:$M$32</c:f>
              <c:strCache>
                <c:ptCount val="12"/>
                <c:pt idx="0">
                  <c:v>Disponibilização de programas de incentivos à retenção de jovens talentos</c:v>
                </c:pt>
                <c:pt idx="1">
                  <c:v>Nenhuma prática</c:v>
                </c:pt>
                <c:pt idx="2">
                  <c:v>Recurso a métodos de seleção de pessoal</c:v>
                </c:pt>
                <c:pt idx="3">
                  <c:v>Oportunidades de desenvolvimento que aumentem as possibilidades de promoção e de progressão na carreira</c:v>
                </c:pt>
                <c:pt idx="4">
                  <c:v>Incentivo à mobilidade interna dos trabalhadores</c:v>
                </c:pt>
                <c:pt idx="5">
                  <c:v>Disponibilização de programas de incentivo aos trabalhadores</c:v>
                </c:pt>
                <c:pt idx="6">
                  <c:v>Incentivo à participação e valorização das iniciativas dos trabalhadores</c:v>
                </c:pt>
                <c:pt idx="7">
                  <c:v>Aposta na contratação de recém licenciados com vista à sua formação e retenção na empresa</c:v>
                </c:pt>
                <c:pt idx="8">
                  <c:v>Avaliação de desempenho baseada em objetivos, realizada pelo menos anualmente</c:v>
                </c:pt>
                <c:pt idx="9">
                  <c:v>Aposta na contratação de quadros especialistas com experiência relevante para a função a desempenhar</c:v>
                </c:pt>
                <c:pt idx="10">
                  <c:v>Incentivo à autonomia dos trabalhadores</c:v>
                </c:pt>
                <c:pt idx="11">
                  <c:v>Programas de formação formal que transmitam aos novos trabalhadores os conhecimentos necessários para desempenharem a sua função</c:v>
                </c:pt>
              </c:strCache>
            </c:strRef>
          </c:cat>
          <c:val>
            <c:numRef>
              <c:f>'Figura 13'!$B$33:$M$33</c:f>
              <c:numCache>
                <c:formatCode>0.0%</c:formatCode>
                <c:ptCount val="12"/>
                <c:pt idx="0">
                  <c:v>1.9618657421998108E-2</c:v>
                </c:pt>
                <c:pt idx="1">
                  <c:v>5.6334699023006619E-2</c:v>
                </c:pt>
                <c:pt idx="2">
                  <c:v>6.4922786006933506E-2</c:v>
                </c:pt>
                <c:pt idx="3">
                  <c:v>7.1383548692089502E-2</c:v>
                </c:pt>
                <c:pt idx="4">
                  <c:v>8.2335329341317362E-2</c:v>
                </c:pt>
                <c:pt idx="5">
                  <c:v>8.4620233217774982E-2</c:v>
                </c:pt>
                <c:pt idx="6">
                  <c:v>8.9977938859123863E-2</c:v>
                </c:pt>
                <c:pt idx="7">
                  <c:v>9.7384179010400251E-2</c:v>
                </c:pt>
                <c:pt idx="8">
                  <c:v>0.10329341317365269</c:v>
                </c:pt>
                <c:pt idx="9">
                  <c:v>0.10707532303813426</c:v>
                </c:pt>
                <c:pt idx="10">
                  <c:v>0.10731169240466436</c:v>
                </c:pt>
                <c:pt idx="11">
                  <c:v>0.1157421998109045</c:v>
                </c:pt>
              </c:numCache>
            </c:numRef>
          </c:val>
        </c:ser>
        <c:axId val="102268928"/>
        <c:axId val="102270464"/>
      </c:barChart>
      <c:catAx>
        <c:axId val="102268928"/>
        <c:scaling>
          <c:orientation val="minMax"/>
        </c:scaling>
        <c:axPos val="l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2270464"/>
        <c:crosses val="autoZero"/>
        <c:auto val="1"/>
        <c:lblAlgn val="ctr"/>
        <c:lblOffset val="100"/>
      </c:catAx>
      <c:valAx>
        <c:axId val="102270464"/>
        <c:scaling>
          <c:orientation val="minMax"/>
          <c:max val="0.15000000000000024"/>
          <c:min val="0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2268928"/>
        <c:crosses val="autoZero"/>
        <c:crossBetween val="between"/>
        <c:majorUnit val="0.05"/>
        <c:minorUnit val="1.0000000000000005E-2"/>
      </c:valAx>
    </c:plotArea>
    <c:legend>
      <c:legendPos val="r"/>
      <c:layout>
        <c:manualLayout>
          <c:xMode val="edge"/>
          <c:yMode val="edge"/>
          <c:x val="0.71018528281853865"/>
          <c:y val="0.78638349463598589"/>
          <c:w val="0.28669421417082308"/>
          <c:h val="4.8877690288713922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47925248789811581"/>
          <c:y val="3.6666600229070652E-2"/>
          <c:w val="0.49627088830255389"/>
          <c:h val="0.80316115485563999"/>
        </c:manualLayout>
      </c:layout>
      <c:barChart>
        <c:barDir val="bar"/>
        <c:grouping val="clustered"/>
        <c:ser>
          <c:idx val="0"/>
          <c:order val="0"/>
          <c:tx>
            <c:strRef>
              <c:f>'Figura 14'!$A$21</c:f>
              <c:strCache>
                <c:ptCount val="1"/>
                <c:pt idx="0">
                  <c:v>Grande empresa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'Figura 14'!$B$20:$F$20</c:f>
              <c:strCache>
                <c:ptCount val="5"/>
                <c:pt idx="0">
                  <c:v>Aposta na contratação de recém licenciados com vista à sua formação e retenção na empresa</c:v>
                </c:pt>
                <c:pt idx="1">
                  <c:v>Avaliação de desempenho baseada em objetivos, realizada pelo menos anualmente</c:v>
                </c:pt>
                <c:pt idx="2">
                  <c:v>Aposta na contratação de quadros especialistas com experiência relevante para a função a desempenhar</c:v>
                </c:pt>
                <c:pt idx="3">
                  <c:v>Incentivo à autonomia dos trabalhadores</c:v>
                </c:pt>
                <c:pt idx="4">
                  <c:v>Programas de formação formal que transmitam aos novos trabalhadores os conhecimentos necessários para desempenharem a sua função</c:v>
                </c:pt>
              </c:strCache>
            </c:strRef>
          </c:cat>
          <c:val>
            <c:numRef>
              <c:f>'Figura 14'!$B$21:$F$21</c:f>
              <c:numCache>
                <c:formatCode>0.0%</c:formatCode>
                <c:ptCount val="5"/>
                <c:pt idx="0">
                  <c:v>0.10811343048444269</c:v>
                </c:pt>
                <c:pt idx="1">
                  <c:v>0.10673493501378495</c:v>
                </c:pt>
                <c:pt idx="2">
                  <c:v>0.10811343048444269</c:v>
                </c:pt>
                <c:pt idx="3">
                  <c:v>7.9755809373769207E-2</c:v>
                </c:pt>
                <c:pt idx="4">
                  <c:v>0.11795982670342654</c:v>
                </c:pt>
              </c:numCache>
            </c:numRef>
          </c:val>
        </c:ser>
        <c:ser>
          <c:idx val="1"/>
          <c:order val="1"/>
          <c:tx>
            <c:strRef>
              <c:f>'Figura 14'!$A$22</c:f>
              <c:strCache>
                <c:ptCount val="1"/>
                <c:pt idx="0">
                  <c:v>Pequena e média empresa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'Figura 14'!$B$20:$F$20</c:f>
              <c:strCache>
                <c:ptCount val="5"/>
                <c:pt idx="0">
                  <c:v>Aposta na contratação de recém licenciados com vista à sua formação e retenção na empresa</c:v>
                </c:pt>
                <c:pt idx="1">
                  <c:v>Avaliação de desempenho baseada em objetivos, realizada pelo menos anualmente</c:v>
                </c:pt>
                <c:pt idx="2">
                  <c:v>Aposta na contratação de quadros especialistas com experiência relevante para a função a desempenhar</c:v>
                </c:pt>
                <c:pt idx="3">
                  <c:v>Incentivo à autonomia dos trabalhadores</c:v>
                </c:pt>
                <c:pt idx="4">
                  <c:v>Programas de formação formal que transmitam aos novos trabalhadores os conhecimentos necessários para desempenharem a sua função</c:v>
                </c:pt>
              </c:strCache>
            </c:strRef>
          </c:cat>
          <c:val>
            <c:numRef>
              <c:f>'Figura 14'!$B$22:$F$22</c:f>
              <c:numCache>
                <c:formatCode>0.0%</c:formatCode>
                <c:ptCount val="5"/>
                <c:pt idx="0">
                  <c:v>9.7217831172937086E-2</c:v>
                </c:pt>
                <c:pt idx="1">
                  <c:v>0.10812519759721784</c:v>
                </c:pt>
                <c:pt idx="2">
                  <c:v>0.11191906417957635</c:v>
                </c:pt>
                <c:pt idx="3">
                  <c:v>0.11286753082516598</c:v>
                </c:pt>
                <c:pt idx="4">
                  <c:v>0.12108757508694278</c:v>
                </c:pt>
              </c:numCache>
            </c:numRef>
          </c:val>
        </c:ser>
        <c:ser>
          <c:idx val="2"/>
          <c:order val="2"/>
          <c:tx>
            <c:strRef>
              <c:f>'Figura 14'!$A$23</c:f>
              <c:strCache>
                <c:ptCount val="1"/>
                <c:pt idx="0">
                  <c:v>Micro empresa</c:v>
                </c:pt>
              </c:strCache>
            </c:strRef>
          </c:tx>
          <c:spPr>
            <a:solidFill>
              <a:schemeClr val="tx2"/>
            </a:solidFill>
          </c:spPr>
          <c:cat>
            <c:strRef>
              <c:f>'Figura 14'!$B$20:$F$20</c:f>
              <c:strCache>
                <c:ptCount val="5"/>
                <c:pt idx="0">
                  <c:v>Aposta na contratação de recém licenciados com vista à sua formação e retenção na empresa</c:v>
                </c:pt>
                <c:pt idx="1">
                  <c:v>Avaliação de desempenho baseada em objetivos, realizada pelo menos anualmente</c:v>
                </c:pt>
                <c:pt idx="2">
                  <c:v>Aposta na contratação de quadros especialistas com experiência relevante para a função a desempenhar</c:v>
                </c:pt>
                <c:pt idx="3">
                  <c:v>Incentivo à autonomia dos trabalhadores</c:v>
                </c:pt>
                <c:pt idx="4">
                  <c:v>Programas de formação formal que transmitam aos novos trabalhadores os conhecimentos necessários para desempenharem a sua função</c:v>
                </c:pt>
              </c:strCache>
            </c:strRef>
          </c:cat>
          <c:val>
            <c:numRef>
              <c:f>'Figura 14'!$B$23:$F$23</c:f>
              <c:numCache>
                <c:formatCode>0.0%</c:formatCode>
                <c:ptCount val="5"/>
                <c:pt idx="0">
                  <c:v>5.5900621118012424E-2</c:v>
                </c:pt>
                <c:pt idx="1">
                  <c:v>6.5993788819875776E-2</c:v>
                </c:pt>
                <c:pt idx="2">
                  <c:v>7.9192546583850928E-2</c:v>
                </c:pt>
                <c:pt idx="3">
                  <c:v>0.18866459627329193</c:v>
                </c:pt>
                <c:pt idx="4">
                  <c:v>8.0745341614906832E-2</c:v>
                </c:pt>
              </c:numCache>
            </c:numRef>
          </c:val>
        </c:ser>
        <c:axId val="102300288"/>
        <c:axId val="103100800"/>
      </c:barChart>
      <c:catAx>
        <c:axId val="102300288"/>
        <c:scaling>
          <c:orientation val="minMax"/>
        </c:scaling>
        <c:axPos val="l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103100800"/>
        <c:crosses val="autoZero"/>
        <c:auto val="1"/>
        <c:lblAlgn val="ctr"/>
        <c:lblOffset val="100"/>
      </c:catAx>
      <c:valAx>
        <c:axId val="103100800"/>
        <c:scaling>
          <c:orientation val="minMax"/>
          <c:max val="0.25"/>
          <c:min val="0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2300288"/>
        <c:crosses val="autoZero"/>
        <c:crossBetween val="between"/>
        <c:majorUnit val="0.05"/>
        <c:minorUnit val="1.0000000000000005E-2"/>
      </c:valAx>
    </c:plotArea>
    <c:legend>
      <c:legendPos val="r"/>
      <c:layout>
        <c:manualLayout>
          <c:xMode val="edge"/>
          <c:yMode val="edge"/>
          <c:x val="0.29279710554109023"/>
          <c:y val="0.94222782152230966"/>
          <c:w val="0.69053612322363978"/>
          <c:h val="4.8877690288713922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ser>
          <c:idx val="0"/>
          <c:order val="0"/>
          <c:tx>
            <c:strRef>
              <c:f>'Figura 15'!$C$24</c:f>
              <c:strCache>
                <c:ptCount val="1"/>
                <c:pt idx="0">
                  <c:v>Sim</c:v>
                </c:pt>
              </c:strCache>
            </c:strRef>
          </c:tx>
          <c:cat>
            <c:multiLvlStrRef>
              <c:f>'Figura 15'!$A$25:$B$32</c:f>
              <c:multiLvlStrCache>
                <c:ptCount val="8"/>
                <c:lvl>
                  <c:pt idx="0">
                    <c:v>Jovens</c:v>
                  </c:pt>
                  <c:pt idx="1">
                    <c:v>Adultas</c:v>
                  </c:pt>
                  <c:pt idx="2">
                    <c:v>Seniores</c:v>
                  </c:pt>
                  <c:pt idx="3">
                    <c:v>Pertence</c:v>
                  </c:pt>
                  <c:pt idx="4">
                    <c:v>Não pertence</c:v>
                  </c:pt>
                  <c:pt idx="5">
                    <c:v>Micro</c:v>
                  </c:pt>
                  <c:pt idx="6">
                    <c:v>Pequena e média</c:v>
                  </c:pt>
                  <c:pt idx="7">
                    <c:v>Grande</c:v>
                  </c:pt>
                </c:lvl>
                <c:lvl>
                  <c:pt idx="0">
                    <c:v>Idade da empresa</c:v>
                  </c:pt>
                  <c:pt idx="3">
                    <c:v>Grupo económico</c:v>
                  </c:pt>
                  <c:pt idx="5">
                    <c:v>Dimensão da empresa</c:v>
                  </c:pt>
                </c:lvl>
              </c:multiLvlStrCache>
            </c:multiLvlStrRef>
          </c:cat>
          <c:val>
            <c:numRef>
              <c:f>'Figura 15'!$C$25:$C$32</c:f>
              <c:numCache>
                <c:formatCode>0.0%</c:formatCode>
                <c:ptCount val="8"/>
                <c:pt idx="0">
                  <c:v>0.33737024221453288</c:v>
                </c:pt>
                <c:pt idx="1">
                  <c:v>0.44143534190927558</c:v>
                </c:pt>
                <c:pt idx="2">
                  <c:v>0.49120879120879118</c:v>
                </c:pt>
                <c:pt idx="3">
                  <c:v>0.61817168338907469</c:v>
                </c:pt>
                <c:pt idx="4">
                  <c:v>0.30370014416146085</c:v>
                </c:pt>
                <c:pt idx="5">
                  <c:v>0.21145975443383355</c:v>
                </c:pt>
                <c:pt idx="6">
                  <c:v>0.43643688451208595</c:v>
                </c:pt>
                <c:pt idx="7">
                  <c:v>0.6729074889867841</c:v>
                </c:pt>
              </c:numCache>
            </c:numRef>
          </c:val>
        </c:ser>
        <c:axId val="105567360"/>
        <c:axId val="105568896"/>
      </c:barChart>
      <c:lineChart>
        <c:grouping val="standard"/>
        <c:ser>
          <c:idx val="1"/>
          <c:order val="1"/>
          <c:tx>
            <c:strRef>
              <c:f>'Figura 15'!$D$24</c:f>
              <c:strCache>
                <c:ptCount val="1"/>
                <c:pt idx="0">
                  <c:v>Total das sociedades</c:v>
                </c:pt>
              </c:strCache>
            </c:strRef>
          </c:tx>
          <c:marker>
            <c:symbol val="none"/>
          </c:marker>
          <c:cat>
            <c:multiLvlStrRef>
              <c:f>'Figura 15'!$A$25:$B$32</c:f>
              <c:multiLvlStrCache>
                <c:ptCount val="8"/>
                <c:lvl>
                  <c:pt idx="0">
                    <c:v>Jovens</c:v>
                  </c:pt>
                  <c:pt idx="1">
                    <c:v>Adultas</c:v>
                  </c:pt>
                  <c:pt idx="2">
                    <c:v>Seniores</c:v>
                  </c:pt>
                  <c:pt idx="3">
                    <c:v>Pertence</c:v>
                  </c:pt>
                  <c:pt idx="4">
                    <c:v>Não pertence</c:v>
                  </c:pt>
                  <c:pt idx="5">
                    <c:v>Micro</c:v>
                  </c:pt>
                  <c:pt idx="6">
                    <c:v>Pequena e média</c:v>
                  </c:pt>
                  <c:pt idx="7">
                    <c:v>Grande</c:v>
                  </c:pt>
                </c:lvl>
                <c:lvl>
                  <c:pt idx="0">
                    <c:v>Idade da empresa</c:v>
                  </c:pt>
                  <c:pt idx="3">
                    <c:v>Grupo económico</c:v>
                  </c:pt>
                  <c:pt idx="5">
                    <c:v>Dimensão da empresa</c:v>
                  </c:pt>
                </c:lvl>
              </c:multiLvlStrCache>
            </c:multiLvlStrRef>
          </c:cat>
          <c:val>
            <c:numRef>
              <c:f>'Figura 15'!$D$25:$D$32</c:f>
              <c:numCache>
                <c:formatCode>0.0%</c:formatCode>
                <c:ptCount val="8"/>
                <c:pt idx="0">
                  <c:v>0.44929032258064516</c:v>
                </c:pt>
                <c:pt idx="1">
                  <c:v>0.44929032258064516</c:v>
                </c:pt>
                <c:pt idx="2">
                  <c:v>0.44929032258064516</c:v>
                </c:pt>
                <c:pt idx="3">
                  <c:v>0.44929032258064516</c:v>
                </c:pt>
                <c:pt idx="4">
                  <c:v>0.44929032258064516</c:v>
                </c:pt>
                <c:pt idx="5">
                  <c:v>0.44929032258064516</c:v>
                </c:pt>
                <c:pt idx="6">
                  <c:v>0.44929032258064516</c:v>
                </c:pt>
                <c:pt idx="7">
                  <c:v>0.44929032258064516</c:v>
                </c:pt>
              </c:numCache>
            </c:numRef>
          </c:val>
        </c:ser>
        <c:marker val="1"/>
        <c:axId val="105567360"/>
        <c:axId val="105568896"/>
      </c:lineChart>
      <c:catAx>
        <c:axId val="105567360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5568896"/>
        <c:crosses val="autoZero"/>
        <c:auto val="1"/>
        <c:lblAlgn val="ctr"/>
        <c:lblOffset val="100"/>
      </c:catAx>
      <c:valAx>
        <c:axId val="105568896"/>
        <c:scaling>
          <c:orientation val="minMax"/>
          <c:max val="0.8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5567360"/>
        <c:crosses val="autoZero"/>
        <c:crossBetween val="between"/>
        <c:majorUnit val="0.2"/>
        <c:minorUnit val="2.0000000000000011E-2"/>
      </c:valAx>
    </c:plotArea>
    <c:plotVisOnly val="1"/>
    <c:dispBlanksAs val="gap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7.7085739282589674E-2"/>
          <c:y val="5.0925925925925923E-2"/>
          <c:w val="0.9096655730533687"/>
          <c:h val="0.66358048993875751"/>
        </c:manualLayout>
      </c:layout>
      <c:barChart>
        <c:barDir val="col"/>
        <c:grouping val="clustered"/>
        <c:ser>
          <c:idx val="0"/>
          <c:order val="0"/>
          <c:tx>
            <c:strRef>
              <c:f>'Figura 16'!$A$19:$B$19</c:f>
              <c:strCache>
                <c:ptCount val="1"/>
                <c:pt idx="0">
                  <c:v>Pessoas ao serviço  com funções de gestão</c:v>
                </c:pt>
              </c:strCache>
            </c:strRef>
          </c:tx>
          <c:spPr>
            <a:solidFill>
              <a:srgbClr val="1F497D"/>
            </a:solidFill>
          </c:spPr>
          <c:cat>
            <c:strRef>
              <c:f>'Figura 16'!$C$18:$E$18</c:f>
              <c:strCache>
                <c:ptCount val="3"/>
                <c:pt idx="0">
                  <c:v>Desempenho individual de cada trabalhador</c:v>
                </c:pt>
                <c:pt idx="1">
                  <c:v>Desempenho da equipa de trabalho</c:v>
                </c:pt>
                <c:pt idx="2">
                  <c:v>Desempenho da empresa </c:v>
                </c:pt>
              </c:strCache>
            </c:strRef>
          </c:cat>
          <c:val>
            <c:numRef>
              <c:f>'Figura 16'!$C$19:$E$19</c:f>
              <c:numCache>
                <c:formatCode>0.0%</c:formatCode>
                <c:ptCount val="3"/>
                <c:pt idx="0">
                  <c:v>0.34842070986649298</c:v>
                </c:pt>
                <c:pt idx="1">
                  <c:v>0.24063822859003581</c:v>
                </c:pt>
                <c:pt idx="2">
                  <c:v>0.41094106154347121</c:v>
                </c:pt>
              </c:numCache>
            </c:numRef>
          </c:val>
        </c:ser>
        <c:ser>
          <c:idx val="1"/>
          <c:order val="1"/>
          <c:tx>
            <c:strRef>
              <c:f>'Figura 16'!$A$20:$B$20</c:f>
              <c:strCache>
                <c:ptCount val="1"/>
                <c:pt idx="0">
                  <c:v>Pessoas ao serviço  sem funções de gestão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'Figura 16'!$C$18:$E$18</c:f>
              <c:strCache>
                <c:ptCount val="3"/>
                <c:pt idx="0">
                  <c:v>Desempenho individual de cada trabalhador</c:v>
                </c:pt>
                <c:pt idx="1">
                  <c:v>Desempenho da equipa de trabalho</c:v>
                </c:pt>
                <c:pt idx="2">
                  <c:v>Desempenho da empresa </c:v>
                </c:pt>
              </c:strCache>
            </c:strRef>
          </c:cat>
          <c:val>
            <c:numRef>
              <c:f>'Figura 16'!$C$20:$E$20</c:f>
              <c:numCache>
                <c:formatCode>0.0%</c:formatCode>
                <c:ptCount val="3"/>
                <c:pt idx="0">
                  <c:v>0.42178286507110646</c:v>
                </c:pt>
                <c:pt idx="1">
                  <c:v>0.24765868886576484</c:v>
                </c:pt>
                <c:pt idx="2">
                  <c:v>0.33055844606312867</c:v>
                </c:pt>
              </c:numCache>
            </c:numRef>
          </c:val>
        </c:ser>
        <c:axId val="105761408"/>
        <c:axId val="105771392"/>
      </c:barChart>
      <c:catAx>
        <c:axId val="10576140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5771392"/>
        <c:crosses val="autoZero"/>
        <c:auto val="1"/>
        <c:lblAlgn val="ctr"/>
        <c:lblOffset val="100"/>
      </c:catAx>
      <c:valAx>
        <c:axId val="105771392"/>
        <c:scaling>
          <c:orientation val="minMax"/>
          <c:max val="0.5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5761408"/>
        <c:crosses val="autoZero"/>
        <c:crossBetween val="between"/>
        <c:majorUnit val="0.1"/>
        <c:minorUnit val="1.0000000000000005E-2"/>
      </c:valAx>
    </c:plotArea>
    <c:legend>
      <c:legendPos val="r"/>
      <c:layout>
        <c:manualLayout>
          <c:xMode val="edge"/>
          <c:yMode val="edge"/>
          <c:x val="4.2306867891513965E-2"/>
          <c:y val="0.86960265383493762"/>
          <c:w val="0.94102646544181978"/>
          <c:h val="0.12190580344123714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>
        <c:manualLayout>
          <c:layoutTarget val="inner"/>
          <c:xMode val="edge"/>
          <c:yMode val="edge"/>
          <c:x val="0.22126389432968369"/>
          <c:y val="8.1301837270341182E-2"/>
          <c:w val="0.75244611369099346"/>
          <c:h val="0.87679340082489976"/>
        </c:manualLayout>
      </c:layout>
      <c:barChart>
        <c:barDir val="bar"/>
        <c:grouping val="clustered"/>
        <c:ser>
          <c:idx val="0"/>
          <c:order val="0"/>
          <c:cat>
            <c:strRef>
              <c:f>'[1]Figura 3'!$A$23:$A$43</c:f>
              <c:strCache>
                <c:ptCount val="21"/>
                <c:pt idx="0">
                  <c:v>Total das sociedades</c:v>
                </c:pt>
                <c:pt idx="2">
                  <c:v>Não pertence a um grupo</c:v>
                </c:pt>
                <c:pt idx="3">
                  <c:v>Pertence a um grupo</c:v>
                </c:pt>
                <c:pt idx="5">
                  <c:v>Micro</c:v>
                </c:pt>
                <c:pt idx="6">
                  <c:v>Pequena e média</c:v>
                </c:pt>
                <c:pt idx="7">
                  <c:v>Grande</c:v>
                </c:pt>
                <c:pt idx="9">
                  <c:v>Jovens</c:v>
                </c:pt>
                <c:pt idx="10">
                  <c:v>Adultas</c:v>
                </c:pt>
                <c:pt idx="11">
                  <c:v>Seniores</c:v>
                </c:pt>
                <c:pt idx="13">
                  <c:v>Agricultura</c:v>
                </c:pt>
                <c:pt idx="14">
                  <c:v>Indústria</c:v>
                </c:pt>
                <c:pt idx="15">
                  <c:v>Alojamento e restauração</c:v>
                </c:pt>
                <c:pt idx="16">
                  <c:v>Construção</c:v>
                </c:pt>
                <c:pt idx="17">
                  <c:v>Comércio</c:v>
                </c:pt>
                <c:pt idx="18">
                  <c:v>Transportes</c:v>
                </c:pt>
                <c:pt idx="19">
                  <c:v>Outras atividades de serviços</c:v>
                </c:pt>
                <c:pt idx="20">
                  <c:v>Energia</c:v>
                </c:pt>
              </c:strCache>
            </c:strRef>
          </c:cat>
          <c:val>
            <c:numRef>
              <c:f>'[1]Figura 3'!$B$23:$B$43</c:f>
              <c:numCache>
                <c:formatCode>General</c:formatCode>
                <c:ptCount val="21"/>
                <c:pt idx="0">
                  <c:v>0.56541935483870964</c:v>
                </c:pt>
                <c:pt idx="2">
                  <c:v>0.70014416146083613</c:v>
                </c:pt>
                <c:pt idx="3">
                  <c:v>0.40914158305462656</c:v>
                </c:pt>
                <c:pt idx="5">
                  <c:v>0.67257844474761252</c:v>
                </c:pt>
                <c:pt idx="6">
                  <c:v>0.59265890778871977</c:v>
                </c:pt>
                <c:pt idx="7">
                  <c:v>0.41189427312775329</c:v>
                </c:pt>
                <c:pt idx="9">
                  <c:v>0.6453287197231834</c:v>
                </c:pt>
                <c:pt idx="10">
                  <c:v>0.5545023696682464</c:v>
                </c:pt>
                <c:pt idx="11">
                  <c:v>0.54890109890109895</c:v>
                </c:pt>
                <c:pt idx="13">
                  <c:v>0.66091954022988508</c:v>
                </c:pt>
                <c:pt idx="14">
                  <c:v>0.61461402474955806</c:v>
                </c:pt>
                <c:pt idx="15">
                  <c:v>0.61256544502617805</c:v>
                </c:pt>
                <c:pt idx="16">
                  <c:v>0.60888888888888892</c:v>
                </c:pt>
                <c:pt idx="17">
                  <c:v>0.56224899598393574</c:v>
                </c:pt>
                <c:pt idx="18">
                  <c:v>0.50630252100840334</c:v>
                </c:pt>
                <c:pt idx="19">
                  <c:v>0.50264550264550267</c:v>
                </c:pt>
                <c:pt idx="20">
                  <c:v>0.28813559322033899</c:v>
                </c:pt>
              </c:numCache>
            </c:numRef>
          </c:val>
        </c:ser>
        <c:gapWidth val="92"/>
        <c:axId val="85778816"/>
        <c:axId val="85780352"/>
      </c:barChart>
      <c:catAx>
        <c:axId val="85778816"/>
        <c:scaling>
          <c:orientation val="maxMin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780352"/>
        <c:crosses val="autoZero"/>
        <c:auto val="1"/>
        <c:lblAlgn val="ctr"/>
        <c:lblOffset val="100"/>
      </c:catAx>
      <c:valAx>
        <c:axId val="85780352"/>
        <c:scaling>
          <c:orientation val="minMax"/>
        </c:scaling>
        <c:axPos val="t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778816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2"/>
  <c:chart>
    <c:autoTitleDeleted val="1"/>
    <c:plotArea>
      <c:layout>
        <c:manualLayout>
          <c:layoutTarget val="inner"/>
          <c:xMode val="edge"/>
          <c:yMode val="edge"/>
          <c:x val="8.8540091428968723E-2"/>
          <c:y val="5.9790936537557487E-2"/>
          <c:w val="0.81873675062140461"/>
          <c:h val="0.55494141267024277"/>
        </c:manualLayout>
      </c:layout>
      <c:barChart>
        <c:barDir val="col"/>
        <c:grouping val="clustered"/>
        <c:ser>
          <c:idx val="0"/>
          <c:order val="0"/>
          <c:tx>
            <c:strRef>
              <c:f>'Figura 4'!$C$30</c:f>
              <c:strCache>
                <c:ptCount val="1"/>
                <c:pt idx="0">
                  <c:v>Sim</c:v>
                </c:pt>
              </c:strCache>
            </c:strRef>
          </c:tx>
          <c:cat>
            <c:strRef>
              <c:f>'Figura 4'!$B$33:$B$47</c:f>
              <c:strCache>
                <c:ptCount val="15"/>
                <c:pt idx="0">
                  <c:v>Pertence</c:v>
                </c:pt>
                <c:pt idx="1">
                  <c:v>Não pertence</c:v>
                </c:pt>
                <c:pt idx="3">
                  <c:v>Grande</c:v>
                </c:pt>
                <c:pt idx="4">
                  <c:v>Pequena e média</c:v>
                </c:pt>
                <c:pt idx="5">
                  <c:v>Micro</c:v>
                </c:pt>
                <c:pt idx="7">
                  <c:v>Energia</c:v>
                </c:pt>
                <c:pt idx="8">
                  <c:v>Outras atividades de serviços</c:v>
                </c:pt>
                <c:pt idx="9">
                  <c:v>Transportes</c:v>
                </c:pt>
                <c:pt idx="10">
                  <c:v>Comércio</c:v>
                </c:pt>
                <c:pt idx="11">
                  <c:v>Agricultura</c:v>
                </c:pt>
                <c:pt idx="12">
                  <c:v>Alojamento e restauração</c:v>
                </c:pt>
                <c:pt idx="13">
                  <c:v>Indústria</c:v>
                </c:pt>
                <c:pt idx="14">
                  <c:v>Construção</c:v>
                </c:pt>
              </c:strCache>
            </c:strRef>
          </c:cat>
          <c:val>
            <c:numRef>
              <c:f>'Figura 4'!$C$33:$C$47</c:f>
              <c:numCache>
                <c:formatCode>0.0%</c:formatCode>
                <c:ptCount val="15"/>
                <c:pt idx="0">
                  <c:v>0.80824972129319961</c:v>
                </c:pt>
                <c:pt idx="1">
                  <c:v>0.43921191734742915</c:v>
                </c:pt>
                <c:pt idx="3">
                  <c:v>0.82929515418502198</c:v>
                </c:pt>
                <c:pt idx="4">
                  <c:v>0.57788719785138765</c:v>
                </c:pt>
                <c:pt idx="5">
                  <c:v>0.43656207366984995</c:v>
                </c:pt>
                <c:pt idx="7">
                  <c:v>0.81355932203389836</c:v>
                </c:pt>
                <c:pt idx="8">
                  <c:v>0.79100529100529104</c:v>
                </c:pt>
                <c:pt idx="9">
                  <c:v>0.67647058823529416</c:v>
                </c:pt>
                <c:pt idx="10">
                  <c:v>0.65863453815261042</c:v>
                </c:pt>
                <c:pt idx="11">
                  <c:v>0.59195402298850575</c:v>
                </c:pt>
                <c:pt idx="12">
                  <c:v>0.5706806282722513</c:v>
                </c:pt>
                <c:pt idx="13">
                  <c:v>0.5297583971714791</c:v>
                </c:pt>
                <c:pt idx="14">
                  <c:v>0.49777777777777776</c:v>
                </c:pt>
              </c:numCache>
            </c:numRef>
          </c:val>
        </c:ser>
        <c:gapWidth val="90"/>
        <c:overlap val="15"/>
        <c:axId val="85906176"/>
        <c:axId val="85907712"/>
      </c:barChart>
      <c:catAx>
        <c:axId val="85906176"/>
        <c:scaling>
          <c:orientation val="minMax"/>
        </c:scaling>
        <c:axPos val="b"/>
        <c:numFmt formatCode="General" sourceLinked="1"/>
        <c:tickLblPos val="nextTo"/>
        <c:txPr>
          <a:bodyPr rot="-5400000" vert="horz"/>
          <a:lstStyle/>
          <a:p>
            <a:pPr>
              <a:defRPr/>
            </a:pPr>
            <a:endParaRPr lang="pt-PT"/>
          </a:p>
        </c:txPr>
        <c:crossAx val="85907712"/>
        <c:crosses val="autoZero"/>
        <c:auto val="1"/>
        <c:lblAlgn val="ctr"/>
        <c:lblOffset val="100"/>
      </c:catAx>
      <c:valAx>
        <c:axId val="85907712"/>
        <c:scaling>
          <c:orientation val="minMax"/>
        </c:scaling>
        <c:axPos val="l"/>
        <c:numFmt formatCode="0%" sourceLinked="0"/>
        <c:tickLblPos val="nextTo"/>
        <c:crossAx val="85906176"/>
        <c:crosses val="autoZero"/>
        <c:crossBetween val="between"/>
      </c:valAx>
    </c:plotArea>
    <c:plotVisOnly val="1"/>
    <c:dispBlanksAs val="gap"/>
  </c:chart>
  <c:spPr>
    <a:ln>
      <a:noFill/>
    </a:ln>
  </c:spPr>
  <c:printSettings>
    <c:headerFooter/>
    <c:pageMargins b="0.750000000000003" l="0.70000000000000062" r="0.70000000000000062" t="0.750000000000003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2"/>
  <c:chart>
    <c:autoTitleDeleted val="1"/>
    <c:plotArea>
      <c:layout>
        <c:manualLayout>
          <c:layoutTarget val="inner"/>
          <c:xMode val="edge"/>
          <c:yMode val="edge"/>
          <c:x val="8.8540091428968723E-2"/>
          <c:y val="5.9790936537557501E-2"/>
          <c:w val="0.81873675062140461"/>
          <c:h val="0.554941412670243"/>
        </c:manualLayout>
      </c:layout>
      <c:barChart>
        <c:barDir val="col"/>
        <c:grouping val="clustered"/>
        <c:ser>
          <c:idx val="0"/>
          <c:order val="0"/>
          <c:tx>
            <c:strRef>
              <c:f>'[1]Figura 4'!$C$30</c:f>
              <c:strCache>
                <c:ptCount val="1"/>
                <c:pt idx="0">
                  <c:v>Sim</c:v>
                </c:pt>
              </c:strCache>
            </c:strRef>
          </c:tx>
          <c:cat>
            <c:strRef>
              <c:f>'[1]Figura 4'!$B$33:$B$47</c:f>
              <c:strCache>
                <c:ptCount val="15"/>
                <c:pt idx="0">
                  <c:v>Pertence</c:v>
                </c:pt>
                <c:pt idx="1">
                  <c:v>Não pertence</c:v>
                </c:pt>
                <c:pt idx="3">
                  <c:v>Grande</c:v>
                </c:pt>
                <c:pt idx="4">
                  <c:v>Pequena e média</c:v>
                </c:pt>
                <c:pt idx="5">
                  <c:v>Micro</c:v>
                </c:pt>
                <c:pt idx="7">
                  <c:v>Energia</c:v>
                </c:pt>
                <c:pt idx="8">
                  <c:v>Outras atividades de serviços</c:v>
                </c:pt>
                <c:pt idx="9">
                  <c:v>Transportes</c:v>
                </c:pt>
                <c:pt idx="10">
                  <c:v>Comércio</c:v>
                </c:pt>
                <c:pt idx="11">
                  <c:v>Agricultura</c:v>
                </c:pt>
                <c:pt idx="12">
                  <c:v>Alojamento e restauração</c:v>
                </c:pt>
                <c:pt idx="13">
                  <c:v>Indústria</c:v>
                </c:pt>
                <c:pt idx="14">
                  <c:v>Construção</c:v>
                </c:pt>
              </c:strCache>
            </c:strRef>
          </c:cat>
          <c:val>
            <c:numRef>
              <c:f>'[1]Figura 4'!$C$33:$C$47</c:f>
              <c:numCache>
                <c:formatCode>General</c:formatCode>
                <c:ptCount val="15"/>
                <c:pt idx="0">
                  <c:v>0.80824972129319961</c:v>
                </c:pt>
                <c:pt idx="1">
                  <c:v>0.43921191734742915</c:v>
                </c:pt>
                <c:pt idx="3">
                  <c:v>0.82929515418502198</c:v>
                </c:pt>
                <c:pt idx="4">
                  <c:v>0.57788719785138765</c:v>
                </c:pt>
                <c:pt idx="5">
                  <c:v>0.43656207366984995</c:v>
                </c:pt>
                <c:pt idx="7">
                  <c:v>0.81355932203389836</c:v>
                </c:pt>
                <c:pt idx="8">
                  <c:v>0.79100529100529104</c:v>
                </c:pt>
                <c:pt idx="9">
                  <c:v>0.67647058823529416</c:v>
                </c:pt>
                <c:pt idx="10">
                  <c:v>0.65863453815261042</c:v>
                </c:pt>
                <c:pt idx="11">
                  <c:v>0.59195402298850575</c:v>
                </c:pt>
                <c:pt idx="12">
                  <c:v>0.5706806282722513</c:v>
                </c:pt>
                <c:pt idx="13">
                  <c:v>0.5297583971714791</c:v>
                </c:pt>
                <c:pt idx="14">
                  <c:v>0.49777777777777776</c:v>
                </c:pt>
              </c:numCache>
            </c:numRef>
          </c:val>
        </c:ser>
        <c:gapWidth val="90"/>
        <c:overlap val="15"/>
        <c:axId val="85935232"/>
        <c:axId val="85936768"/>
      </c:barChart>
      <c:catAx>
        <c:axId val="85935232"/>
        <c:scaling>
          <c:orientation val="minMax"/>
        </c:scaling>
        <c:axPos val="b"/>
        <c:numFmt formatCode="General" sourceLinked="1"/>
        <c:tickLblPos val="nextTo"/>
        <c:txPr>
          <a:bodyPr rot="-5400000" vert="horz"/>
          <a:lstStyle/>
          <a:p>
            <a:pPr>
              <a:defRPr/>
            </a:pPr>
            <a:endParaRPr lang="pt-PT"/>
          </a:p>
        </c:txPr>
        <c:crossAx val="85936768"/>
        <c:crosses val="autoZero"/>
        <c:auto val="1"/>
        <c:lblAlgn val="ctr"/>
        <c:lblOffset val="100"/>
      </c:catAx>
      <c:valAx>
        <c:axId val="85936768"/>
        <c:scaling>
          <c:orientation val="minMax"/>
        </c:scaling>
        <c:axPos val="l"/>
        <c:numFmt formatCode="0%" sourceLinked="0"/>
        <c:tickLblPos val="nextTo"/>
        <c:crossAx val="85935232"/>
        <c:crosses val="autoZero"/>
        <c:crossBetween val="between"/>
      </c:valAx>
    </c:plotArea>
    <c:plotVisOnly val="1"/>
    <c:dispBlanksAs val="gap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autoTitleDeleted val="1"/>
    <c:plotArea>
      <c:layout>
        <c:manualLayout>
          <c:layoutTarget val="inner"/>
          <c:xMode val="edge"/>
          <c:yMode val="edge"/>
          <c:x val="3.5233295224600253E-2"/>
          <c:y val="2.4892793445329856E-2"/>
          <c:w val="0.87478715467315338"/>
          <c:h val="0.76072120800275411"/>
        </c:manualLayout>
      </c:layout>
      <c:ofPieChart>
        <c:ofPieType val="pie"/>
        <c:varyColors val="1"/>
        <c:ser>
          <c:idx val="0"/>
          <c:order val="0"/>
          <c:explosion val="1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Val val="1"/>
            <c:showLeaderLines val="1"/>
          </c:dLbls>
          <c:cat>
            <c:strRef>
              <c:f>'Figura 5'!$H$24:$M$24</c:f>
              <c:strCache>
                <c:ptCount val="6"/>
                <c:pt idx="0">
                  <c:v>100%</c:v>
                </c:pt>
                <c:pt idx="1">
                  <c:v>1-20%</c:v>
                </c:pt>
                <c:pt idx="2">
                  <c:v>21-40%</c:v>
                </c:pt>
                <c:pt idx="3">
                  <c:v>41-60%</c:v>
                </c:pt>
                <c:pt idx="4">
                  <c:v>61-80%</c:v>
                </c:pt>
                <c:pt idx="5">
                  <c:v>81-99%</c:v>
                </c:pt>
              </c:strCache>
            </c:strRef>
          </c:cat>
          <c:val>
            <c:numRef>
              <c:f>'Figura 5'!$H$25:$M$25</c:f>
              <c:numCache>
                <c:formatCode>0.0%</c:formatCode>
                <c:ptCount val="6"/>
                <c:pt idx="0">
                  <c:v>0.69754838709677425</c:v>
                </c:pt>
                <c:pt idx="1">
                  <c:v>8.4387096774193551E-2</c:v>
                </c:pt>
                <c:pt idx="2">
                  <c:v>5.212903225806452E-2</c:v>
                </c:pt>
                <c:pt idx="3">
                  <c:v>7.0709677419354841E-2</c:v>
                </c:pt>
                <c:pt idx="4">
                  <c:v>4.7741935483870963E-2</c:v>
                </c:pt>
                <c:pt idx="5">
                  <c:v>4.748387096774194E-2</c:v>
                </c:pt>
              </c:numCache>
            </c:numRef>
          </c:val>
        </c:ser>
        <c:gapWidth val="100"/>
        <c:splitType val="pos"/>
        <c:splitPos val="5"/>
        <c:secondPieSize val="75"/>
        <c:serLines/>
      </c:ofPieChart>
    </c:plotArea>
    <c:legend>
      <c:legendPos val="b"/>
      <c:layout>
        <c:manualLayout>
          <c:xMode val="edge"/>
          <c:yMode val="edge"/>
          <c:x val="0.71980054640409374"/>
          <c:y val="0.63177677485436268"/>
          <c:w val="0.19298241094096374"/>
          <c:h val="0.29706395009229186"/>
        </c:manualLayout>
      </c:layout>
    </c:legend>
    <c:plotVisOnly val="1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autoTitleDeleted val="1"/>
    <c:plotArea>
      <c:layout>
        <c:manualLayout>
          <c:layoutTarget val="inner"/>
          <c:xMode val="edge"/>
          <c:yMode val="edge"/>
          <c:x val="3.523329522460026E-2"/>
          <c:y val="2.4892793445329856E-2"/>
          <c:w val="0.8747871546731536"/>
          <c:h val="0.76072120800275422"/>
        </c:manualLayout>
      </c:layout>
      <c:ofPieChart>
        <c:ofPieType val="pie"/>
        <c:varyColors val="1"/>
        <c:ser>
          <c:idx val="0"/>
          <c:order val="0"/>
          <c:explosion val="1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Val val="1"/>
            <c:showLeaderLines val="1"/>
          </c:dLbls>
          <c:cat>
            <c:strRef>
              <c:f>'[1]Figura 5'!$H$24:$M$24</c:f>
              <c:strCache>
                <c:ptCount val="6"/>
                <c:pt idx="0">
                  <c:v>1</c:v>
                </c:pt>
                <c:pt idx="1">
                  <c:v>1-20%</c:v>
                </c:pt>
                <c:pt idx="2">
                  <c:v>21-40%</c:v>
                </c:pt>
                <c:pt idx="3">
                  <c:v>41-60%</c:v>
                </c:pt>
                <c:pt idx="4">
                  <c:v>61-80%</c:v>
                </c:pt>
                <c:pt idx="5">
                  <c:v>81-99%</c:v>
                </c:pt>
              </c:strCache>
            </c:strRef>
          </c:cat>
          <c:val>
            <c:numRef>
              <c:f>'[1]Figura 5'!$H$25:$M$25</c:f>
              <c:numCache>
                <c:formatCode>General</c:formatCode>
                <c:ptCount val="6"/>
                <c:pt idx="0">
                  <c:v>0.69754838709677425</c:v>
                </c:pt>
                <c:pt idx="1">
                  <c:v>8.4387096774193551E-2</c:v>
                </c:pt>
                <c:pt idx="2">
                  <c:v>5.212903225806452E-2</c:v>
                </c:pt>
                <c:pt idx="3">
                  <c:v>7.0709677419354841E-2</c:v>
                </c:pt>
                <c:pt idx="4">
                  <c:v>4.7741935483870963E-2</c:v>
                </c:pt>
                <c:pt idx="5">
                  <c:v>4.748387096774194E-2</c:v>
                </c:pt>
              </c:numCache>
            </c:numRef>
          </c:val>
        </c:ser>
        <c:gapWidth val="100"/>
        <c:splitType val="pos"/>
        <c:splitPos val="5"/>
        <c:secondPieSize val="75"/>
        <c:serLines/>
      </c:ofPieChart>
    </c:plotArea>
    <c:legend>
      <c:legendPos val="b"/>
      <c:layout>
        <c:manualLayout>
          <c:xMode val="edge"/>
          <c:yMode val="edge"/>
          <c:x val="0.71980054640409386"/>
          <c:y val="0.63177677485436268"/>
          <c:w val="0.19298241094096374"/>
          <c:h val="0.29706395009229186"/>
        </c:manualLayout>
      </c:layout>
    </c:legend>
    <c:plotVisOnly val="1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1"/>
  <c:chart>
    <c:autoTitleDeleted val="1"/>
    <c:plotArea>
      <c:layout/>
      <c:barChart>
        <c:barDir val="bar"/>
        <c:grouping val="clustered"/>
        <c:ser>
          <c:idx val="0"/>
          <c:order val="0"/>
          <c:cat>
            <c:strRef>
              <c:f>'Figura 7'!$A$27:$A$35</c:f>
              <c:strCache>
                <c:ptCount val="9"/>
                <c:pt idx="0">
                  <c:v>Oferecer feedback</c:v>
                </c:pt>
                <c:pt idx="1">
                  <c:v>Reconhecer e respeitar os limites entre chefia e subordinado</c:v>
                </c:pt>
                <c:pt idx="2">
                  <c:v>Pedir ajuda se necessário</c:v>
                </c:pt>
                <c:pt idx="3">
                  <c:v>Saber reconhecer os méritos</c:v>
                </c:pt>
                <c:pt idx="4">
                  <c:v>Acreditar na inteligência coletiva</c:v>
                </c:pt>
                <c:pt idx="5">
                  <c:v>Liderar pelo exemplo</c:v>
                </c:pt>
                <c:pt idx="6">
                  <c:v>Ser atuante</c:v>
                </c:pt>
                <c:pt idx="7">
                  <c:v>Assumir as responsabilidades</c:v>
                </c:pt>
                <c:pt idx="8">
                  <c:v>Tomar decisões</c:v>
                </c:pt>
              </c:strCache>
            </c:strRef>
          </c:cat>
          <c:val>
            <c:numRef>
              <c:f>'Figura 7'!$B$27:$B$35</c:f>
              <c:numCache>
                <c:formatCode>0.0%</c:formatCode>
                <c:ptCount val="9"/>
                <c:pt idx="0">
                  <c:v>2.4E-2</c:v>
                </c:pt>
                <c:pt idx="1">
                  <c:v>4.9204301075268818E-2</c:v>
                </c:pt>
                <c:pt idx="2">
                  <c:v>5.0236559139784948E-2</c:v>
                </c:pt>
                <c:pt idx="3">
                  <c:v>5.4451612903225803E-2</c:v>
                </c:pt>
                <c:pt idx="4">
                  <c:v>7.0279569892473123E-2</c:v>
                </c:pt>
                <c:pt idx="5">
                  <c:v>0.13737634408602151</c:v>
                </c:pt>
                <c:pt idx="6">
                  <c:v>0.16352688172043012</c:v>
                </c:pt>
                <c:pt idx="7">
                  <c:v>0.21539784946236559</c:v>
                </c:pt>
                <c:pt idx="8">
                  <c:v>0.2355268817204301</c:v>
                </c:pt>
              </c:numCache>
            </c:numRef>
          </c:val>
        </c:ser>
        <c:axId val="90336640"/>
        <c:axId val="92595712"/>
      </c:barChart>
      <c:catAx>
        <c:axId val="90336640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2595712"/>
        <c:crosses val="autoZero"/>
        <c:lblAlgn val="ctr"/>
        <c:lblOffset val="100"/>
      </c:catAx>
      <c:valAx>
        <c:axId val="92595712"/>
        <c:scaling>
          <c:orientation val="minMax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0336640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/>
      <c:barChart>
        <c:barDir val="bar"/>
        <c:grouping val="clustered"/>
        <c:ser>
          <c:idx val="0"/>
          <c:order val="0"/>
          <c:tx>
            <c:strRef>
              <c:f>'Figura 8'!$A$27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ln w="15875" cmpd="sng">
              <a:solidFill>
                <a:schemeClr val="tx1"/>
              </a:solidFill>
            </a:ln>
          </c:spPr>
          <c:cat>
            <c:strRef>
              <c:f>'Figura 8'!$B$26:$H$26</c:f>
              <c:strCache>
                <c:ptCount val="7"/>
                <c:pt idx="0">
                  <c:v>Permitia que a sua equipa identificasse o problema, definisse opções e tomasse decisões dentro dos limites por ele definidos</c:v>
                </c:pt>
                <c:pt idx="1">
                  <c:v>Apresentava o problema e pedia à sua equipa que tomasse decisões dentro dos limites por ele estabelecidos</c:v>
                </c:pt>
                <c:pt idx="2">
                  <c:v>Apresentava o problema, recolhia sugestões e tomava as decisões</c:v>
                </c:pt>
                <c:pt idx="3">
                  <c:v>Sugeria decisões provisórias e convidava a sua equipa a discuti-las</c:v>
                </c:pt>
                <c:pt idx="4">
                  <c:v>Apresentava as suas ideias e decisões e convidava a sua equipa a colocar questões</c:v>
                </c:pt>
                <c:pt idx="5">
                  <c:v>Tomava as decisões e "vendia-as" à sua equipa</c:v>
                </c:pt>
                <c:pt idx="6">
                  <c:v>Tomava as decisões e comunicava-as à sua equipa</c:v>
                </c:pt>
              </c:strCache>
            </c:strRef>
          </c:cat>
          <c:val>
            <c:numRef>
              <c:f>'Figura 8'!$B$27:$H$27</c:f>
              <c:numCache>
                <c:formatCode>0.0%</c:formatCode>
                <c:ptCount val="7"/>
                <c:pt idx="0">
                  <c:v>0.18116129032258063</c:v>
                </c:pt>
                <c:pt idx="1">
                  <c:v>6.0387096774193551E-2</c:v>
                </c:pt>
                <c:pt idx="2">
                  <c:v>0.35612903225806453</c:v>
                </c:pt>
                <c:pt idx="3">
                  <c:v>6.5032258064516124E-2</c:v>
                </c:pt>
                <c:pt idx="4">
                  <c:v>9.75483870967742E-2</c:v>
                </c:pt>
                <c:pt idx="5">
                  <c:v>2.7096774193548386E-2</c:v>
                </c:pt>
                <c:pt idx="6">
                  <c:v>0.21264516129032257</c:v>
                </c:pt>
              </c:numCache>
            </c:numRef>
          </c:val>
        </c:ser>
        <c:ser>
          <c:idx val="1"/>
          <c:order val="1"/>
          <c:tx>
            <c:strRef>
              <c:f>'Figura 8'!$A$30</c:f>
              <c:strCache>
                <c:ptCount val="1"/>
                <c:pt idx="0">
                  <c:v>Micro empresa</c:v>
                </c:pt>
              </c:strCache>
            </c:strRef>
          </c:tx>
          <c:cat>
            <c:strRef>
              <c:f>'Figura 8'!$B$26:$H$26</c:f>
              <c:strCache>
                <c:ptCount val="7"/>
                <c:pt idx="0">
                  <c:v>Permitia que a sua equipa identificasse o problema, definisse opções e tomasse decisões dentro dos limites por ele definidos</c:v>
                </c:pt>
                <c:pt idx="1">
                  <c:v>Apresentava o problema e pedia à sua equipa que tomasse decisões dentro dos limites por ele estabelecidos</c:v>
                </c:pt>
                <c:pt idx="2">
                  <c:v>Apresentava o problema, recolhia sugestões e tomava as decisões</c:v>
                </c:pt>
                <c:pt idx="3">
                  <c:v>Sugeria decisões provisórias e convidava a sua equipa a discuti-las</c:v>
                </c:pt>
                <c:pt idx="4">
                  <c:v>Apresentava as suas ideias e decisões e convidava a sua equipa a colocar questões</c:v>
                </c:pt>
                <c:pt idx="5">
                  <c:v>Tomava as decisões e "vendia-as" à sua equipa</c:v>
                </c:pt>
                <c:pt idx="6">
                  <c:v>Tomava as decisões e comunicava-as à sua equipa</c:v>
                </c:pt>
              </c:strCache>
            </c:strRef>
          </c:cat>
          <c:val>
            <c:numRef>
              <c:f>'Figura 8'!$B$30:$H$30</c:f>
              <c:numCache>
                <c:formatCode>0.0%</c:formatCode>
                <c:ptCount val="7"/>
                <c:pt idx="0">
                  <c:v>0.12278308321964529</c:v>
                </c:pt>
                <c:pt idx="1">
                  <c:v>3.9563437926330151E-2</c:v>
                </c:pt>
                <c:pt idx="2">
                  <c:v>0.339699863574352</c:v>
                </c:pt>
                <c:pt idx="3">
                  <c:v>6.8212824010914053E-2</c:v>
                </c:pt>
                <c:pt idx="4">
                  <c:v>0.11323328785811733</c:v>
                </c:pt>
                <c:pt idx="5">
                  <c:v>1.9099590723055934E-2</c:v>
                </c:pt>
                <c:pt idx="6">
                  <c:v>0.29740791268758526</c:v>
                </c:pt>
              </c:numCache>
            </c:numRef>
          </c:val>
        </c:ser>
        <c:ser>
          <c:idx val="2"/>
          <c:order val="2"/>
          <c:tx>
            <c:strRef>
              <c:f>'Figura 8'!$A$29</c:f>
              <c:strCache>
                <c:ptCount val="1"/>
                <c:pt idx="0">
                  <c:v>Pequena e média empresa</c:v>
                </c:pt>
              </c:strCache>
            </c:strRef>
          </c:tx>
          <c:cat>
            <c:strRef>
              <c:f>'Figura 8'!$B$26:$H$26</c:f>
              <c:strCache>
                <c:ptCount val="7"/>
                <c:pt idx="0">
                  <c:v>Permitia que a sua equipa identificasse o problema, definisse opções e tomasse decisões dentro dos limites por ele definidos</c:v>
                </c:pt>
                <c:pt idx="1">
                  <c:v>Apresentava o problema e pedia à sua equipa que tomasse decisões dentro dos limites por ele estabelecidos</c:v>
                </c:pt>
                <c:pt idx="2">
                  <c:v>Apresentava o problema, recolhia sugestões e tomava as decisões</c:v>
                </c:pt>
                <c:pt idx="3">
                  <c:v>Sugeria decisões provisórias e convidava a sua equipa a discuti-las</c:v>
                </c:pt>
                <c:pt idx="4">
                  <c:v>Apresentava as suas ideias e decisões e convidava a sua equipa a colocar questões</c:v>
                </c:pt>
                <c:pt idx="5">
                  <c:v>Tomava as decisões e "vendia-as" à sua equipa</c:v>
                </c:pt>
                <c:pt idx="6">
                  <c:v>Tomava as decisões e comunicava-as à sua equipa</c:v>
                </c:pt>
              </c:strCache>
            </c:strRef>
          </c:cat>
          <c:val>
            <c:numRef>
              <c:f>'Figura 8'!$B$29:$H$29</c:f>
              <c:numCache>
                <c:formatCode>0.0%</c:formatCode>
                <c:ptCount val="7"/>
                <c:pt idx="0">
                  <c:v>0.17323187108325871</c:v>
                </c:pt>
                <c:pt idx="1">
                  <c:v>6.132497761862131E-2</c:v>
                </c:pt>
                <c:pt idx="2">
                  <c:v>0.34959713518352731</c:v>
                </c:pt>
                <c:pt idx="3">
                  <c:v>6.266786034019696E-2</c:v>
                </c:pt>
                <c:pt idx="4">
                  <c:v>9.9820948970456583E-2</c:v>
                </c:pt>
                <c:pt idx="5">
                  <c:v>2.820053715308863E-2</c:v>
                </c:pt>
                <c:pt idx="6">
                  <c:v>0.22515666965085049</c:v>
                </c:pt>
              </c:numCache>
            </c:numRef>
          </c:val>
        </c:ser>
        <c:ser>
          <c:idx val="3"/>
          <c:order val="3"/>
          <c:tx>
            <c:strRef>
              <c:f>'Figura 8'!$A$28</c:f>
              <c:strCache>
                <c:ptCount val="1"/>
                <c:pt idx="0">
                  <c:v>Grande empresa</c:v>
                </c:pt>
              </c:strCache>
            </c:strRef>
          </c:tx>
          <c:cat>
            <c:strRef>
              <c:f>'Figura 8'!$B$26:$H$26</c:f>
              <c:strCache>
                <c:ptCount val="7"/>
                <c:pt idx="0">
                  <c:v>Permitia que a sua equipa identificasse o problema, definisse opções e tomasse decisões dentro dos limites por ele definidos</c:v>
                </c:pt>
                <c:pt idx="1">
                  <c:v>Apresentava o problema e pedia à sua equipa que tomasse decisões dentro dos limites por ele estabelecidos</c:v>
                </c:pt>
                <c:pt idx="2">
                  <c:v>Apresentava o problema, recolhia sugestões e tomava as decisões</c:v>
                </c:pt>
                <c:pt idx="3">
                  <c:v>Sugeria decisões provisórias e convidava a sua equipa a discuti-las</c:v>
                </c:pt>
                <c:pt idx="4">
                  <c:v>Apresentava as suas ideias e decisões e convidava a sua equipa a colocar questões</c:v>
                </c:pt>
                <c:pt idx="5">
                  <c:v>Tomava as decisões e "vendia-as" à sua equipa</c:v>
                </c:pt>
                <c:pt idx="6">
                  <c:v>Tomava as decisões e comunicava-as à sua equipa</c:v>
                </c:pt>
              </c:strCache>
            </c:strRef>
          </c:cat>
          <c:val>
            <c:numRef>
              <c:f>'Figura 8'!$B$28:$H$28</c:f>
              <c:numCache>
                <c:formatCode>0.0%</c:formatCode>
                <c:ptCount val="7"/>
                <c:pt idx="0">
                  <c:v>0.24779735682819384</c:v>
                </c:pt>
                <c:pt idx="1">
                  <c:v>7.4889867841409691E-2</c:v>
                </c:pt>
                <c:pt idx="2">
                  <c:v>0.38546255506607929</c:v>
                </c:pt>
                <c:pt idx="3">
                  <c:v>6.8281938325991193E-2</c:v>
                </c:pt>
                <c:pt idx="4">
                  <c:v>7.9295154185022032E-2</c:v>
                </c:pt>
                <c:pt idx="5">
                  <c:v>3.0837004405286344E-2</c:v>
                </c:pt>
                <c:pt idx="6">
                  <c:v>0.11343612334801761</c:v>
                </c:pt>
              </c:numCache>
            </c:numRef>
          </c:val>
        </c:ser>
        <c:gapWidth val="71"/>
        <c:overlap val="-17"/>
        <c:axId val="95149056"/>
        <c:axId val="95154944"/>
      </c:barChart>
      <c:catAx>
        <c:axId val="95149056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5154944"/>
        <c:crosses val="autoZero"/>
        <c:auto val="1"/>
        <c:lblAlgn val="ctr"/>
        <c:lblOffset val="100"/>
      </c:catAx>
      <c:valAx>
        <c:axId val="95154944"/>
        <c:scaling>
          <c:orientation val="minMax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5149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5429873608405134"/>
          <c:y val="0.93419188205119186"/>
          <c:w val="0.67578499978864282"/>
          <c:h val="4.7584883324664096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078" l="0.70000000000000062" r="0.70000000000000062" t="0.75000000000000078" header="0.3149606299212605" footer="0.3149606299212605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9.7829383346241208E-2"/>
          <c:y val="2.8342581338406329E-2"/>
          <c:w val="0.87904068241470446"/>
          <c:h val="0.66367674619978689"/>
        </c:manualLayout>
      </c:layout>
      <c:barChart>
        <c:barDir val="col"/>
        <c:grouping val="clustered"/>
        <c:ser>
          <c:idx val="1"/>
          <c:order val="1"/>
          <c:tx>
            <c:strRef>
              <c:f>'Figura 10'!$A$20</c:f>
              <c:strCache>
                <c:ptCount val="1"/>
                <c:pt idx="0">
                  <c:v>Jovens</c:v>
                </c:pt>
              </c:strCache>
            </c:strRef>
          </c:tx>
          <c:spPr>
            <a:solidFill>
              <a:schemeClr val="tx2"/>
            </a:solidFill>
          </c:spPr>
          <c:cat>
            <c:strRef>
              <c:f>'Figura 10'!$B$18:$F$18</c:f>
              <c:strCache>
                <c:ptCount val="5"/>
                <c:pt idx="0">
                  <c:v>Nada ambiciosos</c:v>
                </c:pt>
                <c:pt idx="1">
                  <c:v>Pouco ambiciosos</c:v>
                </c:pt>
                <c:pt idx="2">
                  <c:v>Moderadamente ambiciosos</c:v>
                </c:pt>
                <c:pt idx="3">
                  <c:v>Muito ambiciosos</c:v>
                </c:pt>
                <c:pt idx="4">
                  <c:v>Totalmente ambiciosos</c:v>
                </c:pt>
              </c:strCache>
            </c:strRef>
          </c:cat>
          <c:val>
            <c:numRef>
              <c:f>'Figura 10'!$B$20:$F$20</c:f>
              <c:numCache>
                <c:formatCode>0.0%</c:formatCode>
                <c:ptCount val="5"/>
                <c:pt idx="0">
                  <c:v>7.3126142595978062E-3</c:v>
                </c:pt>
                <c:pt idx="1">
                  <c:v>3.6563071297989032E-2</c:v>
                </c:pt>
                <c:pt idx="2">
                  <c:v>0.61425959780621575</c:v>
                </c:pt>
                <c:pt idx="3">
                  <c:v>0.30347349177330896</c:v>
                </c:pt>
                <c:pt idx="4">
                  <c:v>3.8391224862888484E-2</c:v>
                </c:pt>
              </c:numCache>
            </c:numRef>
          </c:val>
        </c:ser>
        <c:ser>
          <c:idx val="2"/>
          <c:order val="2"/>
          <c:tx>
            <c:strRef>
              <c:f>'Figura 10'!$A$21</c:f>
              <c:strCache>
                <c:ptCount val="1"/>
                <c:pt idx="0">
                  <c:v>Adultas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'Figura 10'!$B$18:$F$18</c:f>
              <c:strCache>
                <c:ptCount val="5"/>
                <c:pt idx="0">
                  <c:v>Nada ambiciosos</c:v>
                </c:pt>
                <c:pt idx="1">
                  <c:v>Pouco ambiciosos</c:v>
                </c:pt>
                <c:pt idx="2">
                  <c:v>Moderadamente ambiciosos</c:v>
                </c:pt>
                <c:pt idx="3">
                  <c:v>Muito ambiciosos</c:v>
                </c:pt>
                <c:pt idx="4">
                  <c:v>Totalmente ambiciosos</c:v>
                </c:pt>
              </c:strCache>
            </c:strRef>
          </c:cat>
          <c:val>
            <c:numRef>
              <c:f>'Figura 10'!$B$21:$F$21</c:f>
              <c:numCache>
                <c:formatCode>0.0%</c:formatCode>
                <c:ptCount val="5"/>
                <c:pt idx="0">
                  <c:v>6.3157894736842104E-3</c:v>
                </c:pt>
                <c:pt idx="1">
                  <c:v>2.5964912280701753E-2</c:v>
                </c:pt>
                <c:pt idx="2">
                  <c:v>0.61263157894736842</c:v>
                </c:pt>
                <c:pt idx="3">
                  <c:v>0.30877192982456142</c:v>
                </c:pt>
                <c:pt idx="4">
                  <c:v>4.6315789473684213E-2</c:v>
                </c:pt>
              </c:numCache>
            </c:numRef>
          </c:val>
        </c:ser>
        <c:ser>
          <c:idx val="3"/>
          <c:order val="3"/>
          <c:tx>
            <c:strRef>
              <c:f>'Figura 10'!$A$22</c:f>
              <c:strCache>
                <c:ptCount val="1"/>
                <c:pt idx="0">
                  <c:v>Seniores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'Figura 10'!$B$18:$F$18</c:f>
              <c:strCache>
                <c:ptCount val="5"/>
                <c:pt idx="0">
                  <c:v>Nada ambiciosos</c:v>
                </c:pt>
                <c:pt idx="1">
                  <c:v>Pouco ambiciosos</c:v>
                </c:pt>
                <c:pt idx="2">
                  <c:v>Moderadamente ambiciosos</c:v>
                </c:pt>
                <c:pt idx="3">
                  <c:v>Muito ambiciosos</c:v>
                </c:pt>
                <c:pt idx="4">
                  <c:v>Totalmente ambiciosos</c:v>
                </c:pt>
              </c:strCache>
            </c:strRef>
          </c:cat>
          <c:val>
            <c:numRef>
              <c:f>'Figura 10'!$B$22:$F$22</c:f>
              <c:numCache>
                <c:formatCode>0.0%</c:formatCode>
                <c:ptCount val="5"/>
                <c:pt idx="0">
                  <c:v>1.0303377218088151E-2</c:v>
                </c:pt>
                <c:pt idx="1">
                  <c:v>3.5489410417859184E-2</c:v>
                </c:pt>
                <c:pt idx="2">
                  <c:v>0.59816828849456216</c:v>
                </c:pt>
                <c:pt idx="3">
                  <c:v>0.32398397252432742</c:v>
                </c:pt>
                <c:pt idx="4">
                  <c:v>3.2054951345163139E-2</c:v>
                </c:pt>
              </c:numCache>
            </c:numRef>
          </c:val>
        </c:ser>
        <c:axId val="101157504"/>
        <c:axId val="101167872"/>
      </c:barChart>
      <c:lineChart>
        <c:grouping val="standard"/>
        <c:ser>
          <c:idx val="0"/>
          <c:order val="0"/>
          <c:tx>
            <c:strRef>
              <c:f>'Figura 10'!$A$19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</c:spPr>
          </c:marker>
          <c:cat>
            <c:strRef>
              <c:f>'Figura 10'!$B$18:$F$18</c:f>
              <c:strCache>
                <c:ptCount val="5"/>
                <c:pt idx="0">
                  <c:v>Nada ambiciosos</c:v>
                </c:pt>
                <c:pt idx="1">
                  <c:v>Pouco ambiciosos</c:v>
                </c:pt>
                <c:pt idx="2">
                  <c:v>Moderadamente ambiciosos</c:v>
                </c:pt>
                <c:pt idx="3">
                  <c:v>Muito ambiciosos</c:v>
                </c:pt>
                <c:pt idx="4">
                  <c:v>Totalmente ambiciosos</c:v>
                </c:pt>
              </c:strCache>
            </c:strRef>
          </c:cat>
          <c:val>
            <c:numRef>
              <c:f>'Figura 10'!$B$19:$F$19</c:f>
              <c:numCache>
                <c:formatCode>0.0%</c:formatCode>
                <c:ptCount val="5"/>
                <c:pt idx="0">
                  <c:v>8.3355740790535086E-3</c:v>
                </c:pt>
                <c:pt idx="1">
                  <c:v>3.1997848884108629E-2</c:v>
                </c:pt>
                <c:pt idx="2">
                  <c:v>0.6060769023931164</c:v>
                </c:pt>
                <c:pt idx="3">
                  <c:v>0.31513847808550688</c:v>
                </c:pt>
                <c:pt idx="4">
                  <c:v>3.8451196558214572E-2</c:v>
                </c:pt>
              </c:numCache>
            </c:numRef>
          </c:val>
        </c:ser>
        <c:marker val="1"/>
        <c:axId val="101157504"/>
        <c:axId val="101167872"/>
      </c:lineChart>
      <c:catAx>
        <c:axId val="101157504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01167872"/>
        <c:crosses val="autoZero"/>
        <c:auto val="1"/>
        <c:lblAlgn val="ctr"/>
        <c:lblOffset val="100"/>
      </c:catAx>
      <c:valAx>
        <c:axId val="101167872"/>
        <c:scaling>
          <c:orientation val="minMax"/>
          <c:max val="0.8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157504"/>
        <c:crosses val="autoZero"/>
        <c:crossBetween val="between"/>
        <c:majorUnit val="0.2"/>
        <c:minorUnit val="2.0000000000000011E-2"/>
      </c:valAx>
    </c:plotArea>
    <c:legend>
      <c:legendPos val="r"/>
      <c:layout>
        <c:manualLayout>
          <c:xMode val="edge"/>
          <c:yMode val="edge"/>
          <c:x val="8.8468134111563249E-2"/>
          <c:y val="0.88086772710458172"/>
          <c:w val="0.86868427278782079"/>
          <c:h val="0.11037714245450861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</xdr:row>
      <xdr:rowOff>85725</xdr:rowOff>
    </xdr:from>
    <xdr:to>
      <xdr:col>4</xdr:col>
      <xdr:colOff>1285876</xdr:colOff>
      <xdr:row>19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219075</xdr:colOff>
      <xdr:row>2</xdr:row>
      <xdr:rowOff>85725</xdr:rowOff>
    </xdr:from>
    <xdr:to>
      <xdr:col>4</xdr:col>
      <xdr:colOff>1285876</xdr:colOff>
      <xdr:row>19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142875</xdr:rowOff>
    </xdr:from>
    <xdr:to>
      <xdr:col>6</xdr:col>
      <xdr:colOff>438149</xdr:colOff>
      <xdr:row>14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9524</xdr:rowOff>
    </xdr:from>
    <xdr:to>
      <xdr:col>4</xdr:col>
      <xdr:colOff>466725</xdr:colOff>
      <xdr:row>16</xdr:row>
      <xdr:rowOff>38099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</xdr:row>
      <xdr:rowOff>28575</xdr:rowOff>
    </xdr:from>
    <xdr:to>
      <xdr:col>10</xdr:col>
      <xdr:colOff>371474</xdr:colOff>
      <xdr:row>22</xdr:row>
      <xdr:rowOff>76198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190499</xdr:rowOff>
    </xdr:from>
    <xdr:to>
      <xdr:col>7</xdr:col>
      <xdr:colOff>409575</xdr:colOff>
      <xdr:row>16</xdr:row>
      <xdr:rowOff>142874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171450</xdr:rowOff>
    </xdr:from>
    <xdr:to>
      <xdr:col>4</xdr:col>
      <xdr:colOff>200024</xdr:colOff>
      <xdr:row>14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9525</xdr:rowOff>
    </xdr:from>
    <xdr:to>
      <xdr:col>4</xdr:col>
      <xdr:colOff>600075</xdr:colOff>
      <xdr:row>14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176211</xdr:colOff>
      <xdr:row>2</xdr:row>
      <xdr:rowOff>0</xdr:rowOff>
    </xdr:from>
    <xdr:to>
      <xdr:col>7</xdr:col>
      <xdr:colOff>4761</xdr:colOff>
      <xdr:row>27</xdr:row>
      <xdr:rowOff>100012</xdr:rowOff>
    </xdr:to>
    <xdr:grpSp>
      <xdr:nvGrpSpPr>
        <xdr:cNvPr id="2" name="Group 1"/>
        <xdr:cNvGrpSpPr/>
      </xdr:nvGrpSpPr>
      <xdr:grpSpPr>
        <a:xfrm>
          <a:off x="785811" y="381000"/>
          <a:ext cx="7172325" cy="4862512"/>
          <a:chOff x="6581774" y="133349"/>
          <a:chExt cx="7162800" cy="4943475"/>
        </a:xfrm>
      </xdr:grpSpPr>
      <xdr:graphicFrame macro="">
        <xdr:nvGraphicFramePr>
          <xdr:cNvPr id="3" name="Chart 2"/>
          <xdr:cNvGraphicFramePr/>
        </xdr:nvGraphicFramePr>
        <xdr:xfrm>
          <a:off x="6581774" y="133349"/>
          <a:ext cx="7162800" cy="49434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>
            <a:off x="7310438" y="1285875"/>
            <a:ext cx="5643562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176211</xdr:colOff>
      <xdr:row>2</xdr:row>
      <xdr:rowOff>0</xdr:rowOff>
    </xdr:from>
    <xdr:to>
      <xdr:col>7</xdr:col>
      <xdr:colOff>4761</xdr:colOff>
      <xdr:row>27</xdr:row>
      <xdr:rowOff>100012</xdr:rowOff>
    </xdr:to>
    <xdr:grpSp>
      <xdr:nvGrpSpPr>
        <xdr:cNvPr id="5" name="Group 4"/>
        <xdr:cNvGrpSpPr/>
      </xdr:nvGrpSpPr>
      <xdr:grpSpPr>
        <a:xfrm>
          <a:off x="785811" y="381000"/>
          <a:ext cx="7172325" cy="4862512"/>
          <a:chOff x="6581774" y="133349"/>
          <a:chExt cx="7162800" cy="4943475"/>
        </a:xfrm>
      </xdr:grpSpPr>
      <xdr:graphicFrame macro="">
        <xdr:nvGraphicFramePr>
          <xdr:cNvPr id="6" name="Chart 5"/>
          <xdr:cNvGraphicFramePr/>
        </xdr:nvGraphicFramePr>
        <xdr:xfrm>
          <a:off x="6581774" y="133349"/>
          <a:ext cx="7162800" cy="49434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cxnSp macro="">
        <xdr:nvCxnSpPr>
          <xdr:cNvPr id="7" name="Straight Connector 6"/>
          <xdr:cNvCxnSpPr/>
        </xdr:nvCxnSpPr>
        <xdr:spPr>
          <a:xfrm>
            <a:off x="7310438" y="1285875"/>
            <a:ext cx="5643562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0.0824</cdr:x>
      <cdr:y>0.91377</cdr:y>
    </cdr:from>
    <cdr:to>
      <cdr:x>0.18836</cdr:x>
      <cdr:y>0.98314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90198" y="4517191"/>
          <a:ext cx="758971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pt-PT" sz="1050">
              <a:latin typeface="+mn-lt"/>
            </a:rPr>
            <a:t>Grupo económico</a:t>
          </a:r>
        </a:p>
      </cdr:txBody>
    </cdr:sp>
  </cdr:relSizeAnchor>
  <cdr:relSizeAnchor xmlns:cdr="http://schemas.openxmlformats.org/drawingml/2006/chartDrawing">
    <cdr:from>
      <cdr:x>0.25705</cdr:x>
      <cdr:y>0.91377</cdr:y>
    </cdr:from>
    <cdr:to>
      <cdr:x>0.41069</cdr:x>
      <cdr:y>0.98314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841179" y="4517214"/>
          <a:ext cx="1100493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Dimensão da empresa</a:t>
          </a:r>
        </a:p>
      </cdr:txBody>
    </cdr:sp>
  </cdr:relSizeAnchor>
  <cdr:relSizeAnchor xmlns:cdr="http://schemas.openxmlformats.org/drawingml/2006/chartDrawing">
    <cdr:from>
      <cdr:x>0.55741</cdr:x>
      <cdr:y>0.91667</cdr:y>
    </cdr:from>
    <cdr:to>
      <cdr:x>0.82646</cdr:x>
      <cdr:y>0.98603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992616" y="4531535"/>
          <a:ext cx="1927173" cy="34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Atividade económica</a:t>
          </a:r>
        </a:p>
      </cdr:txBody>
    </cdr:sp>
  </cdr:relSizeAnchor>
  <cdr:relSizeAnchor xmlns:cdr="http://schemas.openxmlformats.org/drawingml/2006/chartDrawing">
    <cdr:from>
      <cdr:x>0.7766</cdr:x>
      <cdr:y>0.15125</cdr:y>
    </cdr:from>
    <cdr:to>
      <cdr:x>0.96609</cdr:x>
      <cdr:y>0.21628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562602" y="747714"/>
          <a:ext cx="1357312" cy="3214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1100">
              <a:solidFill>
                <a:srgbClr val="0070C0"/>
              </a:solidFill>
            </a:rPr>
            <a:t>Total de sociedades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0.0824</cdr:x>
      <cdr:y>0.91377</cdr:y>
    </cdr:from>
    <cdr:to>
      <cdr:x>0.18836</cdr:x>
      <cdr:y>0.98314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90198" y="4517191"/>
          <a:ext cx="758971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pt-PT" sz="1050">
              <a:latin typeface="+mn-lt"/>
            </a:rPr>
            <a:t>Grupo económico</a:t>
          </a:r>
        </a:p>
      </cdr:txBody>
    </cdr:sp>
  </cdr:relSizeAnchor>
  <cdr:relSizeAnchor xmlns:cdr="http://schemas.openxmlformats.org/drawingml/2006/chartDrawing">
    <cdr:from>
      <cdr:x>0.25705</cdr:x>
      <cdr:y>0.91377</cdr:y>
    </cdr:from>
    <cdr:to>
      <cdr:x>0.41069</cdr:x>
      <cdr:y>0.98314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841179" y="4517214"/>
          <a:ext cx="1100493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Dimensão da empresa</a:t>
          </a:r>
        </a:p>
      </cdr:txBody>
    </cdr:sp>
  </cdr:relSizeAnchor>
  <cdr:relSizeAnchor xmlns:cdr="http://schemas.openxmlformats.org/drawingml/2006/chartDrawing">
    <cdr:from>
      <cdr:x>0.55741</cdr:x>
      <cdr:y>0.91667</cdr:y>
    </cdr:from>
    <cdr:to>
      <cdr:x>0.82646</cdr:x>
      <cdr:y>0.98603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992616" y="4531535"/>
          <a:ext cx="1927173" cy="34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Atividade económica</a:t>
          </a:r>
        </a:p>
      </cdr:txBody>
    </cdr:sp>
  </cdr:relSizeAnchor>
  <cdr:relSizeAnchor xmlns:cdr="http://schemas.openxmlformats.org/drawingml/2006/chartDrawing">
    <cdr:from>
      <cdr:x>0.7766</cdr:x>
      <cdr:y>0.15125</cdr:y>
    </cdr:from>
    <cdr:to>
      <cdr:x>0.96609</cdr:x>
      <cdr:y>0.21628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562602" y="747714"/>
          <a:ext cx="1357312" cy="3214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1100">
              <a:solidFill>
                <a:srgbClr val="0070C0"/>
              </a:solidFill>
            </a:rPr>
            <a:t>Total de sociedades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76</xdr:row>
      <xdr:rowOff>47625</xdr:rowOff>
    </xdr:from>
    <xdr:to>
      <xdr:col>8</xdr:col>
      <xdr:colOff>457200</xdr:colOff>
      <xdr:row>76</xdr:row>
      <xdr:rowOff>161925</xdr:rowOff>
    </xdr:to>
    <xdr:sp macro="" textlink="">
      <xdr:nvSpPr>
        <xdr:cNvPr id="2" name="Rectangle 1"/>
        <xdr:cNvSpPr/>
      </xdr:nvSpPr>
      <xdr:spPr>
        <a:xfrm>
          <a:off x="6410325" y="14992350"/>
          <a:ext cx="466725" cy="1143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  <xdr:twoCellAnchor>
    <xdr:from>
      <xdr:col>4</xdr:col>
      <xdr:colOff>523874</xdr:colOff>
      <xdr:row>3</xdr:row>
      <xdr:rowOff>0</xdr:rowOff>
    </xdr:from>
    <xdr:to>
      <xdr:col>12</xdr:col>
      <xdr:colOff>371475</xdr:colOff>
      <xdr:row>19</xdr:row>
      <xdr:rowOff>76200</xdr:rowOff>
    </xdr:to>
    <xdr:grpSp>
      <xdr:nvGrpSpPr>
        <xdr:cNvPr id="8" name="Group 7"/>
        <xdr:cNvGrpSpPr/>
      </xdr:nvGrpSpPr>
      <xdr:grpSpPr>
        <a:xfrm>
          <a:off x="4505324" y="571500"/>
          <a:ext cx="4724401" cy="3124200"/>
          <a:chOff x="4972049" y="1752599"/>
          <a:chExt cx="4724401" cy="3486151"/>
        </a:xfrm>
      </xdr:grpSpPr>
      <xdr:grpSp>
        <xdr:nvGrpSpPr>
          <xdr:cNvPr id="3" name="Group 2"/>
          <xdr:cNvGrpSpPr/>
        </xdr:nvGrpSpPr>
        <xdr:grpSpPr>
          <a:xfrm>
            <a:off x="4972049" y="1752599"/>
            <a:ext cx="4657725" cy="3486151"/>
            <a:chOff x="4972049" y="1752599"/>
            <a:chExt cx="4657725" cy="3209925"/>
          </a:xfrm>
        </xdr:grpSpPr>
        <xdr:graphicFrame macro="">
          <xdr:nvGraphicFramePr>
            <xdr:cNvPr id="4" name="Chart 3"/>
            <xdr:cNvGraphicFramePr/>
          </xdr:nvGraphicFramePr>
          <xdr:xfrm>
            <a:off x="4972049" y="1752599"/>
            <a:ext cx="4657725" cy="320992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Rectangle 4"/>
            <xdr:cNvSpPr/>
          </xdr:nvSpPr>
          <xdr:spPr>
            <a:xfrm>
              <a:off x="8572500" y="3814434"/>
              <a:ext cx="457200" cy="1238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</xdr:grpSp>
      <xdr:sp macro="" textlink="">
        <xdr:nvSpPr>
          <xdr:cNvPr id="6" name="TextBox 5"/>
          <xdr:cNvSpPr txBox="1"/>
        </xdr:nvSpPr>
        <xdr:spPr>
          <a:xfrm>
            <a:off x="4991100" y="4248150"/>
            <a:ext cx="153830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1000"/>
              <a:t>(Regime de exclusividade)</a:t>
            </a:r>
          </a:p>
        </xdr:txBody>
      </xdr:sp>
      <xdr:sp macro="" textlink="">
        <xdr:nvSpPr>
          <xdr:cNvPr id="7" name="TextBox 6"/>
          <xdr:cNvSpPr txBox="1"/>
        </xdr:nvSpPr>
        <xdr:spPr>
          <a:xfrm>
            <a:off x="7867650" y="4914899"/>
            <a:ext cx="18288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square" rtlCol="0" anchor="t">
            <a:noAutofit/>
          </a:bodyPr>
          <a:lstStyle/>
          <a:p>
            <a:r>
              <a:rPr lang="pt-PT" sz="1000"/>
              <a:t>(Regime de não exclusividade)</a:t>
            </a:r>
          </a:p>
        </xdr:txBody>
      </xdr:sp>
    </xdr:grpSp>
    <xdr:clientData/>
  </xdr:twoCellAnchor>
  <xdr:twoCellAnchor>
    <xdr:from>
      <xdr:col>7</xdr:col>
      <xdr:colOff>600075</xdr:colOff>
      <xdr:row>53</xdr:row>
      <xdr:rowOff>47625</xdr:rowOff>
    </xdr:from>
    <xdr:to>
      <xdr:col>8</xdr:col>
      <xdr:colOff>457200</xdr:colOff>
      <xdr:row>53</xdr:row>
      <xdr:rowOff>161925</xdr:rowOff>
    </xdr:to>
    <xdr:sp macro="" textlink="">
      <xdr:nvSpPr>
        <xdr:cNvPr id="9" name="Rectangle 8"/>
        <xdr:cNvSpPr/>
      </xdr:nvSpPr>
      <xdr:spPr>
        <a:xfrm>
          <a:off x="6410325" y="10401300"/>
          <a:ext cx="466725" cy="1143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  <xdr:twoCellAnchor>
    <xdr:from>
      <xdr:col>4</xdr:col>
      <xdr:colOff>523874</xdr:colOff>
      <xdr:row>3</xdr:row>
      <xdr:rowOff>0</xdr:rowOff>
    </xdr:from>
    <xdr:to>
      <xdr:col>12</xdr:col>
      <xdr:colOff>371475</xdr:colOff>
      <xdr:row>19</xdr:row>
      <xdr:rowOff>76200</xdr:rowOff>
    </xdr:to>
    <xdr:grpSp>
      <xdr:nvGrpSpPr>
        <xdr:cNvPr id="10" name="Group 9"/>
        <xdr:cNvGrpSpPr/>
      </xdr:nvGrpSpPr>
      <xdr:grpSpPr>
        <a:xfrm>
          <a:off x="4505324" y="571500"/>
          <a:ext cx="4724401" cy="3124200"/>
          <a:chOff x="4972049" y="1752599"/>
          <a:chExt cx="4724401" cy="3486151"/>
        </a:xfrm>
      </xdr:grpSpPr>
      <xdr:grpSp>
        <xdr:nvGrpSpPr>
          <xdr:cNvPr id="11" name="Group 2"/>
          <xdr:cNvGrpSpPr/>
        </xdr:nvGrpSpPr>
        <xdr:grpSpPr>
          <a:xfrm>
            <a:off x="4972049" y="1752599"/>
            <a:ext cx="4657725" cy="3486151"/>
            <a:chOff x="4972049" y="1752599"/>
            <a:chExt cx="4657725" cy="3209925"/>
          </a:xfrm>
        </xdr:grpSpPr>
        <xdr:graphicFrame macro="">
          <xdr:nvGraphicFramePr>
            <xdr:cNvPr id="14" name="Chart 3"/>
            <xdr:cNvGraphicFramePr/>
          </xdr:nvGraphicFramePr>
          <xdr:xfrm>
            <a:off x="4972049" y="1752599"/>
            <a:ext cx="4657725" cy="320992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5" name="Rectangle 14"/>
            <xdr:cNvSpPr/>
          </xdr:nvSpPr>
          <xdr:spPr>
            <a:xfrm>
              <a:off x="8572500" y="3814434"/>
              <a:ext cx="457200" cy="1238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</xdr:grpSp>
      <xdr:sp macro="" textlink="">
        <xdr:nvSpPr>
          <xdr:cNvPr id="12" name="TextBox 11"/>
          <xdr:cNvSpPr txBox="1"/>
        </xdr:nvSpPr>
        <xdr:spPr>
          <a:xfrm>
            <a:off x="4991100" y="4248150"/>
            <a:ext cx="153830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1000"/>
              <a:t>(Regime de exclusividade)</a:t>
            </a:r>
          </a:p>
        </xdr:txBody>
      </xdr:sp>
      <xdr:sp macro="" textlink="">
        <xdr:nvSpPr>
          <xdr:cNvPr id="13" name="TextBox 12"/>
          <xdr:cNvSpPr txBox="1"/>
        </xdr:nvSpPr>
        <xdr:spPr>
          <a:xfrm>
            <a:off x="7867650" y="4914899"/>
            <a:ext cx="18288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square" rtlCol="0" anchor="t">
            <a:noAutofit/>
          </a:bodyPr>
          <a:lstStyle/>
          <a:p>
            <a:r>
              <a:rPr lang="pt-PT" sz="1000"/>
              <a:t>(Regime de não exclusividade)</a:t>
            </a:r>
          </a:p>
        </xdr:txBody>
      </xdr:sp>
    </xdr:grp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0.67731</cdr:y>
    </cdr:from>
    <cdr:to>
      <cdr:x>0.17791</cdr:x>
      <cdr:y>0.74259</cdr:y>
    </cdr:to>
    <cdr:pic>
      <cdr:nvPicPr>
        <cdr:cNvPr id="2" name="Picture 1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 l="57110" t="32129" r="36093" b="65723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0" y="2116060"/>
          <a:ext cx="828656" cy="2039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 type="none" w="med" len="med"/>
        </a:ln>
        <a:effectLst xmlns:a="http://schemas.openxmlformats.org/drawingml/2006/main"/>
      </cdr:spPr>
    </cdr:pic>
  </cdr:relSizeAnchor>
  <cdr:relSizeAnchor xmlns:cdr="http://schemas.openxmlformats.org/drawingml/2006/chartDrawing">
    <cdr:from>
      <cdr:x>0.46217</cdr:x>
      <cdr:y>0.74044</cdr:y>
    </cdr:from>
    <cdr:to>
      <cdr:x>0.7045</cdr:x>
      <cdr:y>0.81182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982023" y="2129913"/>
          <a:ext cx="1039236" cy="2053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pt-PT" sz="1000"/>
            <a:t>  Tempo</a:t>
          </a:r>
          <a:r>
            <a:rPr lang="pt-PT" sz="1000" baseline="0"/>
            <a:t> de trabalho (%)</a:t>
          </a:r>
          <a:endParaRPr lang="pt-PT" sz="1000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0.67731</cdr:y>
    </cdr:from>
    <cdr:to>
      <cdr:x>0.17791</cdr:x>
      <cdr:y>0.74259</cdr:y>
    </cdr:to>
    <cdr:pic>
      <cdr:nvPicPr>
        <cdr:cNvPr id="2" name="Picture 1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 l="57110" t="32129" r="36093" b="65723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0" y="2116060"/>
          <a:ext cx="828656" cy="2039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 type="none" w="med" len="med"/>
        </a:ln>
        <a:effectLst xmlns:a="http://schemas.openxmlformats.org/drawingml/2006/main"/>
      </cdr:spPr>
    </cdr:pic>
  </cdr:relSizeAnchor>
  <cdr:relSizeAnchor xmlns:cdr="http://schemas.openxmlformats.org/drawingml/2006/chartDrawing">
    <cdr:from>
      <cdr:x>0.46217</cdr:x>
      <cdr:y>0.74044</cdr:y>
    </cdr:from>
    <cdr:to>
      <cdr:x>0.7045</cdr:x>
      <cdr:y>0.81182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982023" y="2129913"/>
          <a:ext cx="1039236" cy="2053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pt-PT" sz="1000"/>
            <a:t>  Tempo</a:t>
          </a:r>
          <a:r>
            <a:rPr lang="pt-PT" sz="1000" baseline="0"/>
            <a:t> de trabalho (%)</a:t>
          </a:r>
          <a:endParaRPr lang="pt-PT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161924</xdr:colOff>
      <xdr:row>2</xdr:row>
      <xdr:rowOff>152399</xdr:rowOff>
    </xdr:from>
    <xdr:to>
      <xdr:col>6</xdr:col>
      <xdr:colOff>171449</xdr:colOff>
      <xdr:row>17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66675</xdr:rowOff>
    </xdr:from>
    <xdr:to>
      <xdr:col>7</xdr:col>
      <xdr:colOff>676275</xdr:colOff>
      <xdr:row>23</xdr:row>
      <xdr:rowOff>57150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114300</xdr:colOff>
      <xdr:row>0</xdr:row>
      <xdr:rowOff>85725</xdr:rowOff>
    </xdr:from>
    <xdr:to>
      <xdr:col>12</xdr:col>
      <xdr:colOff>342899</xdr:colOff>
      <xdr:row>21</xdr:row>
      <xdr:rowOff>133351</xdr:rowOff>
    </xdr:to>
    <xdr:grpSp>
      <xdr:nvGrpSpPr>
        <xdr:cNvPr id="27" name="Group 26"/>
        <xdr:cNvGrpSpPr/>
      </xdr:nvGrpSpPr>
      <xdr:grpSpPr>
        <a:xfrm>
          <a:off x="6981825" y="85725"/>
          <a:ext cx="2190749" cy="4048126"/>
          <a:chOff x="7277100" y="2"/>
          <a:chExt cx="2190749" cy="4048126"/>
        </a:xfrm>
      </xdr:grpSpPr>
      <xdr:sp macro="" textlink="">
        <xdr:nvSpPr>
          <xdr:cNvPr id="28" name="Left-Right Arrow 27"/>
          <xdr:cNvSpPr/>
        </xdr:nvSpPr>
        <xdr:spPr>
          <a:xfrm rot="5400000">
            <a:off x="7089618" y="1663856"/>
            <a:ext cx="4042085" cy="714377"/>
          </a:xfrm>
          <a:prstGeom prst="leftRightArrow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l"/>
            <a:r>
              <a:rPr lang="pt-PT" sz="1000">
                <a:latin typeface="Arial Narrow" pitchFamily="34" charset="0"/>
              </a:rPr>
              <a:t> Liderança</a:t>
            </a:r>
            <a:r>
              <a:rPr lang="pt-PT" sz="1000" baseline="0">
                <a:latin typeface="Arial Narrow" pitchFamily="34" charset="0"/>
              </a:rPr>
              <a:t> centrada no gestor de topo      Liderança centrada na equipa</a:t>
            </a:r>
            <a:endParaRPr lang="pt-PT" sz="1000">
              <a:latin typeface="Arial Narrow" pitchFamily="34" charset="0"/>
            </a:endParaRPr>
          </a:p>
        </xdr:txBody>
      </xdr:sp>
      <xdr:grpSp>
        <xdr:nvGrpSpPr>
          <xdr:cNvPr id="29" name="Group 9"/>
          <xdr:cNvGrpSpPr/>
        </xdr:nvGrpSpPr>
        <xdr:grpSpPr>
          <a:xfrm rot="5400000" flipH="1">
            <a:off x="5884707" y="1398436"/>
            <a:ext cx="4042085" cy="1257300"/>
            <a:chOff x="47625" y="2247900"/>
            <a:chExt cx="6372225" cy="1257300"/>
          </a:xfrm>
        </xdr:grpSpPr>
        <xdr:sp macro="" textlink="">
          <xdr:nvSpPr>
            <xdr:cNvPr id="34" name="Right Triangle 33"/>
            <xdr:cNvSpPr/>
          </xdr:nvSpPr>
          <xdr:spPr>
            <a:xfrm>
              <a:off x="47625" y="2286000"/>
              <a:ext cx="6362700" cy="1219200"/>
            </a:xfrm>
            <a:prstGeom prst="rtTriangle">
              <a:avLst/>
            </a:prstGeom>
            <a:gradFill>
              <a:gsLst>
                <a:gs pos="0">
                  <a:srgbClr val="D6B19C"/>
                </a:gs>
                <a:gs pos="30000">
                  <a:srgbClr val="D49E6C"/>
                </a:gs>
                <a:gs pos="70000">
                  <a:srgbClr val="A65528"/>
                </a:gs>
                <a:gs pos="100000">
                  <a:srgbClr val="663012"/>
                </a:gs>
              </a:gsLst>
              <a:lin ang="5400000" scaled="0"/>
            </a:gradFill>
          </xdr:spPr>
          <xdr:style>
            <a:lnRef idx="2">
              <a:schemeClr val="accent6">
                <a:shade val="50000"/>
              </a:schemeClr>
            </a:lnRef>
            <a:fillRef idx="1">
              <a:schemeClr val="accent6"/>
            </a:fillRef>
            <a:effectRef idx="0">
              <a:schemeClr val="accent6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  <xdr:sp macro="" textlink="">
          <xdr:nvSpPr>
            <xdr:cNvPr id="35" name="Right Triangle 34"/>
            <xdr:cNvSpPr/>
          </xdr:nvSpPr>
          <xdr:spPr>
            <a:xfrm rot="10800000">
              <a:off x="66675" y="2247900"/>
              <a:ext cx="6353175" cy="1219200"/>
            </a:xfrm>
            <a:prstGeom prst="rtTriangle">
              <a:avLst/>
            </a:prstGeom>
            <a:gradFill>
              <a:gsLst>
                <a:gs pos="0">
                  <a:srgbClr val="DDEBCF"/>
                </a:gs>
                <a:gs pos="50000">
                  <a:srgbClr val="9CB86E"/>
                </a:gs>
                <a:gs pos="100000">
                  <a:srgbClr val="156B13"/>
                </a:gs>
              </a:gsLst>
              <a:lin ang="5400000" scaled="0"/>
            </a:gradFill>
          </xdr:spPr>
          <xdr:style>
            <a:lnRef idx="2">
              <a:schemeClr val="accent3">
                <a:shade val="50000"/>
              </a:schemeClr>
            </a:lnRef>
            <a:fillRef idx="1">
              <a:schemeClr val="accent3"/>
            </a:fillRef>
            <a:effectRef idx="0">
              <a:schemeClr val="accent3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r>
                <a:rPr lang="pt-PT" sz="1100"/>
                <a:t> </a:t>
              </a:r>
            </a:p>
          </xdr:txBody>
        </xdr:sp>
      </xdr:grpSp>
      <xdr:sp macro="" textlink="">
        <xdr:nvSpPr>
          <xdr:cNvPr id="30" name="Up Arrow 29"/>
          <xdr:cNvSpPr/>
        </xdr:nvSpPr>
        <xdr:spPr>
          <a:xfrm rot="5400000">
            <a:off x="7672458" y="3360622"/>
            <a:ext cx="314183" cy="819150"/>
          </a:xfrm>
          <a:prstGeom prst="upArrow">
            <a:avLst/>
          </a:prstGeom>
          <a:solidFill>
            <a:srgbClr val="D79273"/>
          </a:solidFill>
        </xdr:spPr>
        <xdr:style>
          <a:lnRef idx="3">
            <a:schemeClr val="lt1"/>
          </a:lnRef>
          <a:fillRef idx="1">
            <a:schemeClr val="accent6"/>
          </a:fillRef>
          <a:effectRef idx="1">
            <a:schemeClr val="accent6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  <xdr:sp macro="" textlink="">
        <xdr:nvSpPr>
          <xdr:cNvPr id="31" name="Down Arrow 3"/>
          <xdr:cNvSpPr/>
        </xdr:nvSpPr>
        <xdr:spPr>
          <a:xfrm rot="5400000">
            <a:off x="7855175" y="-138502"/>
            <a:ext cx="320225" cy="790575"/>
          </a:xfrm>
          <a:prstGeom prst="downArrow">
            <a:avLst/>
          </a:prstGeom>
        </xdr:spPr>
        <xdr:style>
          <a:lnRef idx="3">
            <a:schemeClr val="lt1"/>
          </a:lnRef>
          <a:fillRef idx="1">
            <a:schemeClr val="accent3"/>
          </a:fillRef>
          <a:effectRef idx="1">
            <a:schemeClr val="accent3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  <xdr:sp macro="" textlink="">
        <xdr:nvSpPr>
          <xdr:cNvPr id="32" name="TextBox 31"/>
          <xdr:cNvSpPr txBox="1"/>
        </xdr:nvSpPr>
        <xdr:spPr>
          <a:xfrm rot="5400000">
            <a:off x="7469262" y="843127"/>
            <a:ext cx="1433598" cy="46807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noAutofit/>
          </a:bodyPr>
          <a:lstStyle/>
          <a:p>
            <a:r>
              <a:rPr lang="pt-PT" sz="1200" b="1">
                <a:solidFill>
                  <a:schemeClr val="bg1"/>
                </a:solidFill>
              </a:rPr>
              <a:t>Uso de autoridade</a:t>
            </a:r>
            <a:endParaRPr lang="pt-PT" sz="1200" b="1" baseline="0">
              <a:solidFill>
                <a:schemeClr val="bg1"/>
              </a:solidFill>
            </a:endParaRPr>
          </a:p>
          <a:p>
            <a:r>
              <a:rPr lang="pt-PT" sz="1200" b="1" baseline="0">
                <a:solidFill>
                  <a:schemeClr val="bg1"/>
                </a:solidFill>
              </a:rPr>
              <a:t>pelo gestor de topo</a:t>
            </a:r>
            <a:endParaRPr lang="pt-PT" sz="1200" b="1">
              <a:solidFill>
                <a:schemeClr val="bg1"/>
              </a:solidFill>
            </a:endParaRPr>
          </a:p>
        </xdr:txBody>
      </xdr:sp>
      <xdr:sp macro="" textlink="">
        <xdr:nvSpPr>
          <xdr:cNvPr id="33" name="TextBox 32"/>
          <xdr:cNvSpPr txBox="1"/>
        </xdr:nvSpPr>
        <xdr:spPr>
          <a:xfrm rot="5400000">
            <a:off x="6964011" y="2691819"/>
            <a:ext cx="1377300" cy="46807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noAutofit/>
          </a:bodyPr>
          <a:lstStyle/>
          <a:p>
            <a:r>
              <a:rPr lang="pt-PT" sz="1200" b="1">
                <a:solidFill>
                  <a:schemeClr val="bg1"/>
                </a:solidFill>
              </a:rPr>
              <a:t>Área de liberdade </a:t>
            </a:r>
          </a:p>
          <a:p>
            <a:r>
              <a:rPr lang="pt-PT" sz="1200" b="1">
                <a:solidFill>
                  <a:schemeClr val="bg1"/>
                </a:solidFill>
              </a:rPr>
              <a:t>da</a:t>
            </a:r>
            <a:r>
              <a:rPr lang="pt-PT" sz="1200" b="1" baseline="0">
                <a:solidFill>
                  <a:schemeClr val="bg1"/>
                </a:solidFill>
              </a:rPr>
              <a:t> equipa</a:t>
            </a:r>
            <a:endParaRPr lang="pt-PT" sz="1200" b="1">
              <a:solidFill>
                <a:schemeClr val="bg1"/>
              </a:solidFill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adros%20destaque_corre&#231;ao20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Figura 1"/>
      <sheetName val="Figura 2"/>
      <sheetName val="Figura 3"/>
      <sheetName val="Figura 4"/>
      <sheetName val="Figura 5"/>
      <sheetName val="Figura 6"/>
      <sheetName val="Figura 7"/>
      <sheetName val="Figura 8"/>
      <sheetName val="Figura 9"/>
      <sheetName val="Figura 10"/>
      <sheetName val="Figura 11"/>
      <sheetName val="Figura 12"/>
      <sheetName val="Figura 13"/>
      <sheetName val="Figura 14"/>
      <sheetName val="Figura 15"/>
      <sheetName val="Figura 16"/>
      <sheetName val="Figura 17"/>
      <sheetName val="Figura 18"/>
    </sheetNames>
    <sheetDataSet>
      <sheetData sheetId="0"/>
      <sheetData sheetId="1"/>
      <sheetData sheetId="2"/>
      <sheetData sheetId="3">
        <row r="23">
          <cell r="A23" t="str">
            <v>Total das sociedades</v>
          </cell>
          <cell r="B23">
            <v>0.56541935483870964</v>
          </cell>
        </row>
        <row r="25">
          <cell r="A25" t="str">
            <v>Não pertence a um grupo</v>
          </cell>
          <cell r="B25">
            <v>0.70014416146083613</v>
          </cell>
        </row>
        <row r="26">
          <cell r="A26" t="str">
            <v>Pertence a um grupo</v>
          </cell>
          <cell r="B26">
            <v>0.40914158305462656</v>
          </cell>
        </row>
        <row r="28">
          <cell r="A28" t="str">
            <v>Micro</v>
          </cell>
          <cell r="B28">
            <v>0.67257844474761252</v>
          </cell>
        </row>
        <row r="29">
          <cell r="A29" t="str">
            <v>Pequena e média</v>
          </cell>
          <cell r="B29">
            <v>0.59265890778871977</v>
          </cell>
        </row>
        <row r="30">
          <cell r="A30" t="str">
            <v>Grande</v>
          </cell>
          <cell r="B30">
            <v>0.41189427312775329</v>
          </cell>
        </row>
        <row r="32">
          <cell r="A32" t="str">
            <v>Jovens</v>
          </cell>
          <cell r="B32">
            <v>0.6453287197231834</v>
          </cell>
        </row>
        <row r="33">
          <cell r="A33" t="str">
            <v>Adultas</v>
          </cell>
          <cell r="B33">
            <v>0.5545023696682464</v>
          </cell>
        </row>
        <row r="34">
          <cell r="A34" t="str">
            <v>Seniores</v>
          </cell>
          <cell r="B34">
            <v>0.54890109890109895</v>
          </cell>
        </row>
        <row r="36">
          <cell r="A36" t="str">
            <v>Agricultura</v>
          </cell>
          <cell r="B36">
            <v>0.66091954022988508</v>
          </cell>
        </row>
        <row r="37">
          <cell r="A37" t="str">
            <v>Indústria</v>
          </cell>
          <cell r="B37">
            <v>0.61461402474955806</v>
          </cell>
        </row>
        <row r="38">
          <cell r="A38" t="str">
            <v>Alojamento e restauração</v>
          </cell>
          <cell r="B38">
            <v>0.61256544502617805</v>
          </cell>
        </row>
        <row r="39">
          <cell r="A39" t="str">
            <v>Construção</v>
          </cell>
          <cell r="B39">
            <v>0.60888888888888892</v>
          </cell>
        </row>
        <row r="40">
          <cell r="A40" t="str">
            <v>Comércio</v>
          </cell>
          <cell r="B40">
            <v>0.56224899598393574</v>
          </cell>
        </row>
        <row r="41">
          <cell r="A41" t="str">
            <v>Transportes</v>
          </cell>
          <cell r="B41">
            <v>0.50630252100840334</v>
          </cell>
        </row>
        <row r="42">
          <cell r="A42" t="str">
            <v>Outras atividades de serviços</v>
          </cell>
          <cell r="B42">
            <v>0.50264550264550267</v>
          </cell>
        </row>
        <row r="43">
          <cell r="A43" t="str">
            <v>Energia</v>
          </cell>
          <cell r="B43">
            <v>0.28813559322033899</v>
          </cell>
        </row>
      </sheetData>
      <sheetData sheetId="4">
        <row r="30">
          <cell r="C30" t="str">
            <v>Sim</v>
          </cell>
        </row>
        <row r="33">
          <cell r="B33" t="str">
            <v>Pertence</v>
          </cell>
          <cell r="C33">
            <v>0.80824972129319961</v>
          </cell>
        </row>
        <row r="34">
          <cell r="B34" t="str">
            <v>Não pertence</v>
          </cell>
          <cell r="C34">
            <v>0.43921191734742915</v>
          </cell>
        </row>
        <row r="36">
          <cell r="B36" t="str">
            <v>Grande</v>
          </cell>
          <cell r="C36">
            <v>0.82929515418502198</v>
          </cell>
        </row>
        <row r="37">
          <cell r="B37" t="str">
            <v>Pequena e média</v>
          </cell>
          <cell r="C37">
            <v>0.57788719785138765</v>
          </cell>
        </row>
        <row r="38">
          <cell r="B38" t="str">
            <v>Micro</v>
          </cell>
          <cell r="C38">
            <v>0.43656207366984995</v>
          </cell>
        </row>
        <row r="40">
          <cell r="B40" t="str">
            <v>Energia</v>
          </cell>
          <cell r="C40">
            <v>0.81355932203389836</v>
          </cell>
        </row>
        <row r="41">
          <cell r="B41" t="str">
            <v>Outras atividades de serviços</v>
          </cell>
          <cell r="C41">
            <v>0.79100529100529104</v>
          </cell>
        </row>
        <row r="42">
          <cell r="B42" t="str">
            <v>Transportes</v>
          </cell>
          <cell r="C42">
            <v>0.67647058823529416</v>
          </cell>
        </row>
        <row r="43">
          <cell r="B43" t="str">
            <v>Comércio</v>
          </cell>
          <cell r="C43">
            <v>0.65863453815261042</v>
          </cell>
        </row>
        <row r="44">
          <cell r="B44" t="str">
            <v>Agricultura</v>
          </cell>
          <cell r="C44">
            <v>0.59195402298850575</v>
          </cell>
        </row>
        <row r="45">
          <cell r="B45" t="str">
            <v>Alojamento e restauração</v>
          </cell>
          <cell r="C45">
            <v>0.5706806282722513</v>
          </cell>
        </row>
        <row r="46">
          <cell r="B46" t="str">
            <v>Indústria</v>
          </cell>
          <cell r="C46">
            <v>0.5297583971714791</v>
          </cell>
        </row>
        <row r="47">
          <cell r="B47" t="str">
            <v>Construção</v>
          </cell>
          <cell r="C47">
            <v>0.49777777777777776</v>
          </cell>
        </row>
      </sheetData>
      <sheetData sheetId="5">
        <row r="24">
          <cell r="H24">
            <v>1</v>
          </cell>
          <cell r="I24" t="str">
            <v>1-20%</v>
          </cell>
          <cell r="J24" t="str">
            <v>21-40%</v>
          </cell>
          <cell r="K24" t="str">
            <v>41-60%</v>
          </cell>
          <cell r="L24" t="str">
            <v>61-80%</v>
          </cell>
          <cell r="M24" t="str">
            <v>81-99%</v>
          </cell>
        </row>
        <row r="25">
          <cell r="H25">
            <v>0.69754838709677425</v>
          </cell>
          <cell r="I25">
            <v>8.4387096774193551E-2</v>
          </cell>
          <cell r="J25">
            <v>5.212903225806452E-2</v>
          </cell>
          <cell r="K25">
            <v>7.0709677419354841E-2</v>
          </cell>
          <cell r="L25">
            <v>4.7741935483870963E-2</v>
          </cell>
          <cell r="M25">
            <v>4.748387096774194E-2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tabSelected="1" workbookViewId="0">
      <selection activeCell="H29" sqref="H29"/>
    </sheetView>
  </sheetViews>
  <sheetFormatPr defaultRowHeight="15"/>
  <cols>
    <col min="1" max="16384" width="9.140625" style="50"/>
  </cols>
  <sheetData>
    <row r="1" spans="1:1" ht="17.25">
      <c r="A1" s="49" t="s">
        <v>134</v>
      </c>
    </row>
    <row r="2" spans="1:1">
      <c r="A2" s="51"/>
    </row>
    <row r="3" spans="1:1">
      <c r="A3" s="64" t="s">
        <v>135</v>
      </c>
    </row>
    <row r="4" spans="1:1">
      <c r="A4" s="64" t="s">
        <v>136</v>
      </c>
    </row>
    <row r="5" spans="1:1">
      <c r="A5" s="64" t="s">
        <v>137</v>
      </c>
    </row>
    <row r="6" spans="1:1">
      <c r="A6" s="64" t="s">
        <v>138</v>
      </c>
    </row>
    <row r="7" spans="1:1">
      <c r="A7" s="64" t="s">
        <v>139</v>
      </c>
    </row>
    <row r="8" spans="1:1">
      <c r="A8" s="64" t="s">
        <v>140</v>
      </c>
    </row>
    <row r="9" spans="1:1">
      <c r="A9" s="64" t="s">
        <v>141</v>
      </c>
    </row>
    <row r="10" spans="1:1">
      <c r="A10" s="64" t="s">
        <v>142</v>
      </c>
    </row>
    <row r="11" spans="1:1">
      <c r="A11" s="64" t="s">
        <v>143</v>
      </c>
    </row>
    <row r="12" spans="1:1">
      <c r="A12" s="64" t="s">
        <v>144</v>
      </c>
    </row>
    <row r="13" spans="1:1">
      <c r="A13" s="64" t="s">
        <v>145</v>
      </c>
    </row>
    <row r="14" spans="1:1">
      <c r="A14" s="64" t="s">
        <v>146</v>
      </c>
    </row>
    <row r="15" spans="1:1" ht="14.25" customHeight="1">
      <c r="A15" s="64" t="s">
        <v>147</v>
      </c>
    </row>
    <row r="16" spans="1:1">
      <c r="A16" s="64" t="s">
        <v>148</v>
      </c>
    </row>
    <row r="17" spans="1:11">
      <c r="A17" s="64" t="s">
        <v>149</v>
      </c>
    </row>
    <row r="18" spans="1:11">
      <c r="A18" s="64" t="s">
        <v>150</v>
      </c>
    </row>
    <row r="19" spans="1:11">
      <c r="A19" s="64" t="s">
        <v>151</v>
      </c>
    </row>
    <row r="20" spans="1:11">
      <c r="A20" s="64" t="s">
        <v>152</v>
      </c>
    </row>
    <row r="22" spans="1:11" ht="49.5" customHeight="1">
      <c r="A22" s="93" t="s">
        <v>157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</row>
  </sheetData>
  <mergeCells count="1">
    <mergeCell ref="A22:K22"/>
  </mergeCells>
  <hyperlinks>
    <hyperlink ref="A4" location="'Figura 2'!A1" display="Figura 2 – Entidades onde foram tomadas as decisões de gestão das sociedades, 2016"/>
    <hyperlink ref="A5" location="'Figura 3'!A1" display="Figura 3 – Sociedades (%) detidas por fundadores ou familiares de fundadores, 2016"/>
    <hyperlink ref="A7" location="'Figura 5'!A1" display="Figura 5 – Regime de exclusividade dos gestores de topo das sociedades (%), 2016"/>
    <hyperlink ref="A8" location="'Figura 6'!A1" display="Figura 6 – Sociedades (%) com gestores de topo em regime de não exclusividade, 2016"/>
    <hyperlink ref="A9" location="'Figura 7'!A1" display="Figura 7 – Características que definem o gestor de topo da empresa, 2016"/>
    <hyperlink ref="A10" location="'Figura 8'!A1" display="Figura 8 – Estilo de liderança do gestor de topo nas sociedades (%), 2016"/>
    <hyperlink ref="A11" location="'Figura 9'!A1" display="Figura 9 - Calendário dos objetivos nas sociedades (%), 2016"/>
    <hyperlink ref="A12" location="'Figura 10'!A1" display="Figura 10 – Grau de ambição dos objetivos, por idade das sociedades (%), 2016"/>
    <hyperlink ref="A13" location="'Figura 11'!A1" display="Figura 11 – Indicadores chave monitorizados nas sociedades (%), 2016"/>
    <hyperlink ref="A3" location="'Figura 1'!A1" display="Figura 1 – Caracterização das sociedades, 2016"/>
    <hyperlink ref="A14" location="'Figura 12'!A1" display="Figura 12 – Periodicidade de avaliação dos indicadores chave nas sociedades (%), 2016"/>
    <hyperlink ref="A15" location="'Figura 13'!A1" display="Figura 13 – Práticas de gestão de recursos humanos nas sociedades (%), 2016"/>
    <hyperlink ref="A16" location="'Figura 14'!A1" display="Figura 14 – TOP 5 práticas de gestão de recursos humanos, por dimensão das sociedades (%), 2016"/>
    <hyperlink ref="A17" location="'Figura 15'!A1" display="Figura 15 – Sociedades (%) que atribuíram prémios de desempenho, 2016"/>
    <hyperlink ref="A18" location="'Figura 16'!A1" display="Figura 16 – Critérios de atribuição dos prémios de desempenho nas sociedades (%), 2016"/>
    <hyperlink ref="A19" location="'Figura 17'!A1" display="Figura 17 – Critérios de promoção das pessoas ao serviço nas sociedades (%), 2016"/>
    <hyperlink ref="A20" location="'Figura 18'!A1" display="Figura 18 – Caracterização do responsável pela informação nas sociedades (%), 2016"/>
    <hyperlink ref="A6" location="'Figura 4'!A1" display="Figura 4 – Sociedades (%) com gestores de topo com grau académico de licenciatura,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17"/>
  <sheetViews>
    <sheetView showGridLines="0" workbookViewId="0">
      <selection activeCell="F23" sqref="F23"/>
    </sheetView>
  </sheetViews>
  <sheetFormatPr defaultRowHeight="15"/>
  <cols>
    <col min="1" max="1" width="32" bestFit="1" customWidth="1"/>
    <col min="2" max="5" width="13.42578125" customWidth="1"/>
  </cols>
  <sheetData>
    <row r="1" spans="1:5">
      <c r="A1" s="61" t="s">
        <v>143</v>
      </c>
    </row>
    <row r="3" spans="1:5" ht="33.75">
      <c r="A3" s="6" t="s">
        <v>0</v>
      </c>
      <c r="B3" s="7" t="s">
        <v>1</v>
      </c>
      <c r="C3" s="7" t="s">
        <v>153</v>
      </c>
      <c r="D3" s="7" t="s">
        <v>2</v>
      </c>
      <c r="E3" s="8" t="s">
        <v>3</v>
      </c>
    </row>
    <row r="4" spans="1:5">
      <c r="A4" s="1" t="s">
        <v>4</v>
      </c>
      <c r="B4" s="2"/>
      <c r="C4" s="2"/>
      <c r="D4" s="2"/>
      <c r="E4" s="3"/>
    </row>
    <row r="5" spans="1:5">
      <c r="A5" s="4" t="s">
        <v>4</v>
      </c>
      <c r="B5" s="5">
        <v>0.21316129032258063</v>
      </c>
      <c r="C5" s="5">
        <v>0.12129032258064516</v>
      </c>
      <c r="D5" s="5">
        <v>0.62529032258064521</v>
      </c>
      <c r="E5" s="5">
        <v>4.0258064516129032E-2</v>
      </c>
    </row>
    <row r="6" spans="1:5">
      <c r="A6" s="1" t="s">
        <v>56</v>
      </c>
      <c r="B6" s="2"/>
      <c r="C6" s="2"/>
      <c r="D6" s="2"/>
      <c r="E6" s="2"/>
    </row>
    <row r="7" spans="1:5">
      <c r="A7" s="4" t="s">
        <v>5</v>
      </c>
      <c r="B7" s="5">
        <v>0.25605536332179929</v>
      </c>
      <c r="C7" s="5">
        <v>0.11937716262975778</v>
      </c>
      <c r="D7" s="5">
        <v>0.5709342560553633</v>
      </c>
      <c r="E7" s="5">
        <v>5.3633217993079588E-2</v>
      </c>
    </row>
    <row r="8" spans="1:5">
      <c r="A8" s="4" t="s">
        <v>6</v>
      </c>
      <c r="B8" s="5">
        <v>0.20717670954637779</v>
      </c>
      <c r="C8" s="5">
        <v>0.13811780636425186</v>
      </c>
      <c r="D8" s="5">
        <v>0.61949898442789442</v>
      </c>
      <c r="E8" s="5">
        <v>3.5206499661475966E-2</v>
      </c>
    </row>
    <row r="9" spans="1:5">
      <c r="A9" s="4" t="s">
        <v>121</v>
      </c>
      <c r="B9" s="5">
        <v>0.20439560439560439</v>
      </c>
      <c r="C9" s="5">
        <v>0.10824175824175825</v>
      </c>
      <c r="D9" s="5">
        <v>0.64725274725274728</v>
      </c>
      <c r="E9" s="5">
        <v>4.0109890109890113E-2</v>
      </c>
    </row>
    <row r="10" spans="1:5">
      <c r="A10" s="1" t="s">
        <v>7</v>
      </c>
      <c r="B10" s="2"/>
      <c r="C10" s="2"/>
      <c r="D10" s="2"/>
      <c r="E10" s="2"/>
    </row>
    <row r="11" spans="1:5">
      <c r="A11" s="4" t="s">
        <v>8</v>
      </c>
      <c r="B11" s="5">
        <v>0.15719063545150502</v>
      </c>
      <c r="C11" s="5">
        <v>0.11872909698996656</v>
      </c>
      <c r="D11" s="5">
        <v>0.70624303232998886</v>
      </c>
      <c r="E11" s="5">
        <v>1.7837235228539576E-2</v>
      </c>
    </row>
    <row r="12" spans="1:5">
      <c r="A12" s="4" t="s">
        <v>9</v>
      </c>
      <c r="B12" s="5">
        <v>0.26141278231619414</v>
      </c>
      <c r="C12" s="5">
        <v>0.12349831811629025</v>
      </c>
      <c r="D12" s="5">
        <v>0.55550216242191253</v>
      </c>
      <c r="E12" s="5">
        <v>5.9586737145603072E-2</v>
      </c>
    </row>
    <row r="13" spans="1:5">
      <c r="A13" s="1" t="s">
        <v>55</v>
      </c>
      <c r="B13" s="2"/>
      <c r="C13" s="2"/>
      <c r="D13" s="2"/>
      <c r="E13" s="2"/>
    </row>
    <row r="14" spans="1:5">
      <c r="A14" s="4" t="s">
        <v>52</v>
      </c>
      <c r="B14" s="5">
        <v>0.27694406548431105</v>
      </c>
      <c r="C14" s="5">
        <v>0.10914051841746249</v>
      </c>
      <c r="D14" s="5">
        <v>0.52796725784447474</v>
      </c>
      <c r="E14" s="5">
        <v>8.5948158253751711E-2</v>
      </c>
    </row>
    <row r="15" spans="1:5">
      <c r="A15" s="4" t="s">
        <v>53</v>
      </c>
      <c r="B15" s="5">
        <v>0.21933751119068934</v>
      </c>
      <c r="C15" s="5">
        <v>0.12891674127126232</v>
      </c>
      <c r="D15" s="5">
        <v>0.61324977618621312</v>
      </c>
      <c r="E15" s="5">
        <v>3.8495971351835273E-2</v>
      </c>
    </row>
    <row r="16" spans="1:5" ht="15.75" thickBot="1">
      <c r="A16" s="9" t="s">
        <v>54</v>
      </c>
      <c r="B16" s="10">
        <v>0.14647577092511013</v>
      </c>
      <c r="C16" s="10">
        <v>0.11233480176211454</v>
      </c>
      <c r="D16" s="10">
        <v>0.73348017621145378</v>
      </c>
      <c r="E16" s="10">
        <v>7.709251101321586E-3</v>
      </c>
    </row>
    <row r="17" ht="3.75" customHeight="1" thickTop="1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2"/>
  <sheetViews>
    <sheetView showGridLines="0" workbookViewId="0"/>
  </sheetViews>
  <sheetFormatPr defaultRowHeight="15"/>
  <sheetData>
    <row r="1" spans="1:1">
      <c r="A1" s="61" t="s">
        <v>144</v>
      </c>
    </row>
    <row r="18" spans="1:6" ht="33.75">
      <c r="A18" s="53" t="s">
        <v>0</v>
      </c>
      <c r="B18" s="55" t="s">
        <v>20</v>
      </c>
      <c r="C18" s="55" t="s">
        <v>21</v>
      </c>
      <c r="D18" s="55" t="s">
        <v>22</v>
      </c>
      <c r="E18" s="55" t="s">
        <v>23</v>
      </c>
      <c r="F18" s="55" t="s">
        <v>24</v>
      </c>
    </row>
    <row r="19" spans="1:6" ht="33.75">
      <c r="A19" s="59" t="s">
        <v>4</v>
      </c>
      <c r="B19" s="60">
        <v>8.3355740790535086E-3</v>
      </c>
      <c r="C19" s="60">
        <v>3.1997848884108629E-2</v>
      </c>
      <c r="D19" s="60">
        <v>0.6060769023931164</v>
      </c>
      <c r="E19" s="60">
        <v>0.31513847808550688</v>
      </c>
      <c r="F19" s="60">
        <v>3.8451196558214572E-2</v>
      </c>
    </row>
    <row r="20" spans="1:6">
      <c r="A20" s="59" t="s">
        <v>5</v>
      </c>
      <c r="B20" s="60">
        <v>7.3126142595978062E-3</v>
      </c>
      <c r="C20" s="60">
        <v>3.6563071297989032E-2</v>
      </c>
      <c r="D20" s="60">
        <v>0.61425959780621575</v>
      </c>
      <c r="E20" s="60">
        <v>0.30347349177330896</v>
      </c>
      <c r="F20" s="60">
        <v>3.8391224862888484E-2</v>
      </c>
    </row>
    <row r="21" spans="1:6">
      <c r="A21" s="59" t="s">
        <v>6</v>
      </c>
      <c r="B21" s="60">
        <v>6.3157894736842104E-3</v>
      </c>
      <c r="C21" s="60">
        <v>2.5964912280701753E-2</v>
      </c>
      <c r="D21" s="60">
        <v>0.61263157894736842</v>
      </c>
      <c r="E21" s="60">
        <v>0.30877192982456142</v>
      </c>
      <c r="F21" s="60">
        <v>4.6315789473684213E-2</v>
      </c>
    </row>
    <row r="22" spans="1:6">
      <c r="A22" s="59" t="s">
        <v>121</v>
      </c>
      <c r="B22" s="60">
        <v>1.0303377218088151E-2</v>
      </c>
      <c r="C22" s="60">
        <v>3.5489410417859184E-2</v>
      </c>
      <c r="D22" s="60">
        <v>0.59816828849456216</v>
      </c>
      <c r="E22" s="60">
        <v>0.32398397252432742</v>
      </c>
      <c r="F22" s="60">
        <v>3.2054951345163139E-2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6"/>
  <sheetViews>
    <sheetView showGridLines="0" workbookViewId="0">
      <selection activeCell="I31" sqref="I31"/>
    </sheetView>
  </sheetViews>
  <sheetFormatPr defaultRowHeight="15"/>
  <cols>
    <col min="1" max="1" width="32" customWidth="1"/>
    <col min="2" max="2" width="9.42578125" customWidth="1"/>
    <col min="3" max="7" width="9.7109375" customWidth="1"/>
  </cols>
  <sheetData>
    <row r="1" spans="1:7">
      <c r="A1" s="61" t="s">
        <v>145</v>
      </c>
    </row>
    <row r="3" spans="1:7" s="14" customFormat="1" ht="33.75" customHeight="1">
      <c r="A3" s="6" t="s">
        <v>0</v>
      </c>
      <c r="B3" s="7" t="s">
        <v>129</v>
      </c>
      <c r="C3" s="7" t="s">
        <v>130</v>
      </c>
      <c r="D3" s="7" t="s">
        <v>131</v>
      </c>
      <c r="E3" s="7" t="s">
        <v>132</v>
      </c>
      <c r="F3" s="7" t="s">
        <v>133</v>
      </c>
      <c r="G3" s="8" t="s">
        <v>25</v>
      </c>
    </row>
    <row r="4" spans="1:7">
      <c r="A4" s="1" t="s">
        <v>4</v>
      </c>
      <c r="B4" s="2"/>
      <c r="C4" s="2"/>
      <c r="D4" s="2"/>
      <c r="E4" s="3"/>
      <c r="F4" s="11"/>
      <c r="G4" s="13"/>
    </row>
    <row r="5" spans="1:7">
      <c r="A5" s="4" t="s">
        <v>4</v>
      </c>
      <c r="B5" s="5">
        <v>0.27303225806451614</v>
      </c>
      <c r="C5" s="5">
        <v>0.23896774193548387</v>
      </c>
      <c r="D5" s="5">
        <v>0.12903225806451613</v>
      </c>
      <c r="E5" s="5">
        <v>6.4258064516129032E-2</v>
      </c>
      <c r="F5" s="5">
        <v>0.14580645161290323</v>
      </c>
      <c r="G5" s="5">
        <v>0.1489032258064516</v>
      </c>
    </row>
    <row r="6" spans="1:7">
      <c r="A6" s="1" t="s">
        <v>56</v>
      </c>
      <c r="B6" s="2"/>
      <c r="C6" s="2"/>
      <c r="D6" s="2"/>
      <c r="E6" s="2"/>
      <c r="F6" s="2"/>
      <c r="G6" s="2"/>
    </row>
    <row r="7" spans="1:7">
      <c r="A7" s="4" t="s">
        <v>5</v>
      </c>
      <c r="B7" s="5">
        <v>0.33217993079584773</v>
      </c>
      <c r="C7" s="5">
        <v>0.22664359861591696</v>
      </c>
      <c r="D7" s="5">
        <v>0.12110726643598616</v>
      </c>
      <c r="E7" s="5">
        <v>5.3633217993079588E-2</v>
      </c>
      <c r="F7" s="5">
        <v>7.7854671280276816E-2</v>
      </c>
      <c r="G7" s="5">
        <v>0.18858131487889274</v>
      </c>
    </row>
    <row r="8" spans="1:7">
      <c r="A8" s="4" t="s">
        <v>6</v>
      </c>
      <c r="B8" s="5">
        <v>0.29383886255924169</v>
      </c>
      <c r="C8" s="5">
        <v>0.23628977657413677</v>
      </c>
      <c r="D8" s="5">
        <v>0.1103588354773189</v>
      </c>
      <c r="E8" s="5">
        <v>7.4475287745429927E-2</v>
      </c>
      <c r="F8" s="5">
        <v>0.13811780636425186</v>
      </c>
      <c r="G8" s="5">
        <v>0.14691943127962084</v>
      </c>
    </row>
    <row r="9" spans="1:7">
      <c r="A9" s="4" t="s">
        <v>121</v>
      </c>
      <c r="B9" s="5">
        <v>0.23736263736263735</v>
      </c>
      <c r="C9" s="5">
        <v>0.24505494505494504</v>
      </c>
      <c r="D9" s="5">
        <v>0.14670329670329671</v>
      </c>
      <c r="E9" s="5">
        <v>5.9340659340659338E-2</v>
      </c>
      <c r="F9" s="5">
        <v>0.17362637362637362</v>
      </c>
      <c r="G9" s="5">
        <v>0.13791208791208792</v>
      </c>
    </row>
    <row r="10" spans="1:7">
      <c r="A10" s="1" t="s">
        <v>7</v>
      </c>
      <c r="B10" s="2"/>
      <c r="C10" s="2"/>
      <c r="D10" s="2"/>
      <c r="E10" s="2"/>
      <c r="F10" s="2"/>
      <c r="G10" s="2"/>
    </row>
    <row r="11" spans="1:7">
      <c r="A11" s="4" t="s">
        <v>8</v>
      </c>
      <c r="B11" s="5">
        <v>0.20457079152731328</v>
      </c>
      <c r="C11" s="5">
        <v>0.26142697881828314</v>
      </c>
      <c r="D11" s="5">
        <v>0.13768115942028986</v>
      </c>
      <c r="E11" s="5">
        <v>9.0858416945373471E-2</v>
      </c>
      <c r="F11" s="5">
        <v>0.241917502787068</v>
      </c>
      <c r="G11" s="5">
        <v>6.354515050167224E-2</v>
      </c>
    </row>
    <row r="12" spans="1:7">
      <c r="A12" s="4" t="s">
        <v>9</v>
      </c>
      <c r="B12" s="5">
        <v>0.33205189812590102</v>
      </c>
      <c r="C12" s="5">
        <v>0.21960595867371457</v>
      </c>
      <c r="D12" s="5">
        <v>0.12157616530514176</v>
      </c>
      <c r="E12" s="5">
        <v>4.1326285439692453E-2</v>
      </c>
      <c r="F12" s="5">
        <v>6.2950504565112933E-2</v>
      </c>
      <c r="G12" s="5">
        <v>0.22248918789043728</v>
      </c>
    </row>
    <row r="13" spans="1:7">
      <c r="A13" s="1" t="s">
        <v>55</v>
      </c>
      <c r="B13" s="2"/>
      <c r="C13" s="2"/>
      <c r="D13" s="2"/>
      <c r="E13" s="2"/>
      <c r="F13" s="2"/>
      <c r="G13" s="2"/>
    </row>
    <row r="14" spans="1:7">
      <c r="A14" s="4" t="s">
        <v>52</v>
      </c>
      <c r="B14" s="5">
        <v>0.38472032742155526</v>
      </c>
      <c r="C14" s="5">
        <v>0.17462482946793997</v>
      </c>
      <c r="D14" s="5">
        <v>0.1009549795361528</v>
      </c>
      <c r="E14" s="5">
        <v>2.5920873124147339E-2</v>
      </c>
      <c r="F14" s="5">
        <v>3.4106412005457026E-2</v>
      </c>
      <c r="G14" s="5">
        <v>0.27967257844474763</v>
      </c>
    </row>
    <row r="15" spans="1:7">
      <c r="A15" s="4" t="s">
        <v>53</v>
      </c>
      <c r="B15" s="5">
        <v>0.28603401969561326</v>
      </c>
      <c r="C15" s="5">
        <v>0.25828111011638316</v>
      </c>
      <c r="D15" s="5">
        <v>0.13025962399283797</v>
      </c>
      <c r="E15" s="5">
        <v>6.222023276633841E-2</v>
      </c>
      <c r="F15" s="5">
        <v>0.11101163831692032</v>
      </c>
      <c r="G15" s="5">
        <v>0.15219337511190689</v>
      </c>
    </row>
    <row r="16" spans="1:7">
      <c r="A16" s="4" t="s">
        <v>54</v>
      </c>
      <c r="B16" s="5">
        <v>0.15088105726872247</v>
      </c>
      <c r="C16" s="5">
        <v>0.2433920704845815</v>
      </c>
      <c r="D16" s="5">
        <v>0.14867841409691629</v>
      </c>
      <c r="E16" s="5">
        <v>0.10022026431718062</v>
      </c>
      <c r="F16" s="5">
        <v>0.32158590308370044</v>
      </c>
      <c r="G16" s="5">
        <v>3.5242290748898682E-2</v>
      </c>
    </row>
    <row r="17" spans="1:7">
      <c r="A17" s="1" t="s">
        <v>10</v>
      </c>
      <c r="B17" s="2"/>
      <c r="C17" s="2"/>
      <c r="D17" s="2"/>
      <c r="E17" s="2"/>
      <c r="F17" s="2"/>
      <c r="G17" s="2"/>
    </row>
    <row r="18" spans="1:7">
      <c r="A18" s="4" t="s">
        <v>11</v>
      </c>
      <c r="B18" s="5">
        <v>0.40804597701149425</v>
      </c>
      <c r="C18" s="5">
        <v>0.19540229885057472</v>
      </c>
      <c r="D18" s="5">
        <v>6.3218390804597707E-2</v>
      </c>
      <c r="E18" s="5">
        <v>5.7471264367816091E-2</v>
      </c>
      <c r="F18" s="5">
        <v>6.8965517241379309E-2</v>
      </c>
      <c r="G18" s="5">
        <v>0.20689655172413793</v>
      </c>
    </row>
    <row r="19" spans="1:7">
      <c r="A19" s="4" t="s">
        <v>12</v>
      </c>
      <c r="B19" s="5">
        <v>0.27519151443724221</v>
      </c>
      <c r="C19" s="5">
        <v>0.23335297583971715</v>
      </c>
      <c r="D19" s="5">
        <v>0.13789039481437831</v>
      </c>
      <c r="E19" s="5">
        <v>6.1284619917501476E-2</v>
      </c>
      <c r="F19" s="5">
        <v>0.13140836770771949</v>
      </c>
      <c r="G19" s="5">
        <v>0.16087212728344136</v>
      </c>
    </row>
    <row r="20" spans="1:7">
      <c r="A20" s="4" t="s">
        <v>13</v>
      </c>
      <c r="B20" s="5">
        <v>0.28389830508474578</v>
      </c>
      <c r="C20" s="5">
        <v>0.18220338983050846</v>
      </c>
      <c r="D20" s="5">
        <v>6.7796610169491525E-2</v>
      </c>
      <c r="E20" s="5">
        <v>7.6271186440677971E-2</v>
      </c>
      <c r="F20" s="5">
        <v>0.2711864406779661</v>
      </c>
      <c r="G20" s="5">
        <v>0.11864406779661017</v>
      </c>
    </row>
    <row r="21" spans="1:7">
      <c r="A21" s="4" t="s">
        <v>14</v>
      </c>
      <c r="B21" s="5">
        <v>0.32</v>
      </c>
      <c r="C21" s="5">
        <v>0.2311111111111111</v>
      </c>
      <c r="D21" s="5">
        <v>0.13333333333333333</v>
      </c>
      <c r="E21" s="5">
        <v>4.4444444444444446E-2</v>
      </c>
      <c r="F21" s="5">
        <v>6.6666666666666666E-2</v>
      </c>
      <c r="G21" s="5">
        <v>0.20444444444444446</v>
      </c>
    </row>
    <row r="22" spans="1:7">
      <c r="A22" s="4" t="s">
        <v>15</v>
      </c>
      <c r="B22" s="5">
        <v>0.21686746987951808</v>
      </c>
      <c r="C22" s="5">
        <v>0.25903614457831325</v>
      </c>
      <c r="D22" s="5">
        <v>0.15261044176706828</v>
      </c>
      <c r="E22" s="5">
        <v>9.036144578313253E-2</v>
      </c>
      <c r="F22" s="5">
        <v>0.1606425702811245</v>
      </c>
      <c r="G22" s="5">
        <v>0.12048192771084337</v>
      </c>
    </row>
    <row r="23" spans="1:7">
      <c r="A23" s="4" t="s">
        <v>16</v>
      </c>
      <c r="B23" s="5">
        <v>0.2513089005235602</v>
      </c>
      <c r="C23" s="5">
        <v>0.26701570680628273</v>
      </c>
      <c r="D23" s="5">
        <v>0.14136125654450263</v>
      </c>
      <c r="E23" s="5">
        <v>6.2827225130890049E-2</v>
      </c>
      <c r="F23" s="5">
        <v>9.4240837696335081E-2</v>
      </c>
      <c r="G23" s="5">
        <v>0.18324607329842932</v>
      </c>
    </row>
    <row r="24" spans="1:7" ht="22.5">
      <c r="A24" s="4" t="s">
        <v>17</v>
      </c>
      <c r="B24" s="5">
        <v>0.26050420168067229</v>
      </c>
      <c r="C24" s="5">
        <v>0.24579831932773108</v>
      </c>
      <c r="D24" s="5">
        <v>0.13655462184873948</v>
      </c>
      <c r="E24" s="5">
        <v>5.4621848739495799E-2</v>
      </c>
      <c r="F24" s="5">
        <v>0.18697478991596639</v>
      </c>
      <c r="G24" s="5">
        <v>0.11554621848739496</v>
      </c>
    </row>
    <row r="25" spans="1:7" ht="15.75" thickBot="1">
      <c r="A25" s="9" t="s">
        <v>18</v>
      </c>
      <c r="B25" s="10">
        <v>0.26719576719576721</v>
      </c>
      <c r="C25" s="10">
        <v>0.27513227513227512</v>
      </c>
      <c r="D25" s="10">
        <v>0.10846560846560846</v>
      </c>
      <c r="E25" s="10">
        <v>6.3492063492063489E-2</v>
      </c>
      <c r="F25" s="10">
        <v>0.1693121693121693</v>
      </c>
      <c r="G25" s="10">
        <v>0.1164021164021164</v>
      </c>
    </row>
    <row r="26" spans="1:7" ht="6" customHeight="1" thickTop="1"/>
  </sheetData>
  <pageMargins left="0.70866141732283472" right="0.51181102362204722" top="0.74803149606299213" bottom="0.74803149606299213" header="0.31496062992125984" footer="0.31496062992125984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26"/>
  <sheetViews>
    <sheetView showGridLines="0" workbookViewId="0"/>
  </sheetViews>
  <sheetFormatPr defaultRowHeight="15"/>
  <cols>
    <col min="1" max="1" width="8.42578125" bestFit="1" customWidth="1"/>
    <col min="2" max="2" width="27.7109375" customWidth="1"/>
  </cols>
  <sheetData>
    <row r="1" spans="1:1">
      <c r="A1" s="61" t="s">
        <v>146</v>
      </c>
    </row>
    <row r="21" spans="1:9">
      <c r="A21" s="53"/>
      <c r="B21" s="54"/>
      <c r="C21" s="55" t="s">
        <v>26</v>
      </c>
      <c r="D21" s="55" t="s">
        <v>27</v>
      </c>
      <c r="E21" s="55" t="s">
        <v>28</v>
      </c>
      <c r="F21" s="55" t="s">
        <v>29</v>
      </c>
      <c r="G21" s="55" t="s">
        <v>30</v>
      </c>
      <c r="H21" s="55" t="s">
        <v>31</v>
      </c>
      <c r="I21" s="55" t="s">
        <v>32</v>
      </c>
    </row>
    <row r="22" spans="1:9">
      <c r="A22" s="94" t="s">
        <v>33</v>
      </c>
      <c r="B22" s="56" t="s">
        <v>34</v>
      </c>
      <c r="C22" s="60">
        <v>8.2236175815272428E-2</v>
      </c>
      <c r="D22" s="60">
        <v>0.11160623860644116</v>
      </c>
      <c r="E22" s="60">
        <v>0.34292080210654241</v>
      </c>
      <c r="F22" s="60">
        <v>0.15920599554385254</v>
      </c>
      <c r="G22" s="60">
        <v>0.10674498683410978</v>
      </c>
      <c r="H22" s="60">
        <v>0.16994125987441766</v>
      </c>
      <c r="I22" s="60">
        <v>2.7344541219363985E-2</v>
      </c>
    </row>
    <row r="23" spans="1:9">
      <c r="A23" s="94"/>
      <c r="B23" s="56" t="s">
        <v>35</v>
      </c>
      <c r="C23" s="60">
        <v>7.923728813559322E-2</v>
      </c>
      <c r="D23" s="60">
        <v>0.12966101694915255</v>
      </c>
      <c r="E23" s="60">
        <v>0.31737288135593222</v>
      </c>
      <c r="F23" s="60">
        <v>0.1461864406779661</v>
      </c>
      <c r="G23" s="60">
        <v>9.639830508474577E-2</v>
      </c>
      <c r="H23" s="60">
        <v>0.14576271186440679</v>
      </c>
      <c r="I23" s="60">
        <v>8.538135593220339E-2</v>
      </c>
    </row>
    <row r="24" spans="1:9">
      <c r="A24" s="94"/>
      <c r="B24" s="56" t="s">
        <v>36</v>
      </c>
      <c r="C24" s="60">
        <v>0.11029738126941856</v>
      </c>
      <c r="D24" s="60">
        <v>0.1284953395472703</v>
      </c>
      <c r="E24" s="60">
        <v>0.29760319573901467</v>
      </c>
      <c r="F24" s="60">
        <v>0.12516644474034622</v>
      </c>
      <c r="G24" s="60">
        <v>9.0545938748335553E-2</v>
      </c>
      <c r="H24" s="60">
        <v>0.1480248557478917</v>
      </c>
      <c r="I24" s="60">
        <v>9.986684420772303E-2</v>
      </c>
    </row>
    <row r="25" spans="1:9">
      <c r="A25" s="94"/>
      <c r="B25" s="56" t="s">
        <v>37</v>
      </c>
      <c r="C25" s="60">
        <v>8.3695930381366773E-2</v>
      </c>
      <c r="D25" s="60">
        <v>7.8320962375223957E-2</v>
      </c>
      <c r="E25" s="60">
        <v>0.21909393396467877</v>
      </c>
      <c r="F25" s="60">
        <v>0.10289224468901971</v>
      </c>
      <c r="G25" s="60">
        <v>8.8558996672638848E-2</v>
      </c>
      <c r="H25" s="60">
        <v>0.1929869465062708</v>
      </c>
      <c r="I25" s="60">
        <v>0.23445098541080112</v>
      </c>
    </row>
    <row r="26" spans="1:9">
      <c r="A26" s="62"/>
      <c r="B26" s="62"/>
      <c r="C26" s="62"/>
      <c r="D26" s="62"/>
      <c r="E26" s="63">
        <f>AVERAGE(E22:E25)</f>
        <v>0.29424770329154198</v>
      </c>
      <c r="F26" s="63">
        <f>AVERAGE(F22:F25)</f>
        <v>0.13336278141279614</v>
      </c>
      <c r="G26" s="62"/>
      <c r="H26" s="62"/>
      <c r="I26" s="62"/>
    </row>
  </sheetData>
  <mergeCells count="1">
    <mergeCell ref="A22:A2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34"/>
  <sheetViews>
    <sheetView showGridLines="0" workbookViewId="0"/>
  </sheetViews>
  <sheetFormatPr defaultRowHeight="15"/>
  <cols>
    <col min="1" max="1" width="11" customWidth="1"/>
  </cols>
  <sheetData>
    <row r="1" spans="1:13">
      <c r="A1" s="61" t="s">
        <v>147</v>
      </c>
    </row>
    <row r="2" spans="1:13" s="26" customFormat="1">
      <c r="A2" s="25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s="26" customFormat="1">
      <c r="A3" s="25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 s="26" customFormat="1">
      <c r="A4" s="25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s="26" customFormat="1">
      <c r="A5" s="24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31" spans="1:13" s="62" customFormat="1"/>
    <row r="32" spans="1:13" s="62" customFormat="1" ht="168.75">
      <c r="A32" s="53" t="s">
        <v>0</v>
      </c>
      <c r="B32" s="55" t="s">
        <v>44</v>
      </c>
      <c r="C32" s="55" t="s">
        <v>45</v>
      </c>
      <c r="D32" s="55" t="s">
        <v>49</v>
      </c>
      <c r="E32" s="55" t="s">
        <v>48</v>
      </c>
      <c r="F32" s="55" t="s">
        <v>42</v>
      </c>
      <c r="G32" s="55" t="s">
        <v>46</v>
      </c>
      <c r="H32" s="55" t="s">
        <v>40</v>
      </c>
      <c r="I32" s="55" t="s">
        <v>38</v>
      </c>
      <c r="J32" s="55" t="s">
        <v>47</v>
      </c>
      <c r="K32" s="55" t="s">
        <v>39</v>
      </c>
      <c r="L32" s="55" t="s">
        <v>41</v>
      </c>
      <c r="M32" s="55" t="s">
        <v>43</v>
      </c>
    </row>
    <row r="33" spans="1:13" s="62" customFormat="1" ht="22.5">
      <c r="A33" s="53" t="s">
        <v>4</v>
      </c>
      <c r="B33" s="60">
        <v>1.9618657421998108E-2</v>
      </c>
      <c r="C33" s="60">
        <v>5.6334699023006619E-2</v>
      </c>
      <c r="D33" s="60">
        <v>6.4922786006933506E-2</v>
      </c>
      <c r="E33" s="60">
        <v>7.1383548692089502E-2</v>
      </c>
      <c r="F33" s="60">
        <v>8.2335329341317362E-2</v>
      </c>
      <c r="G33" s="60">
        <v>8.4620233217774982E-2</v>
      </c>
      <c r="H33" s="60">
        <v>8.9977938859123863E-2</v>
      </c>
      <c r="I33" s="60">
        <v>9.7384179010400251E-2</v>
      </c>
      <c r="J33" s="60">
        <v>0.10329341317365269</v>
      </c>
      <c r="K33" s="60">
        <v>0.10707532303813426</v>
      </c>
      <c r="L33" s="60">
        <v>0.10731169240466436</v>
      </c>
      <c r="M33" s="60">
        <v>0.1157421998109045</v>
      </c>
    </row>
    <row r="34" spans="1:13" s="62" customFormat="1"/>
  </sheetData>
  <pageMargins left="0.4" right="0.46" top="0.74803149606299213" bottom="0.74803149606299213" header="0.31496062992125984" footer="0.31496062992125984"/>
  <pageSetup paperSize="9" scale="9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M24"/>
  <sheetViews>
    <sheetView showGridLines="0" workbookViewId="0">
      <selection activeCell="J11" sqref="J11"/>
    </sheetView>
  </sheetViews>
  <sheetFormatPr defaultRowHeight="15"/>
  <cols>
    <col min="1" max="1" width="11" customWidth="1"/>
  </cols>
  <sheetData>
    <row r="1" spans="1:1">
      <c r="A1" s="61" t="s">
        <v>148</v>
      </c>
    </row>
    <row r="20" spans="1:13" s="62" customFormat="1" ht="168.75">
      <c r="A20" s="53" t="s">
        <v>0</v>
      </c>
      <c r="B20" s="55" t="s">
        <v>38</v>
      </c>
      <c r="C20" s="55" t="s">
        <v>47</v>
      </c>
      <c r="D20" s="55" t="s">
        <v>39</v>
      </c>
      <c r="E20" s="55" t="s">
        <v>41</v>
      </c>
      <c r="F20" s="55" t="s">
        <v>43</v>
      </c>
      <c r="G20" s="55"/>
      <c r="H20" s="55"/>
    </row>
    <row r="21" spans="1:13" s="62" customFormat="1" ht="22.5">
      <c r="A21" s="59" t="s">
        <v>128</v>
      </c>
      <c r="B21" s="60">
        <v>0.10811343048444269</v>
      </c>
      <c r="C21" s="60">
        <v>0.10673493501378495</v>
      </c>
      <c r="D21" s="60">
        <v>0.10811343048444269</v>
      </c>
      <c r="E21" s="60">
        <v>7.9755809373769207E-2</v>
      </c>
      <c r="F21" s="60">
        <v>0.11795982670342654</v>
      </c>
      <c r="G21" s="60"/>
      <c r="H21" s="60"/>
    </row>
    <row r="22" spans="1:13" s="62" customFormat="1" ht="33.75">
      <c r="A22" s="59" t="s">
        <v>127</v>
      </c>
      <c r="B22" s="60">
        <v>9.7217831172937086E-2</v>
      </c>
      <c r="C22" s="60">
        <v>0.10812519759721784</v>
      </c>
      <c r="D22" s="60">
        <v>0.11191906417957635</v>
      </c>
      <c r="E22" s="60">
        <v>0.11286753082516598</v>
      </c>
      <c r="F22" s="60">
        <v>0.12108757508694278</v>
      </c>
      <c r="G22" s="60"/>
      <c r="H22" s="60"/>
    </row>
    <row r="23" spans="1:13" s="62" customFormat="1" ht="22.5">
      <c r="A23" s="59" t="s">
        <v>126</v>
      </c>
      <c r="B23" s="60">
        <v>5.5900621118012424E-2</v>
      </c>
      <c r="C23" s="60">
        <v>6.5993788819875776E-2</v>
      </c>
      <c r="D23" s="60">
        <v>7.9192546583850928E-2</v>
      </c>
      <c r="E23" s="60">
        <v>0.18866459627329193</v>
      </c>
      <c r="F23" s="60">
        <v>8.0745341614906832E-2</v>
      </c>
      <c r="G23" s="60"/>
      <c r="H23" s="60"/>
    </row>
    <row r="24" spans="1:13" s="62" customFormat="1">
      <c r="A24" s="53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32"/>
  <sheetViews>
    <sheetView showGridLines="0" workbookViewId="0"/>
  </sheetViews>
  <sheetFormatPr defaultRowHeight="15"/>
  <cols>
    <col min="1" max="1" width="32" customWidth="1"/>
    <col min="2" max="3" width="9.5703125" customWidth="1"/>
  </cols>
  <sheetData>
    <row r="1" spans="1:1">
      <c r="A1" s="61" t="s">
        <v>149</v>
      </c>
    </row>
    <row r="24" spans="1:4" ht="22.5">
      <c r="A24" s="53" t="s">
        <v>51</v>
      </c>
      <c r="B24" s="53" t="s">
        <v>0</v>
      </c>
      <c r="C24" s="55" t="s">
        <v>50</v>
      </c>
      <c r="D24" s="55" t="s">
        <v>4</v>
      </c>
    </row>
    <row r="25" spans="1:4">
      <c r="A25" s="95" t="s">
        <v>56</v>
      </c>
      <c r="B25" s="59" t="s">
        <v>5</v>
      </c>
      <c r="C25" s="60">
        <v>0.33737024221453288</v>
      </c>
      <c r="D25" s="60">
        <v>0.44929032258064516</v>
      </c>
    </row>
    <row r="26" spans="1:4">
      <c r="A26" s="95"/>
      <c r="B26" s="59" t="s">
        <v>6</v>
      </c>
      <c r="C26" s="60">
        <v>0.44143534190927558</v>
      </c>
      <c r="D26" s="60">
        <v>0.44929032258064516</v>
      </c>
    </row>
    <row r="27" spans="1:4">
      <c r="A27" s="95"/>
      <c r="B27" s="59" t="s">
        <v>121</v>
      </c>
      <c r="C27" s="60">
        <v>0.49120879120879118</v>
      </c>
      <c r="D27" s="60">
        <v>0.44929032258064516</v>
      </c>
    </row>
    <row r="28" spans="1:4">
      <c r="A28" s="95" t="s">
        <v>7</v>
      </c>
      <c r="B28" s="59" t="s">
        <v>8</v>
      </c>
      <c r="C28" s="60">
        <v>0.61817168338907469</v>
      </c>
      <c r="D28" s="60">
        <v>0.44929032258064516</v>
      </c>
    </row>
    <row r="29" spans="1:4" ht="22.5">
      <c r="A29" s="95"/>
      <c r="B29" s="59" t="s">
        <v>9</v>
      </c>
      <c r="C29" s="60">
        <v>0.30370014416146085</v>
      </c>
      <c r="D29" s="60">
        <v>0.44929032258064516</v>
      </c>
    </row>
    <row r="30" spans="1:4">
      <c r="A30" s="95" t="s">
        <v>55</v>
      </c>
      <c r="B30" s="59" t="s">
        <v>52</v>
      </c>
      <c r="C30" s="60">
        <v>0.21145975443383355</v>
      </c>
      <c r="D30" s="60">
        <v>0.44929032258064516</v>
      </c>
    </row>
    <row r="31" spans="1:4" ht="22.5">
      <c r="A31" s="95"/>
      <c r="B31" s="59" t="s">
        <v>53</v>
      </c>
      <c r="C31" s="60">
        <v>0.43643688451208595</v>
      </c>
      <c r="D31" s="60">
        <v>0.44929032258064516</v>
      </c>
    </row>
    <row r="32" spans="1:4">
      <c r="A32" s="95"/>
      <c r="B32" s="59" t="s">
        <v>54</v>
      </c>
      <c r="C32" s="60">
        <v>0.6729074889867841</v>
      </c>
      <c r="D32" s="60">
        <v>0.44929032258064516</v>
      </c>
    </row>
  </sheetData>
  <mergeCells count="3">
    <mergeCell ref="A25:A27"/>
    <mergeCell ref="A28:A29"/>
    <mergeCell ref="A30:A3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0"/>
  <sheetViews>
    <sheetView showGridLines="0" workbookViewId="0">
      <selection activeCell="C32" sqref="B32:C32"/>
    </sheetView>
  </sheetViews>
  <sheetFormatPr defaultRowHeight="15"/>
  <cols>
    <col min="1" max="1" width="18.28515625" customWidth="1"/>
    <col min="2" max="2" width="16.5703125" customWidth="1"/>
  </cols>
  <sheetData>
    <row r="1" spans="1:1">
      <c r="A1" s="58" t="s">
        <v>150</v>
      </c>
    </row>
    <row r="18" spans="1:5" ht="45">
      <c r="A18" s="53" t="s">
        <v>0</v>
      </c>
      <c r="B18" s="54" t="s">
        <v>19</v>
      </c>
      <c r="C18" s="55" t="s">
        <v>57</v>
      </c>
      <c r="D18" s="55" t="s">
        <v>58</v>
      </c>
      <c r="E18" s="55" t="s">
        <v>59</v>
      </c>
    </row>
    <row r="19" spans="1:5">
      <c r="A19" s="94" t="s">
        <v>60</v>
      </c>
      <c r="B19" s="56" t="s">
        <v>61</v>
      </c>
      <c r="C19" s="57">
        <v>0.34842070986649298</v>
      </c>
      <c r="D19" s="57">
        <v>0.24063822859003581</v>
      </c>
      <c r="E19" s="57">
        <v>0.41094106154347121</v>
      </c>
    </row>
    <row r="20" spans="1:5">
      <c r="A20" s="94"/>
      <c r="B20" s="56" t="s">
        <v>37</v>
      </c>
      <c r="C20" s="57">
        <v>0.42178286507110646</v>
      </c>
      <c r="D20" s="57">
        <v>0.24765868886576484</v>
      </c>
      <c r="E20" s="57">
        <v>0.33055844606312867</v>
      </c>
    </row>
  </sheetData>
  <mergeCells count="1">
    <mergeCell ref="A19:A20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19"/>
  <sheetViews>
    <sheetView showGridLines="0" workbookViewId="0">
      <selection activeCell="C24" sqref="C24"/>
    </sheetView>
  </sheetViews>
  <sheetFormatPr defaultRowHeight="15"/>
  <cols>
    <col min="1" max="1" width="18.140625" bestFit="1" customWidth="1"/>
    <col min="2" max="2" width="29.28515625" customWidth="1"/>
    <col min="3" max="4" width="10.85546875" customWidth="1"/>
    <col min="5" max="5" width="11.7109375" customWidth="1"/>
    <col min="6" max="6" width="10.85546875" customWidth="1"/>
  </cols>
  <sheetData>
    <row r="1" spans="1:6">
      <c r="A1" s="52" t="s">
        <v>151</v>
      </c>
    </row>
    <row r="3" spans="1:6" ht="78.75">
      <c r="A3" s="6" t="s">
        <v>0</v>
      </c>
      <c r="B3" s="20" t="s">
        <v>19</v>
      </c>
      <c r="C3" s="7" t="s">
        <v>62</v>
      </c>
      <c r="D3" s="7" t="s">
        <v>64</v>
      </c>
      <c r="E3" s="7" t="s">
        <v>65</v>
      </c>
      <c r="F3" s="8" t="s">
        <v>63</v>
      </c>
    </row>
    <row r="4" spans="1:6">
      <c r="A4" s="15" t="s">
        <v>4</v>
      </c>
      <c r="B4" s="16"/>
      <c r="C4" s="16"/>
      <c r="D4" s="16"/>
      <c r="E4" s="16"/>
      <c r="F4" s="19"/>
    </row>
    <row r="5" spans="1:6" ht="16.5" customHeight="1">
      <c r="A5" s="96" t="s">
        <v>4</v>
      </c>
      <c r="B5" s="17" t="s">
        <v>122</v>
      </c>
      <c r="C5" s="18">
        <v>0.39870967741935481</v>
      </c>
      <c r="D5" s="18">
        <v>7.4580645161290329E-2</v>
      </c>
      <c r="E5" s="18">
        <v>1.4193548387096775E-2</v>
      </c>
      <c r="F5" s="18">
        <v>0.51251612903225807</v>
      </c>
    </row>
    <row r="6" spans="1:6" ht="16.5" customHeight="1">
      <c r="A6" s="98"/>
      <c r="B6" s="17" t="s">
        <v>123</v>
      </c>
      <c r="C6" s="18">
        <v>0.44103225806451613</v>
      </c>
      <c r="D6" s="18">
        <v>9.3935483870967743E-2</v>
      </c>
      <c r="E6" s="18">
        <v>2.2193548387096775E-2</v>
      </c>
      <c r="F6" s="18">
        <v>0.44283870967741934</v>
      </c>
    </row>
    <row r="7" spans="1:6">
      <c r="A7" s="15" t="s">
        <v>7</v>
      </c>
      <c r="B7" s="16"/>
      <c r="C7" s="16"/>
      <c r="D7" s="16"/>
      <c r="E7" s="16"/>
      <c r="F7" s="16"/>
    </row>
    <row r="8" spans="1:6" ht="16.5" customHeight="1">
      <c r="A8" s="99" t="s">
        <v>8</v>
      </c>
      <c r="B8" s="17" t="s">
        <v>122</v>
      </c>
      <c r="C8" s="18">
        <v>0.56577480490523968</v>
      </c>
      <c r="D8" s="18">
        <v>7.4136008918617616E-2</v>
      </c>
      <c r="E8" s="18">
        <v>1.0033444816053512E-2</v>
      </c>
      <c r="F8" s="18">
        <v>0.35005574136008921</v>
      </c>
    </row>
    <row r="9" spans="1:6" ht="16.5" customHeight="1">
      <c r="A9" s="100"/>
      <c r="B9" s="17" t="s">
        <v>123</v>
      </c>
      <c r="C9" s="18">
        <v>0.58249721293199552</v>
      </c>
      <c r="D9" s="18">
        <v>9.8104793756967665E-2</v>
      </c>
      <c r="E9" s="18">
        <v>1.5050167224080268E-2</v>
      </c>
      <c r="F9" s="18">
        <v>0.30434782608695654</v>
      </c>
    </row>
    <row r="10" spans="1:6" ht="16.5" customHeight="1">
      <c r="A10" s="99" t="s">
        <v>9</v>
      </c>
      <c r="B10" s="17" t="s">
        <v>122</v>
      </c>
      <c r="C10" s="18">
        <v>0.25468524747717441</v>
      </c>
      <c r="D10" s="18">
        <v>7.4963959634790966E-2</v>
      </c>
      <c r="E10" s="18">
        <v>1.7779913503123499E-2</v>
      </c>
      <c r="F10" s="18">
        <v>0.6525708793849111</v>
      </c>
    </row>
    <row r="11" spans="1:6" ht="16.5" customHeight="1">
      <c r="A11" s="101"/>
      <c r="B11" s="17" t="s">
        <v>123</v>
      </c>
      <c r="C11" s="23">
        <v>0.31907736665064873</v>
      </c>
      <c r="D11" s="23">
        <v>9.0341182123978861E-2</v>
      </c>
      <c r="E11" s="23">
        <v>2.8351753964440174E-2</v>
      </c>
      <c r="F11" s="23">
        <v>0.56222969726093219</v>
      </c>
    </row>
    <row r="12" spans="1:6">
      <c r="A12" s="15" t="s">
        <v>55</v>
      </c>
      <c r="B12" s="16"/>
      <c r="C12" s="16"/>
      <c r="D12" s="16"/>
      <c r="E12" s="16"/>
      <c r="F12" s="16"/>
    </row>
    <row r="13" spans="1:6" ht="16.5" customHeight="1">
      <c r="A13" s="96" t="s">
        <v>52</v>
      </c>
      <c r="B13" s="17" t="s">
        <v>122</v>
      </c>
      <c r="C13" s="18">
        <v>0.18826739427012279</v>
      </c>
      <c r="D13" s="18">
        <v>4.0927694406548434E-2</v>
      </c>
      <c r="E13" s="18">
        <v>1.6371077762619372E-2</v>
      </c>
      <c r="F13" s="18">
        <v>0.75443383356070937</v>
      </c>
    </row>
    <row r="14" spans="1:6" ht="16.5" customHeight="1">
      <c r="A14" s="98"/>
      <c r="B14" s="17" t="s">
        <v>123</v>
      </c>
      <c r="C14" s="18">
        <v>0.208731241473397</v>
      </c>
      <c r="D14" s="18">
        <v>3.4106412005457026E-2</v>
      </c>
      <c r="E14" s="18">
        <v>2.5920873124147339E-2</v>
      </c>
      <c r="F14" s="18">
        <v>0.73124147339699863</v>
      </c>
    </row>
    <row r="15" spans="1:6" ht="16.5" customHeight="1">
      <c r="A15" s="96" t="s">
        <v>53</v>
      </c>
      <c r="B15" s="17" t="s">
        <v>122</v>
      </c>
      <c r="C15" s="18">
        <v>0.37063563115487913</v>
      </c>
      <c r="D15" s="18">
        <v>6.8934646374216646E-2</v>
      </c>
      <c r="E15" s="18">
        <v>1.656222023276634E-2</v>
      </c>
      <c r="F15" s="18">
        <v>0.54386750223813785</v>
      </c>
    </row>
    <row r="16" spans="1:6" ht="16.5" customHeight="1">
      <c r="A16" s="98"/>
      <c r="B16" s="17" t="s">
        <v>123</v>
      </c>
      <c r="C16" s="18">
        <v>0.41987466427931963</v>
      </c>
      <c r="D16" s="18">
        <v>9.8030438675022383E-2</v>
      </c>
      <c r="E16" s="18">
        <v>2.3276633840644583E-2</v>
      </c>
      <c r="F16" s="18">
        <v>0.45881826320501345</v>
      </c>
    </row>
    <row r="17" spans="1:6" ht="16.5" customHeight="1">
      <c r="A17" s="96" t="s">
        <v>54</v>
      </c>
      <c r="B17" s="17" t="s">
        <v>122</v>
      </c>
      <c r="C17" s="18">
        <v>0.63766519823788548</v>
      </c>
      <c r="D17" s="18">
        <v>0.11563876651982379</v>
      </c>
      <c r="E17" s="18">
        <v>6.6079295154185024E-3</v>
      </c>
      <c r="F17" s="18">
        <v>0.24008810572687225</v>
      </c>
    </row>
    <row r="18" spans="1:6" ht="16.5" customHeight="1" thickBot="1">
      <c r="A18" s="97"/>
      <c r="B18" s="21" t="s">
        <v>123</v>
      </c>
      <c r="C18" s="22">
        <v>0.68061674008810569</v>
      </c>
      <c r="D18" s="22">
        <v>0.13215859030837004</v>
      </c>
      <c r="E18" s="22">
        <v>1.6519823788546256E-2</v>
      </c>
      <c r="F18" s="22">
        <v>0.17070484581497797</v>
      </c>
    </row>
    <row r="19" spans="1:6" ht="15.75" thickTop="1"/>
  </sheetData>
  <mergeCells count="6">
    <mergeCell ref="A17:A18"/>
    <mergeCell ref="A5:A6"/>
    <mergeCell ref="A8:A9"/>
    <mergeCell ref="A10:A11"/>
    <mergeCell ref="A13:A14"/>
    <mergeCell ref="A15:A16"/>
  </mergeCells>
  <pageMargins left="0.7" right="0.41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29"/>
  <sheetViews>
    <sheetView showGridLines="0" workbookViewId="0"/>
  </sheetViews>
  <sheetFormatPr defaultRowHeight="15"/>
  <cols>
    <col min="1" max="1" width="26" customWidth="1"/>
  </cols>
  <sheetData>
    <row r="1" spans="1:10">
      <c r="A1" s="52" t="s">
        <v>152</v>
      </c>
    </row>
    <row r="3" spans="1:10">
      <c r="A3" s="102" t="s">
        <v>120</v>
      </c>
      <c r="B3" s="103" t="s">
        <v>117</v>
      </c>
      <c r="C3" s="103" t="s">
        <v>117</v>
      </c>
      <c r="D3" s="103"/>
      <c r="E3" s="103" t="s">
        <v>55</v>
      </c>
      <c r="F3" s="103"/>
      <c r="G3" s="103"/>
    </row>
    <row r="4" spans="1:10" ht="28.5" customHeight="1">
      <c r="A4" s="102"/>
      <c r="B4" s="38" t="s">
        <v>106</v>
      </c>
      <c r="C4" s="38" t="s">
        <v>118</v>
      </c>
      <c r="D4" s="38" t="s">
        <v>119</v>
      </c>
      <c r="E4" s="44" t="s">
        <v>52</v>
      </c>
      <c r="F4" s="38" t="s">
        <v>53</v>
      </c>
      <c r="G4" s="44" t="s">
        <v>54</v>
      </c>
    </row>
    <row r="5" spans="1:10">
      <c r="A5" s="39" t="s">
        <v>107</v>
      </c>
      <c r="B5" s="37">
        <v>0.29625806451612902</v>
      </c>
      <c r="C5" s="37">
        <v>0.32528044653505506</v>
      </c>
      <c r="D5" s="37">
        <v>0.3796566582162853</v>
      </c>
      <c r="E5" s="42">
        <v>0.14733969986357434</v>
      </c>
      <c r="F5" s="42">
        <v>0.31781557743957028</v>
      </c>
      <c r="G5" s="42">
        <v>0.36343612334801761</v>
      </c>
    </row>
    <row r="6" spans="1:10">
      <c r="A6" s="39" t="s">
        <v>108</v>
      </c>
      <c r="B6" s="37">
        <v>0.17032258064516129</v>
      </c>
      <c r="C6" s="37">
        <v>0.29684894934708778</v>
      </c>
      <c r="D6" s="37">
        <v>0.25816447241769719</v>
      </c>
      <c r="E6" s="42">
        <v>4.6384720327421552E-2</v>
      </c>
      <c r="F6" s="42">
        <v>0.16114592658907789</v>
      </c>
      <c r="G6" s="42">
        <v>0.29295154185022027</v>
      </c>
    </row>
    <row r="7" spans="1:10">
      <c r="A7" s="39" t="s">
        <v>109</v>
      </c>
      <c r="B7" s="37">
        <v>0.11587096774193549</v>
      </c>
      <c r="C7" s="37">
        <v>0.24755453042988684</v>
      </c>
      <c r="D7" s="37">
        <v>0.2604584333283223</v>
      </c>
      <c r="E7" s="42">
        <v>4.5020463847203276E-2</v>
      </c>
      <c r="F7" s="42">
        <v>9.7582811101163833E-2</v>
      </c>
      <c r="G7" s="42">
        <v>0.21806167400881057</v>
      </c>
    </row>
    <row r="8" spans="1:10">
      <c r="A8" s="39" t="s">
        <v>110</v>
      </c>
      <c r="B8" s="37">
        <v>0.34348387096774191</v>
      </c>
      <c r="C8" s="37">
        <v>7.7292457456275762E-2</v>
      </c>
      <c r="D8" s="37">
        <v>4.3716657938438867E-2</v>
      </c>
      <c r="E8" s="42">
        <v>0.679399727148704</v>
      </c>
      <c r="F8" s="42">
        <v>0.34646374216651743</v>
      </c>
      <c r="G8" s="42">
        <v>6.4977973568281944E-2</v>
      </c>
    </row>
    <row r="9" spans="1:10">
      <c r="A9" s="39" t="s">
        <v>111</v>
      </c>
      <c r="B9" s="37">
        <v>3.5354838709677421E-2</v>
      </c>
      <c r="C9" s="37">
        <v>2.6934975148774389E-2</v>
      </c>
      <c r="D9" s="37">
        <v>2.2790333974771707E-2</v>
      </c>
      <c r="E9" s="42">
        <v>3.6834924965893585E-2</v>
      </c>
      <c r="F9" s="42">
        <v>3.8495971351835273E-2</v>
      </c>
      <c r="G9" s="42">
        <v>2.643171806167401E-2</v>
      </c>
    </row>
    <row r="10" spans="1:10">
      <c r="A10" s="39" t="s">
        <v>112</v>
      </c>
      <c r="B10" s="37">
        <v>8.7741935483870975E-3</v>
      </c>
      <c r="C10" s="37">
        <v>1.3576457625784735E-2</v>
      </c>
      <c r="D10" s="37">
        <v>2.1205996371769131E-2</v>
      </c>
      <c r="E10" s="42">
        <v>2.7285129604365621E-3</v>
      </c>
      <c r="F10" s="42">
        <v>7.162041181736795E-3</v>
      </c>
      <c r="G10" s="42">
        <v>1.7621145374449341E-2</v>
      </c>
    </row>
    <row r="11" spans="1:10">
      <c r="A11" s="39" t="s">
        <v>113</v>
      </c>
      <c r="B11" s="37">
        <v>1.1612903225806452E-2</v>
      </c>
      <c r="C11" s="37">
        <v>5.4860366986917543E-3</v>
      </c>
      <c r="D11" s="37">
        <v>7.5773048704051195E-3</v>
      </c>
      <c r="E11" s="42">
        <v>8.1855388813096858E-3</v>
      </c>
      <c r="F11" s="42">
        <v>1.387645478961504E-2</v>
      </c>
      <c r="G11" s="42">
        <v>8.8105726872246704E-3</v>
      </c>
    </row>
    <row r="12" spans="1:10">
      <c r="A12" s="39" t="s">
        <v>114</v>
      </c>
      <c r="B12" s="37">
        <v>1.7290322580645161E-2</v>
      </c>
      <c r="C12" s="37">
        <v>3.381703928370353E-3</v>
      </c>
      <c r="D12" s="37">
        <v>5.6081768463840777E-3</v>
      </c>
      <c r="E12" s="42">
        <v>3.2742155525238743E-2</v>
      </c>
      <c r="F12" s="42">
        <v>1.656222023276634E-2</v>
      </c>
      <c r="G12" s="42">
        <v>6.6079295154185024E-3</v>
      </c>
    </row>
    <row r="13" spans="1:10">
      <c r="A13" s="39" t="s">
        <v>115</v>
      </c>
      <c r="B13" s="37">
        <v>1.0322580645161291E-3</v>
      </c>
      <c r="C13" s="37">
        <v>3.6444428300733125E-3</v>
      </c>
      <c r="D13" s="37">
        <v>8.2196603592627707E-4</v>
      </c>
      <c r="E13" s="42">
        <v>1.364256480218281E-3</v>
      </c>
      <c r="F13" s="42">
        <v>8.9525514771709937E-4</v>
      </c>
      <c r="G13" s="42">
        <v>1.1013215859030838E-3</v>
      </c>
    </row>
    <row r="14" spans="1:10" ht="15.75" thickBot="1">
      <c r="A14" s="40" t="s">
        <v>116</v>
      </c>
      <c r="B14" s="41">
        <v>0.99999999999999978</v>
      </c>
      <c r="C14" s="41">
        <v>0.99999999999999989</v>
      </c>
      <c r="D14" s="41">
        <v>0.99999999999999989</v>
      </c>
      <c r="E14" s="43">
        <v>1</v>
      </c>
      <c r="F14" s="43">
        <v>0.99999999999999989</v>
      </c>
      <c r="G14" s="43">
        <v>1</v>
      </c>
    </row>
    <row r="15" spans="1:10" ht="7.5" customHeight="1" thickTop="1">
      <c r="B15" s="27"/>
      <c r="C15" s="27"/>
      <c r="D15" s="27"/>
      <c r="E15" s="27"/>
      <c r="F15" s="27"/>
      <c r="G15" s="27"/>
      <c r="H15" s="27"/>
      <c r="I15" s="27"/>
      <c r="J15" s="27"/>
    </row>
    <row r="20" spans="2:8">
      <c r="B20" s="27"/>
      <c r="C20" s="27"/>
      <c r="D20" s="27"/>
      <c r="E20" s="27"/>
      <c r="F20" s="27"/>
      <c r="G20" s="27"/>
      <c r="H20" s="27"/>
    </row>
    <row r="21" spans="2:8">
      <c r="B21" s="27"/>
      <c r="C21" s="27"/>
      <c r="D21" s="27"/>
      <c r="E21" s="27"/>
      <c r="F21" s="27"/>
      <c r="G21" s="27"/>
      <c r="H21" s="27"/>
    </row>
    <row r="23" spans="2:8" ht="15.75">
      <c r="B23" s="46"/>
    </row>
    <row r="29" spans="2:8">
      <c r="H29" s="45"/>
    </row>
  </sheetData>
  <mergeCells count="3">
    <mergeCell ref="A3:A4"/>
    <mergeCell ref="B3:D3"/>
    <mergeCell ref="E3:G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"/>
  <sheetViews>
    <sheetView workbookViewId="0">
      <selection activeCell="B33" sqref="B33"/>
    </sheetView>
  </sheetViews>
  <sheetFormatPr defaultRowHeight="15"/>
  <cols>
    <col min="1" max="1" width="51" style="67" customWidth="1"/>
    <col min="2" max="16384" width="9.140625" style="67"/>
  </cols>
  <sheetData>
    <row r="1" spans="1:5" s="28" customFormat="1">
      <c r="A1" s="65" t="s">
        <v>135</v>
      </c>
    </row>
    <row r="2" spans="1:5" s="28" customFormat="1"/>
    <row r="3" spans="1:5">
      <c r="A3" s="6" t="s">
        <v>0</v>
      </c>
      <c r="B3" s="7" t="s">
        <v>77</v>
      </c>
      <c r="C3" s="31" t="s">
        <v>78</v>
      </c>
    </row>
    <row r="4" spans="1:5">
      <c r="A4" s="15" t="s">
        <v>4</v>
      </c>
      <c r="B4" s="16"/>
      <c r="C4" s="16"/>
    </row>
    <row r="5" spans="1:5">
      <c r="A5" s="29" t="s">
        <v>4</v>
      </c>
      <c r="B5" s="34">
        <v>3875</v>
      </c>
      <c r="C5" s="35">
        <v>1</v>
      </c>
    </row>
    <row r="6" spans="1:5">
      <c r="A6" s="15" t="s">
        <v>154</v>
      </c>
      <c r="B6" s="88"/>
      <c r="C6" s="88"/>
    </row>
    <row r="7" spans="1:5">
      <c r="A7" s="29" t="s">
        <v>5</v>
      </c>
      <c r="B7" s="34">
        <v>578</v>
      </c>
      <c r="C7" s="35">
        <v>0.14916129032258066</v>
      </c>
    </row>
    <row r="8" spans="1:5">
      <c r="A8" s="29" t="s">
        <v>6</v>
      </c>
      <c r="B8" s="34">
        <v>1477</v>
      </c>
      <c r="C8" s="35">
        <v>0.38116129032258067</v>
      </c>
      <c r="D8" s="75"/>
      <c r="E8" s="75">
        <f>+C8+C9</f>
        <v>0.85083870967741937</v>
      </c>
    </row>
    <row r="9" spans="1:5">
      <c r="A9" s="29" t="s">
        <v>155</v>
      </c>
      <c r="B9" s="34">
        <v>1820</v>
      </c>
      <c r="C9" s="35">
        <v>0.4696774193548387</v>
      </c>
    </row>
    <row r="10" spans="1:5">
      <c r="A10" s="15" t="s">
        <v>7</v>
      </c>
      <c r="B10" s="88"/>
      <c r="C10" s="88"/>
    </row>
    <row r="11" spans="1:5">
      <c r="A11" s="29" t="s">
        <v>8</v>
      </c>
      <c r="B11" s="89">
        <v>1794</v>
      </c>
      <c r="C11" s="35">
        <v>0.46296774193548385</v>
      </c>
    </row>
    <row r="12" spans="1:5">
      <c r="A12" s="29" t="s">
        <v>9</v>
      </c>
      <c r="B12" s="89">
        <v>2081</v>
      </c>
      <c r="C12" s="35">
        <v>0.53703225806451615</v>
      </c>
    </row>
    <row r="13" spans="1:5">
      <c r="A13" s="15" t="s">
        <v>156</v>
      </c>
      <c r="B13" s="88"/>
      <c r="C13" s="88"/>
    </row>
    <row r="14" spans="1:5">
      <c r="A14" s="29" t="s">
        <v>52</v>
      </c>
      <c r="B14" s="34">
        <v>733</v>
      </c>
      <c r="C14" s="35">
        <v>0.18916129032258064</v>
      </c>
      <c r="E14" s="75">
        <f>+C14+C15</f>
        <v>0.76567741935483868</v>
      </c>
    </row>
    <row r="15" spans="1:5">
      <c r="A15" s="29" t="s">
        <v>53</v>
      </c>
      <c r="B15" s="34">
        <v>2234</v>
      </c>
      <c r="C15" s="35">
        <v>0.57651612903225802</v>
      </c>
    </row>
    <row r="16" spans="1:5">
      <c r="A16" s="29" t="s">
        <v>54</v>
      </c>
      <c r="B16" s="34">
        <v>908</v>
      </c>
      <c r="C16" s="35">
        <v>0.23432258064516129</v>
      </c>
    </row>
    <row r="17" spans="1:5">
      <c r="A17" s="15" t="s">
        <v>10</v>
      </c>
      <c r="B17" s="88"/>
      <c r="C17" s="88"/>
    </row>
    <row r="18" spans="1:5">
      <c r="A18" s="29" t="s">
        <v>11</v>
      </c>
      <c r="B18" s="34">
        <v>174</v>
      </c>
      <c r="C18" s="35">
        <v>4.4903225806451612E-2</v>
      </c>
    </row>
    <row r="19" spans="1:5">
      <c r="A19" s="29" t="s">
        <v>12</v>
      </c>
      <c r="B19" s="34">
        <v>1697</v>
      </c>
      <c r="C19" s="35">
        <v>0.43793548387096776</v>
      </c>
      <c r="E19" s="75">
        <f>+C19+C22+C24</f>
        <v>0.68929032258064515</v>
      </c>
    </row>
    <row r="20" spans="1:5">
      <c r="A20" s="29" t="s">
        <v>13</v>
      </c>
      <c r="B20" s="34">
        <v>236</v>
      </c>
      <c r="C20" s="35">
        <v>6.0903225806451612E-2</v>
      </c>
    </row>
    <row r="21" spans="1:5">
      <c r="A21" s="29" t="s">
        <v>14</v>
      </c>
      <c r="B21" s="34">
        <v>225</v>
      </c>
      <c r="C21" s="35">
        <v>5.8064516129032261E-2</v>
      </c>
    </row>
    <row r="22" spans="1:5">
      <c r="A22" s="29" t="s">
        <v>15</v>
      </c>
      <c r="B22" s="34">
        <v>498</v>
      </c>
      <c r="C22" s="35">
        <v>0.12851612903225806</v>
      </c>
    </row>
    <row r="23" spans="1:5">
      <c r="A23" s="29" t="s">
        <v>16</v>
      </c>
      <c r="B23" s="34">
        <v>191</v>
      </c>
      <c r="C23" s="35">
        <v>4.9290322580645161E-2</v>
      </c>
    </row>
    <row r="24" spans="1:5">
      <c r="A24" s="29" t="s">
        <v>17</v>
      </c>
      <c r="B24" s="34">
        <v>476</v>
      </c>
      <c r="C24" s="35">
        <v>0.12283870967741936</v>
      </c>
    </row>
    <row r="25" spans="1:5">
      <c r="A25" s="29" t="s">
        <v>18</v>
      </c>
      <c r="B25" s="34">
        <v>378</v>
      </c>
      <c r="C25" s="35">
        <v>9.75483870967742E-2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A3" sqref="A3:E10"/>
    </sheetView>
  </sheetViews>
  <sheetFormatPr defaultRowHeight="15"/>
  <cols>
    <col min="1" max="1" width="40.7109375" style="70" bestFit="1" customWidth="1"/>
    <col min="2" max="6" width="9.140625" style="70"/>
    <col min="7" max="7" width="9.140625" style="70" customWidth="1"/>
    <col min="8" max="16384" width="9.140625" style="70"/>
  </cols>
  <sheetData>
    <row r="1" spans="1:5">
      <c r="A1" s="65" t="s">
        <v>136</v>
      </c>
    </row>
    <row r="2" spans="1:5" s="28" customFormat="1"/>
    <row r="3" spans="1:5" s="28" customFormat="1" ht="78.75">
      <c r="A3" s="6" t="s">
        <v>19</v>
      </c>
      <c r="B3" s="7" t="s">
        <v>79</v>
      </c>
      <c r="C3" s="7" t="s">
        <v>80</v>
      </c>
      <c r="D3" s="7" t="s">
        <v>81</v>
      </c>
      <c r="E3" s="7" t="s">
        <v>82</v>
      </c>
    </row>
    <row r="4" spans="1:5" s="28" customFormat="1" ht="5.25" customHeight="1">
      <c r="A4" s="79"/>
      <c r="B4" s="79"/>
      <c r="C4" s="79"/>
      <c r="D4" s="80"/>
      <c r="E4" s="80"/>
    </row>
    <row r="5" spans="1:5" s="28" customFormat="1">
      <c r="A5" s="81" t="s">
        <v>83</v>
      </c>
      <c r="B5" s="82">
        <v>0.69341935483870965</v>
      </c>
      <c r="C5" s="82">
        <v>1.6E-2</v>
      </c>
      <c r="D5" s="82">
        <v>0.17290322580645162</v>
      </c>
      <c r="E5" s="82">
        <v>0.11767741935483871</v>
      </c>
    </row>
    <row r="6" spans="1:5" s="28" customFormat="1">
      <c r="A6" s="81" t="s">
        <v>84</v>
      </c>
      <c r="B6" s="82">
        <v>0.61393548387096775</v>
      </c>
      <c r="C6" s="82">
        <v>2.7096774193548386E-2</v>
      </c>
      <c r="D6" s="82">
        <v>0.19354838709677419</v>
      </c>
      <c r="E6" s="82">
        <v>0.16541935483870968</v>
      </c>
    </row>
    <row r="7" spans="1:5" s="28" customFormat="1">
      <c r="A7" s="81" t="s">
        <v>85</v>
      </c>
      <c r="B7" s="82">
        <v>0.5620645161290323</v>
      </c>
      <c r="C7" s="82">
        <v>2.4258064516129031E-2</v>
      </c>
      <c r="D7" s="82">
        <v>0.17496774193548387</v>
      </c>
      <c r="E7" s="82">
        <v>0.23870967741935484</v>
      </c>
    </row>
    <row r="8" spans="1:5" s="28" customFormat="1">
      <c r="A8" s="81" t="s">
        <v>86</v>
      </c>
      <c r="B8" s="82">
        <v>0.63277419354838704</v>
      </c>
      <c r="C8" s="82">
        <v>2.8645161290322581E-2</v>
      </c>
      <c r="D8" s="82">
        <v>0.16103225806451613</v>
      </c>
      <c r="E8" s="82">
        <v>0.1775483870967742</v>
      </c>
    </row>
    <row r="9" spans="1:5" s="28" customFormat="1">
      <c r="A9" s="81" t="s">
        <v>87</v>
      </c>
      <c r="B9" s="82">
        <v>0.53806451612903228</v>
      </c>
      <c r="C9" s="82">
        <v>3.6645161290322581E-2</v>
      </c>
      <c r="D9" s="82">
        <v>0.14761290322580645</v>
      </c>
      <c r="E9" s="82">
        <v>0.27767741935483869</v>
      </c>
    </row>
    <row r="10" spans="1:5" s="28" customFormat="1" ht="15.75" thickBot="1">
      <c r="A10" s="85" t="s">
        <v>88</v>
      </c>
      <c r="B10" s="86">
        <v>0.4663225806451613</v>
      </c>
      <c r="C10" s="86">
        <v>4.4129032258064513E-2</v>
      </c>
      <c r="D10" s="86">
        <v>0.14270967741935484</v>
      </c>
      <c r="E10" s="86">
        <v>0.34683870967741937</v>
      </c>
    </row>
    <row r="11" spans="1:5" s="28" customFormat="1" ht="15.75" thickTop="1"/>
    <row r="12" spans="1:5" s="28" customFormat="1"/>
    <row r="13" spans="1:5" s="28" customFormat="1"/>
    <row r="14" spans="1:5" s="28" customFormat="1"/>
    <row r="15" spans="1:5" s="28" customFormat="1"/>
    <row r="16" spans="1:5" s="28" customFormat="1"/>
    <row r="17" s="28" customFormat="1"/>
    <row r="18" s="28" customFormat="1"/>
    <row r="19" s="28" customFormat="1"/>
    <row r="20" s="28" customFormat="1"/>
    <row r="21" s="28" customFormat="1"/>
    <row r="22" s="28" customFormat="1"/>
    <row r="23" s="28" customFormat="1"/>
    <row r="24" s="28" customFormat="1" ht="56.25" customHeight="1"/>
    <row r="25" s="28" customFormat="1"/>
    <row r="26" s="28" customFormat="1"/>
    <row r="27" s="28" customFormat="1"/>
    <row r="28" s="28" customFormat="1"/>
    <row r="29" s="28" customFormat="1"/>
    <row r="30" s="28" customFormat="1"/>
    <row r="31" s="28" customFormat="1"/>
    <row r="32" s="28" customFormat="1"/>
    <row r="33" s="28" customFormat="1"/>
    <row r="34" s="66" customFormat="1"/>
    <row r="35" s="66" customForma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2"/>
  <sheetViews>
    <sheetView workbookViewId="0">
      <selection activeCell="I24" sqref="I24"/>
    </sheetView>
  </sheetViews>
  <sheetFormatPr defaultRowHeight="15"/>
  <cols>
    <col min="1" max="1" width="50.140625" style="28" customWidth="1"/>
    <col min="2" max="4" width="9.140625" style="28"/>
    <col min="5" max="5" width="34.7109375" style="28" customWidth="1"/>
    <col min="6" max="16384" width="9.140625" style="28"/>
  </cols>
  <sheetData>
    <row r="1" spans="1:1">
      <c r="A1" s="65" t="s">
        <v>137</v>
      </c>
    </row>
    <row r="22" spans="1:4">
      <c r="A22" s="70"/>
      <c r="B22" s="70"/>
    </row>
    <row r="23" spans="1:4" s="67" customFormat="1">
      <c r="A23" s="68" t="s">
        <v>4</v>
      </c>
      <c r="B23" s="76">
        <v>0.56541935483870964</v>
      </c>
      <c r="C23" s="90"/>
      <c r="D23" s="75"/>
    </row>
    <row r="24" spans="1:4" s="67" customFormat="1">
      <c r="A24" s="68"/>
      <c r="B24" s="76"/>
      <c r="C24" s="70"/>
    </row>
    <row r="25" spans="1:4" s="67" customFormat="1">
      <c r="A25" s="68" t="s">
        <v>124</v>
      </c>
      <c r="B25" s="76">
        <v>0.70014416146083613</v>
      </c>
      <c r="C25" s="90"/>
      <c r="D25" s="75"/>
    </row>
    <row r="26" spans="1:4" s="67" customFormat="1">
      <c r="A26" s="68" t="s">
        <v>125</v>
      </c>
      <c r="B26" s="76">
        <v>0.40914158305462656</v>
      </c>
      <c r="C26" s="90"/>
      <c r="D26" s="75"/>
    </row>
    <row r="27" spans="1:4" s="67" customFormat="1">
      <c r="A27" s="68"/>
      <c r="B27" s="76"/>
      <c r="C27" s="70"/>
    </row>
    <row r="28" spans="1:4" s="67" customFormat="1">
      <c r="A28" s="68" t="s">
        <v>52</v>
      </c>
      <c r="B28" s="76">
        <v>0.67257844474761252</v>
      </c>
      <c r="C28" s="90"/>
      <c r="D28" s="75"/>
    </row>
    <row r="29" spans="1:4" s="67" customFormat="1">
      <c r="A29" s="68" t="s">
        <v>53</v>
      </c>
      <c r="B29" s="76">
        <v>0.59265890778871977</v>
      </c>
      <c r="C29" s="90"/>
      <c r="D29" s="75"/>
    </row>
    <row r="30" spans="1:4" s="67" customFormat="1">
      <c r="A30" s="68" t="s">
        <v>54</v>
      </c>
      <c r="B30" s="76">
        <v>0.41189427312775329</v>
      </c>
      <c r="C30" s="90"/>
      <c r="D30" s="75"/>
    </row>
    <row r="31" spans="1:4" s="67" customFormat="1">
      <c r="A31" s="68"/>
      <c r="B31" s="76"/>
      <c r="C31" s="70"/>
    </row>
    <row r="32" spans="1:4" s="67" customFormat="1">
      <c r="A32" s="68" t="s">
        <v>5</v>
      </c>
      <c r="B32" s="76">
        <v>0.6453287197231834</v>
      </c>
      <c r="C32" s="90"/>
      <c r="D32" s="75"/>
    </row>
    <row r="33" spans="1:7" s="67" customFormat="1">
      <c r="A33" s="68" t="s">
        <v>6</v>
      </c>
      <c r="B33" s="76">
        <v>0.5545023696682464</v>
      </c>
      <c r="C33" s="90"/>
      <c r="D33" s="75"/>
    </row>
    <row r="34" spans="1:7" s="67" customFormat="1">
      <c r="A34" s="68" t="s">
        <v>121</v>
      </c>
      <c r="B34" s="76">
        <v>0.54890109890109895</v>
      </c>
      <c r="C34" s="90"/>
      <c r="D34" s="75"/>
    </row>
    <row r="35" spans="1:7" s="67" customFormat="1">
      <c r="A35" s="68"/>
      <c r="B35" s="76"/>
      <c r="C35" s="70"/>
    </row>
    <row r="36" spans="1:7" s="67" customFormat="1">
      <c r="A36" s="68" t="s">
        <v>69</v>
      </c>
      <c r="B36" s="76">
        <v>0.66091954022988508</v>
      </c>
      <c r="C36" s="90"/>
      <c r="D36" s="75"/>
      <c r="E36" s="91"/>
      <c r="F36" s="92"/>
      <c r="G36" s="70"/>
    </row>
    <row r="37" spans="1:7" s="67" customFormat="1">
      <c r="A37" s="68" t="s">
        <v>12</v>
      </c>
      <c r="B37" s="76">
        <v>0.61461402474955806</v>
      </c>
      <c r="C37" s="90"/>
      <c r="D37" s="75"/>
      <c r="E37" s="91"/>
      <c r="F37" s="92"/>
      <c r="G37" s="70"/>
    </row>
    <row r="38" spans="1:7" s="67" customFormat="1">
      <c r="A38" s="68" t="s">
        <v>16</v>
      </c>
      <c r="B38" s="90">
        <v>0.61256544502617805</v>
      </c>
      <c r="C38" s="90"/>
      <c r="D38" s="75"/>
      <c r="E38" s="91"/>
      <c r="F38" s="92"/>
      <c r="G38" s="70"/>
    </row>
    <row r="39" spans="1:7" s="67" customFormat="1">
      <c r="A39" s="68" t="s">
        <v>90</v>
      </c>
      <c r="B39" s="76">
        <v>0.60888888888888892</v>
      </c>
      <c r="C39" s="90"/>
      <c r="D39" s="75"/>
      <c r="E39" s="91"/>
      <c r="F39" s="92"/>
      <c r="G39" s="70"/>
    </row>
    <row r="40" spans="1:7" s="67" customFormat="1">
      <c r="A40" s="68" t="s">
        <v>67</v>
      </c>
      <c r="B40" s="76">
        <v>0.56224899598393574</v>
      </c>
      <c r="C40" s="90"/>
      <c r="D40" s="75"/>
      <c r="E40" s="91"/>
      <c r="F40" s="92"/>
      <c r="G40" s="70"/>
    </row>
    <row r="41" spans="1:7" s="67" customFormat="1">
      <c r="A41" s="68" t="s">
        <v>66</v>
      </c>
      <c r="B41" s="90">
        <v>0.50630252100840334</v>
      </c>
      <c r="C41" s="90"/>
      <c r="D41" s="75"/>
      <c r="E41" s="91"/>
      <c r="F41" s="92"/>
      <c r="G41" s="70"/>
    </row>
    <row r="42" spans="1:7" s="67" customFormat="1">
      <c r="A42" s="68" t="s">
        <v>18</v>
      </c>
      <c r="B42" s="77">
        <v>0.50264550264550267</v>
      </c>
      <c r="C42" s="90"/>
      <c r="D42" s="75"/>
      <c r="E42" s="91"/>
      <c r="F42" s="92"/>
      <c r="G42" s="70"/>
    </row>
    <row r="43" spans="1:7" s="67" customFormat="1">
      <c r="A43" s="78" t="s">
        <v>68</v>
      </c>
      <c r="B43" s="76">
        <v>0.28813559322033899</v>
      </c>
      <c r="C43" s="90"/>
      <c r="D43" s="75"/>
      <c r="E43" s="91"/>
      <c r="F43" s="92"/>
      <c r="G43" s="70"/>
    </row>
    <row r="44" spans="1:7" s="67" customFormat="1">
      <c r="E44" s="70"/>
      <c r="F44" s="70"/>
      <c r="G44" s="70"/>
    </row>
    <row r="45" spans="1:7" s="87" customFormat="1"/>
    <row r="46" spans="1:7" s="87" customFormat="1"/>
    <row r="47" spans="1:7" s="87" customFormat="1"/>
    <row r="48" spans="1:7" s="87" customFormat="1"/>
    <row r="49" s="87" customFormat="1"/>
    <row r="50" s="87" customFormat="1"/>
    <row r="51" s="87" customFormat="1"/>
    <row r="52" s="87" customFormat="1"/>
    <row r="53" s="87" customFormat="1"/>
    <row r="54" s="87" customFormat="1"/>
    <row r="55" s="87" customFormat="1"/>
    <row r="56" s="87" customFormat="1"/>
    <row r="57" s="87" customFormat="1"/>
    <row r="58" s="87" customFormat="1"/>
    <row r="59" s="87" customFormat="1"/>
    <row r="60" s="87" customFormat="1"/>
    <row r="61" s="87" customFormat="1"/>
    <row r="62" s="87" customFormat="1"/>
  </sheetData>
  <pageMargins left="0.70866141732283472" right="0.70866141732283472" top="0.74803149606299213" bottom="0.74803149606299213" header="0.31496062992125984" footer="0.31496062992125984"/>
  <pageSetup paperSize="9" scale="7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9"/>
  <sheetViews>
    <sheetView zoomScaleNormal="100" workbookViewId="0">
      <selection sqref="A1:XFD1048576"/>
    </sheetView>
  </sheetViews>
  <sheetFormatPr defaultRowHeight="15"/>
  <cols>
    <col min="1" max="1" width="9.140625" style="28"/>
    <col min="2" max="2" width="64.42578125" style="28" bestFit="1" customWidth="1"/>
    <col min="3" max="16384" width="9.140625" style="28"/>
  </cols>
  <sheetData>
    <row r="1" spans="1:1">
      <c r="A1" s="65" t="s">
        <v>138</v>
      </c>
    </row>
    <row r="30" spans="2:4" s="67" customFormat="1">
      <c r="B30" s="67" t="s">
        <v>0</v>
      </c>
      <c r="C30" s="67" t="s">
        <v>50</v>
      </c>
      <c r="D30" s="67" t="s">
        <v>89</v>
      </c>
    </row>
    <row r="31" spans="2:4" s="67" customFormat="1">
      <c r="B31" s="67" t="s">
        <v>4</v>
      </c>
      <c r="C31" s="75">
        <v>0.61006451612903223</v>
      </c>
      <c r="D31" s="75">
        <v>0.38993548387096777</v>
      </c>
    </row>
    <row r="32" spans="2:4" s="67" customFormat="1">
      <c r="C32" s="75"/>
      <c r="D32" s="75"/>
    </row>
    <row r="33" spans="2:4" s="67" customFormat="1">
      <c r="B33" s="67" t="s">
        <v>8</v>
      </c>
      <c r="C33" s="75">
        <v>0.80824972129319961</v>
      </c>
      <c r="D33" s="75">
        <v>0.19175027870680045</v>
      </c>
    </row>
    <row r="34" spans="2:4" s="67" customFormat="1">
      <c r="B34" s="67" t="s">
        <v>9</v>
      </c>
      <c r="C34" s="75">
        <v>0.43921191734742915</v>
      </c>
      <c r="D34" s="75">
        <v>0.56078808265257085</v>
      </c>
    </row>
    <row r="35" spans="2:4" s="67" customFormat="1">
      <c r="C35" s="75"/>
      <c r="D35" s="75"/>
    </row>
    <row r="36" spans="2:4" s="67" customFormat="1">
      <c r="B36" s="67" t="s">
        <v>54</v>
      </c>
      <c r="C36" s="75">
        <v>0.82929515418502198</v>
      </c>
      <c r="D36" s="75">
        <v>0.17070484581497797</v>
      </c>
    </row>
    <row r="37" spans="2:4" s="67" customFormat="1">
      <c r="B37" s="67" t="s">
        <v>53</v>
      </c>
      <c r="C37" s="75">
        <v>0.57788719785138765</v>
      </c>
      <c r="D37" s="75">
        <v>0.42211280214861235</v>
      </c>
    </row>
    <row r="38" spans="2:4" s="67" customFormat="1">
      <c r="B38" s="67" t="s">
        <v>52</v>
      </c>
      <c r="C38" s="75">
        <v>0.43656207366984995</v>
      </c>
      <c r="D38" s="75">
        <v>0.56343792633015011</v>
      </c>
    </row>
    <row r="39" spans="2:4" s="67" customFormat="1">
      <c r="C39" s="75"/>
      <c r="D39" s="75"/>
    </row>
    <row r="40" spans="2:4" s="67" customFormat="1">
      <c r="B40" s="67" t="s">
        <v>68</v>
      </c>
      <c r="C40" s="75">
        <v>0.81355932203389836</v>
      </c>
      <c r="D40" s="75">
        <v>0.1864406779661017</v>
      </c>
    </row>
    <row r="41" spans="2:4" s="67" customFormat="1">
      <c r="B41" s="67" t="s">
        <v>18</v>
      </c>
      <c r="C41" s="75">
        <v>0.79100529100529104</v>
      </c>
      <c r="D41" s="75">
        <v>0.20899470899470898</v>
      </c>
    </row>
    <row r="42" spans="2:4" s="67" customFormat="1">
      <c r="B42" s="67" t="s">
        <v>66</v>
      </c>
      <c r="C42" s="75">
        <v>0.67647058823529416</v>
      </c>
      <c r="D42" s="75">
        <v>0.3235294117647059</v>
      </c>
    </row>
    <row r="43" spans="2:4" s="67" customFormat="1">
      <c r="B43" s="67" t="s">
        <v>67</v>
      </c>
      <c r="C43" s="75">
        <v>0.65863453815261042</v>
      </c>
      <c r="D43" s="75">
        <v>0.34136546184738958</v>
      </c>
    </row>
    <row r="44" spans="2:4" s="67" customFormat="1">
      <c r="B44" s="67" t="s">
        <v>69</v>
      </c>
      <c r="C44" s="75">
        <v>0.59195402298850575</v>
      </c>
      <c r="D44" s="75">
        <v>0.40804597701149425</v>
      </c>
    </row>
    <row r="45" spans="2:4" s="67" customFormat="1">
      <c r="B45" s="67" t="s">
        <v>16</v>
      </c>
      <c r="C45" s="75">
        <v>0.5706806282722513</v>
      </c>
      <c r="D45" s="75">
        <v>0.4293193717277487</v>
      </c>
    </row>
    <row r="46" spans="2:4" s="67" customFormat="1">
      <c r="B46" s="67" t="s">
        <v>12</v>
      </c>
      <c r="C46" s="75">
        <v>0.5297583971714791</v>
      </c>
      <c r="D46" s="75">
        <v>0.4702416028285209</v>
      </c>
    </row>
    <row r="47" spans="2:4" s="67" customFormat="1">
      <c r="B47" s="67" t="s">
        <v>90</v>
      </c>
      <c r="C47" s="75">
        <v>0.49777777777777776</v>
      </c>
      <c r="D47" s="75">
        <v>0.50222222222222224</v>
      </c>
    </row>
    <row r="48" spans="2:4" s="87" customFormat="1"/>
    <row r="49" s="87" customFormat="1"/>
  </sheetData>
  <pageMargins left="0.70866141732283472" right="0.70866141732283472" top="0.74803149606299213" bottom="0.74803149606299213" header="0.31496062992125984" footer="0.31496062992125984"/>
  <pageSetup paperSize="9" scale="6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7"/>
  <sheetViews>
    <sheetView workbookViewId="0">
      <selection activeCell="O25" sqref="O25"/>
    </sheetView>
  </sheetViews>
  <sheetFormatPr defaultRowHeight="15"/>
  <cols>
    <col min="1" max="1" width="9.140625" style="28"/>
    <col min="2" max="2" width="32.28515625" style="28" customWidth="1"/>
    <col min="3" max="16384" width="9.140625" style="28"/>
  </cols>
  <sheetData>
    <row r="1" spans="1:4">
      <c r="A1" s="65" t="s">
        <v>139</v>
      </c>
    </row>
    <row r="2" spans="1:4">
      <c r="B2"/>
      <c r="C2"/>
      <c r="D2"/>
    </row>
    <row r="3" spans="1:4">
      <c r="B3" s="6" t="s">
        <v>0</v>
      </c>
      <c r="C3" s="31" t="s">
        <v>50</v>
      </c>
      <c r="D3" s="31" t="s">
        <v>89</v>
      </c>
    </row>
    <row r="4" spans="1:4">
      <c r="B4" s="32" t="s">
        <v>4</v>
      </c>
      <c r="C4" s="33"/>
      <c r="D4" s="33"/>
    </row>
    <row r="5" spans="1:4">
      <c r="B5" s="29" t="s">
        <v>4</v>
      </c>
      <c r="C5" s="35">
        <v>0.69754838709677425</v>
      </c>
      <c r="D5" s="35">
        <v>0.30245161290322581</v>
      </c>
    </row>
    <row r="6" spans="1:4">
      <c r="B6" s="32" t="s">
        <v>56</v>
      </c>
      <c r="C6" s="36"/>
      <c r="D6" s="36"/>
    </row>
    <row r="7" spans="1:4">
      <c r="B7" s="29" t="s">
        <v>5</v>
      </c>
      <c r="C7" s="35">
        <v>0.64878892733564009</v>
      </c>
      <c r="D7" s="35">
        <v>0.35121107266435986</v>
      </c>
    </row>
    <row r="8" spans="1:4">
      <c r="B8" s="29" t="s">
        <v>6</v>
      </c>
      <c r="C8" s="35">
        <v>0.68111035883547733</v>
      </c>
      <c r="D8" s="35">
        <v>0.31888964116452267</v>
      </c>
    </row>
    <row r="9" spans="1:4">
      <c r="B9" s="29" t="s">
        <v>121</v>
      </c>
      <c r="C9" s="35">
        <v>0.72637362637362635</v>
      </c>
      <c r="D9" s="35">
        <v>0.27362637362637365</v>
      </c>
    </row>
    <row r="10" spans="1:4">
      <c r="B10" s="32" t="s">
        <v>7</v>
      </c>
      <c r="C10" s="36"/>
      <c r="D10" s="36"/>
    </row>
    <row r="11" spans="1:4">
      <c r="B11" s="29" t="s">
        <v>8</v>
      </c>
      <c r="C11" s="35">
        <v>0.69175027870680039</v>
      </c>
      <c r="D11" s="35">
        <v>0.30824972129319955</v>
      </c>
    </row>
    <row r="12" spans="1:4">
      <c r="B12" s="29" t="s">
        <v>9</v>
      </c>
      <c r="C12" s="35">
        <v>0.70254685247477178</v>
      </c>
      <c r="D12" s="35">
        <v>0.29745314752522828</v>
      </c>
    </row>
    <row r="13" spans="1:4">
      <c r="B13" s="32" t="s">
        <v>55</v>
      </c>
      <c r="C13" s="36"/>
      <c r="D13" s="36"/>
    </row>
    <row r="14" spans="1:4">
      <c r="B14" s="29" t="s">
        <v>52</v>
      </c>
      <c r="C14" s="35">
        <v>0.60572987721691673</v>
      </c>
      <c r="D14" s="35">
        <v>0.39427012278308321</v>
      </c>
    </row>
    <row r="15" spans="1:4">
      <c r="B15" s="29" t="s">
        <v>53</v>
      </c>
      <c r="C15" s="35">
        <v>0.69247985675917634</v>
      </c>
      <c r="D15" s="35">
        <v>0.30752014324082366</v>
      </c>
    </row>
    <row r="16" spans="1:4">
      <c r="B16" s="29" t="s">
        <v>54</v>
      </c>
      <c r="C16" s="35">
        <v>0.78414096916299558</v>
      </c>
      <c r="D16" s="35">
        <v>0.21585903083700442</v>
      </c>
    </row>
    <row r="17" spans="2:14">
      <c r="B17" s="32" t="s">
        <v>10</v>
      </c>
      <c r="C17" s="36"/>
      <c r="D17" s="36"/>
    </row>
    <row r="18" spans="2:14">
      <c r="B18" s="29" t="s">
        <v>11</v>
      </c>
      <c r="C18" s="35">
        <v>0.55172413793103448</v>
      </c>
      <c r="D18" s="35">
        <v>0.44827586206896552</v>
      </c>
    </row>
    <row r="19" spans="2:14">
      <c r="B19" s="29" t="s">
        <v>12</v>
      </c>
      <c r="C19" s="35">
        <v>0.71361225692398345</v>
      </c>
      <c r="D19" s="35">
        <v>0.2863877430760165</v>
      </c>
    </row>
    <row r="20" spans="2:14">
      <c r="B20" s="29" t="s">
        <v>13</v>
      </c>
      <c r="C20" s="35">
        <v>0.61864406779661019</v>
      </c>
      <c r="D20" s="35">
        <v>0.38135593220338981</v>
      </c>
    </row>
    <row r="21" spans="2:14">
      <c r="B21" s="29" t="s">
        <v>14</v>
      </c>
      <c r="C21" s="35">
        <v>0.65777777777777779</v>
      </c>
      <c r="D21" s="35">
        <v>0.34222222222222221</v>
      </c>
    </row>
    <row r="22" spans="2:14">
      <c r="B22" s="29" t="s">
        <v>15</v>
      </c>
      <c r="C22" s="35">
        <v>0.74698795180722888</v>
      </c>
      <c r="D22" s="35">
        <v>0.25301204819277107</v>
      </c>
    </row>
    <row r="23" spans="2:14">
      <c r="B23" s="29" t="s">
        <v>16</v>
      </c>
      <c r="C23" s="18">
        <v>0.69633507853403143</v>
      </c>
      <c r="D23" s="18">
        <v>0.30366492146596857</v>
      </c>
      <c r="H23" s="87"/>
      <c r="I23" s="87"/>
      <c r="J23" s="87"/>
      <c r="K23" s="87"/>
      <c r="L23" s="87"/>
      <c r="M23" s="87"/>
      <c r="N23" s="87"/>
    </row>
    <row r="24" spans="2:14" ht="33.75">
      <c r="B24" s="29" t="s">
        <v>17</v>
      </c>
      <c r="C24" s="18">
        <v>0.70168067226890751</v>
      </c>
      <c r="D24" s="18">
        <v>0.29831932773109243</v>
      </c>
      <c r="G24" s="68" t="s">
        <v>4</v>
      </c>
      <c r="H24" s="83">
        <v>1</v>
      </c>
      <c r="I24" s="84" t="s">
        <v>91</v>
      </c>
      <c r="J24" s="84" t="s">
        <v>92</v>
      </c>
      <c r="K24" s="84" t="s">
        <v>93</v>
      </c>
      <c r="L24" s="84" t="s">
        <v>94</v>
      </c>
      <c r="M24" s="84" t="s">
        <v>95</v>
      </c>
      <c r="N24" s="87"/>
    </row>
    <row r="25" spans="2:14" ht="15.75" thickBot="1">
      <c r="B25" s="9" t="s">
        <v>18</v>
      </c>
      <c r="C25" s="10">
        <v>0.69576719576719581</v>
      </c>
      <c r="D25" s="10">
        <v>0.30423280423280424</v>
      </c>
      <c r="G25" s="70"/>
      <c r="H25" s="76">
        <v>0.69754838709677425</v>
      </c>
      <c r="I25" s="76">
        <v>8.4387096774193551E-2</v>
      </c>
      <c r="J25" s="76">
        <v>5.212903225806452E-2</v>
      </c>
      <c r="K25" s="76">
        <v>7.0709677419354841E-2</v>
      </c>
      <c r="L25" s="76">
        <v>4.7741935483870963E-2</v>
      </c>
      <c r="M25" s="76">
        <v>4.748387096774194E-2</v>
      </c>
      <c r="N25" s="87"/>
    </row>
    <row r="26" spans="2:14" ht="15.75" thickTop="1">
      <c r="G26" s="70"/>
      <c r="H26" s="66"/>
      <c r="I26" s="66"/>
      <c r="J26" s="66"/>
      <c r="K26" s="66"/>
      <c r="L26" s="66"/>
      <c r="M26" s="66"/>
      <c r="N26" s="87"/>
    </row>
    <row r="27" spans="2:14">
      <c r="H27" s="87"/>
      <c r="I27" s="87"/>
      <c r="J27" s="87"/>
      <c r="K27" s="87"/>
      <c r="L27" s="87"/>
      <c r="M27" s="87"/>
      <c r="N27" s="87"/>
    </row>
  </sheetData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7"/>
  <sheetViews>
    <sheetView workbookViewId="0"/>
  </sheetViews>
  <sheetFormatPr defaultRowHeight="15"/>
  <cols>
    <col min="1" max="1" width="27" style="28" customWidth="1"/>
    <col min="2" max="16384" width="9.140625" style="28"/>
  </cols>
  <sheetData>
    <row r="1" spans="1:6">
      <c r="A1" s="65" t="s">
        <v>140</v>
      </c>
    </row>
    <row r="3" spans="1:6" ht="22.5">
      <c r="A3" s="31" t="s">
        <v>0</v>
      </c>
      <c r="B3" s="31" t="s">
        <v>91</v>
      </c>
      <c r="C3" s="31" t="s">
        <v>92</v>
      </c>
      <c r="D3" s="31" t="s">
        <v>93</v>
      </c>
      <c r="E3" s="31" t="s">
        <v>94</v>
      </c>
      <c r="F3" s="31" t="s">
        <v>96</v>
      </c>
    </row>
    <row r="4" spans="1:6">
      <c r="A4" s="15" t="s">
        <v>4</v>
      </c>
      <c r="B4" s="16"/>
      <c r="C4" s="16"/>
      <c r="D4" s="16"/>
      <c r="E4" s="16"/>
      <c r="F4" s="16"/>
    </row>
    <row r="5" spans="1:6">
      <c r="A5" s="30" t="s">
        <v>4</v>
      </c>
      <c r="B5" s="18">
        <v>0.15699658703071673</v>
      </c>
      <c r="C5" s="18">
        <v>0.15784982935153583</v>
      </c>
      <c r="D5" s="18">
        <v>0.23378839590443687</v>
      </c>
      <c r="E5" s="18">
        <v>0.17235494880546076</v>
      </c>
      <c r="F5" s="18">
        <v>0.27901023890784982</v>
      </c>
    </row>
    <row r="6" spans="1:6">
      <c r="A6" s="15" t="s">
        <v>56</v>
      </c>
      <c r="B6" s="16"/>
      <c r="C6" s="16"/>
      <c r="D6" s="16"/>
      <c r="E6" s="16"/>
      <c r="F6" s="16"/>
    </row>
    <row r="7" spans="1:6">
      <c r="A7" s="30" t="s">
        <v>5</v>
      </c>
      <c r="B7" s="18">
        <v>0.18226600985221675</v>
      </c>
      <c r="C7" s="18">
        <v>0.16748768472906403</v>
      </c>
      <c r="D7" s="18">
        <v>0.2413793103448276</v>
      </c>
      <c r="E7" s="18">
        <v>0.15763546798029557</v>
      </c>
      <c r="F7" s="18">
        <v>0.25123152709359609</v>
      </c>
    </row>
    <row r="8" spans="1:6">
      <c r="A8" s="30" t="s">
        <v>6</v>
      </c>
      <c r="B8" s="18">
        <v>0.16772823779193205</v>
      </c>
      <c r="C8" s="18">
        <v>0.16772823779193205</v>
      </c>
      <c r="D8" s="18">
        <v>0.23142250530785563</v>
      </c>
      <c r="E8" s="18">
        <v>0.17409766454352441</v>
      </c>
      <c r="F8" s="18">
        <v>0.25902335456475584</v>
      </c>
    </row>
    <row r="9" spans="1:6">
      <c r="A9" s="29" t="s">
        <v>121</v>
      </c>
      <c r="B9" s="18">
        <v>0.13654618473895583</v>
      </c>
      <c r="C9" s="18">
        <v>0.14457831325301204</v>
      </c>
      <c r="D9" s="18">
        <v>0.23293172690763053</v>
      </c>
      <c r="E9" s="18">
        <v>0.17670682730923695</v>
      </c>
      <c r="F9" s="18">
        <v>0.30923694779116467</v>
      </c>
    </row>
    <row r="10" spans="1:6">
      <c r="A10" s="15" t="s">
        <v>7</v>
      </c>
      <c r="B10" s="16"/>
      <c r="C10" s="16"/>
      <c r="D10" s="16"/>
      <c r="E10" s="16"/>
      <c r="F10" s="16"/>
    </row>
    <row r="11" spans="1:6">
      <c r="A11" s="30" t="s">
        <v>8</v>
      </c>
      <c r="B11" s="18">
        <v>0.21699819168173598</v>
      </c>
      <c r="C11" s="18">
        <v>0.16094032549728751</v>
      </c>
      <c r="D11" s="18">
        <v>0.23146473779385171</v>
      </c>
      <c r="E11" s="18">
        <v>0.15551537070524413</v>
      </c>
      <c r="F11" s="18">
        <v>0.23508137432188064</v>
      </c>
    </row>
    <row r="12" spans="1:6">
      <c r="A12" s="30" t="s">
        <v>9</v>
      </c>
      <c r="B12" s="18">
        <v>0.10339256865912763</v>
      </c>
      <c r="C12" s="18">
        <v>0.15508885298869143</v>
      </c>
      <c r="D12" s="18">
        <v>0.23586429725363489</v>
      </c>
      <c r="E12" s="18">
        <v>0.18739903069466882</v>
      </c>
      <c r="F12" s="18">
        <v>0.3182552504038772</v>
      </c>
    </row>
    <row r="13" spans="1:6">
      <c r="A13" s="15" t="s">
        <v>55</v>
      </c>
      <c r="B13" s="16"/>
      <c r="C13" s="16"/>
      <c r="D13" s="16"/>
      <c r="E13" s="16"/>
      <c r="F13" s="16"/>
    </row>
    <row r="14" spans="1:6">
      <c r="A14" s="30" t="s">
        <v>52</v>
      </c>
      <c r="B14" s="18">
        <v>0.17993079584775087</v>
      </c>
      <c r="C14" s="18">
        <v>0.1972318339100346</v>
      </c>
      <c r="D14" s="18">
        <v>0.17993079584775087</v>
      </c>
      <c r="E14" s="18">
        <v>0.17647058823529413</v>
      </c>
      <c r="F14" s="18">
        <v>0.26643598615916952</v>
      </c>
    </row>
    <row r="15" spans="1:6">
      <c r="A15" s="30" t="s">
        <v>53</v>
      </c>
      <c r="B15" s="18">
        <v>0.16011644832605532</v>
      </c>
      <c r="C15" s="18">
        <v>0.14992721979621543</v>
      </c>
      <c r="D15" s="18">
        <v>0.25181950509461426</v>
      </c>
      <c r="E15" s="18">
        <v>0.16593886462882096</v>
      </c>
      <c r="F15" s="18">
        <v>0.27219796215429404</v>
      </c>
    </row>
    <row r="16" spans="1:6" ht="15.75" thickBot="1">
      <c r="A16" s="47" t="s">
        <v>54</v>
      </c>
      <c r="B16" s="48">
        <v>0.11224489795918367</v>
      </c>
      <c r="C16" s="48">
        <v>0.12755102040816327</v>
      </c>
      <c r="D16" s="48">
        <v>0.25</v>
      </c>
      <c r="E16" s="48">
        <v>0.18877551020408162</v>
      </c>
      <c r="F16" s="48">
        <v>0.32142857142857145</v>
      </c>
    </row>
    <row r="17" ht="15.75" thickTop="1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35"/>
  <sheetViews>
    <sheetView workbookViewId="0"/>
  </sheetViews>
  <sheetFormatPr defaultRowHeight="15"/>
  <cols>
    <col min="1" max="1" width="39.140625" style="70" customWidth="1"/>
    <col min="2" max="10" width="11.42578125" style="70" customWidth="1"/>
    <col min="11" max="16384" width="9.140625" style="70"/>
  </cols>
  <sheetData>
    <row r="1" spans="1:1" s="28" customFormat="1">
      <c r="A1" s="65" t="s">
        <v>141</v>
      </c>
    </row>
    <row r="2" spans="1:1" s="28" customFormat="1"/>
    <row r="26" spans="1:2">
      <c r="A26" s="73" t="s">
        <v>4</v>
      </c>
      <c r="B26" s="69">
        <v>0.16352688172043012</v>
      </c>
    </row>
    <row r="27" spans="1:2">
      <c r="A27" s="73" t="s">
        <v>104</v>
      </c>
      <c r="B27" s="69">
        <v>2.4E-2</v>
      </c>
    </row>
    <row r="28" spans="1:2" ht="22.5">
      <c r="A28" s="73" t="s">
        <v>105</v>
      </c>
      <c r="B28" s="69">
        <v>4.9204301075268818E-2</v>
      </c>
    </row>
    <row r="29" spans="1:2">
      <c r="A29" s="73" t="s">
        <v>100</v>
      </c>
      <c r="B29" s="69">
        <v>5.0236559139784948E-2</v>
      </c>
    </row>
    <row r="30" spans="1:2">
      <c r="A30" s="73" t="s">
        <v>103</v>
      </c>
      <c r="B30" s="69">
        <v>5.4451612903225803E-2</v>
      </c>
    </row>
    <row r="31" spans="1:2">
      <c r="A31" s="73" t="s">
        <v>101</v>
      </c>
      <c r="B31" s="69">
        <v>7.0279569892473123E-2</v>
      </c>
    </row>
    <row r="32" spans="1:2">
      <c r="A32" s="73" t="s">
        <v>99</v>
      </c>
      <c r="B32" s="69">
        <v>0.13737634408602151</v>
      </c>
    </row>
    <row r="33" spans="1:2">
      <c r="A33" s="74" t="s">
        <v>97</v>
      </c>
      <c r="B33" s="69">
        <v>0.16352688172043012</v>
      </c>
    </row>
    <row r="34" spans="1:2">
      <c r="A34" s="73" t="s">
        <v>98</v>
      </c>
      <c r="B34" s="69">
        <v>0.21539784946236559</v>
      </c>
    </row>
    <row r="35" spans="1:2">
      <c r="A35" s="73" t="s">
        <v>102</v>
      </c>
      <c r="B35" s="69">
        <v>0.2355268817204301</v>
      </c>
    </row>
  </sheetData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33"/>
  <sheetViews>
    <sheetView topLeftCell="C1" workbookViewId="0">
      <selection activeCell="H25" sqref="H25"/>
    </sheetView>
  </sheetViews>
  <sheetFormatPr defaultRowHeight="15"/>
  <cols>
    <col min="1" max="1" width="21" style="28" customWidth="1"/>
    <col min="2" max="8" width="11.7109375" style="28" customWidth="1"/>
    <col min="9" max="9" width="5.140625" style="28" customWidth="1"/>
    <col min="10" max="10" width="6" style="28" customWidth="1"/>
    <col min="11" max="16384" width="9.140625" style="28"/>
  </cols>
  <sheetData>
    <row r="1" spans="1:1">
      <c r="A1" s="65" t="s">
        <v>142</v>
      </c>
    </row>
    <row r="24" spans="1:17" s="87" customFormat="1"/>
    <row r="25" spans="1:17" s="67" customFormat="1"/>
    <row r="26" spans="1:17" s="67" customFormat="1" ht="123.75">
      <c r="A26" s="70"/>
      <c r="B26" s="71" t="s">
        <v>74</v>
      </c>
      <c r="C26" s="72" t="s">
        <v>75</v>
      </c>
      <c r="D26" s="71" t="s">
        <v>71</v>
      </c>
      <c r="E26" s="71" t="s">
        <v>73</v>
      </c>
      <c r="F26" s="71" t="s">
        <v>76</v>
      </c>
      <c r="G26" s="71" t="s">
        <v>72</v>
      </c>
      <c r="H26" s="71" t="s">
        <v>70</v>
      </c>
      <c r="I26" s="70"/>
    </row>
    <row r="27" spans="1:17" s="70" customFormat="1">
      <c r="A27" s="68" t="s">
        <v>4</v>
      </c>
      <c r="B27" s="69">
        <v>0.18116129032258063</v>
      </c>
      <c r="C27" s="69">
        <v>6.0387096774193551E-2</v>
      </c>
      <c r="D27" s="69">
        <v>0.35612903225806453</v>
      </c>
      <c r="E27" s="69">
        <v>6.5032258064516124E-2</v>
      </c>
      <c r="F27" s="69">
        <v>9.75483870967742E-2</v>
      </c>
      <c r="G27" s="69">
        <v>2.7096774193548386E-2</v>
      </c>
      <c r="H27" s="69">
        <v>0.21264516129032257</v>
      </c>
      <c r="J27" s="68"/>
      <c r="K27" s="69"/>
      <c r="L27" s="69"/>
      <c r="M27" s="69"/>
      <c r="N27" s="69"/>
      <c r="O27" s="69"/>
      <c r="P27" s="69"/>
      <c r="Q27" s="69"/>
    </row>
    <row r="28" spans="1:17" s="70" customFormat="1">
      <c r="A28" s="68" t="s">
        <v>128</v>
      </c>
      <c r="B28" s="69">
        <v>0.24779735682819384</v>
      </c>
      <c r="C28" s="69">
        <v>7.4889867841409691E-2</v>
      </c>
      <c r="D28" s="69">
        <v>0.38546255506607929</v>
      </c>
      <c r="E28" s="69">
        <v>6.8281938325991193E-2</v>
      </c>
      <c r="F28" s="69">
        <v>7.9295154185022032E-2</v>
      </c>
      <c r="G28" s="69">
        <v>3.0837004405286344E-2</v>
      </c>
      <c r="H28" s="69">
        <v>0.11343612334801761</v>
      </c>
      <c r="J28" s="68"/>
      <c r="K28" s="69"/>
      <c r="L28" s="69"/>
      <c r="M28" s="69"/>
      <c r="N28" s="69"/>
      <c r="O28" s="69"/>
      <c r="P28" s="69"/>
      <c r="Q28" s="69"/>
    </row>
    <row r="29" spans="1:17" s="70" customFormat="1">
      <c r="A29" s="68" t="s">
        <v>127</v>
      </c>
      <c r="B29" s="69">
        <v>0.17323187108325871</v>
      </c>
      <c r="C29" s="69">
        <v>6.132497761862131E-2</v>
      </c>
      <c r="D29" s="69">
        <v>0.34959713518352731</v>
      </c>
      <c r="E29" s="69">
        <v>6.266786034019696E-2</v>
      </c>
      <c r="F29" s="69">
        <v>9.9820948970456583E-2</v>
      </c>
      <c r="G29" s="69">
        <v>2.820053715308863E-2</v>
      </c>
      <c r="H29" s="69">
        <v>0.22515666965085049</v>
      </c>
      <c r="J29" s="68"/>
      <c r="K29" s="69"/>
      <c r="L29" s="69"/>
      <c r="M29" s="69"/>
      <c r="N29" s="69"/>
      <c r="O29" s="69"/>
      <c r="P29" s="69"/>
      <c r="Q29" s="69"/>
    </row>
    <row r="30" spans="1:17" s="70" customFormat="1">
      <c r="A30" s="68" t="s">
        <v>126</v>
      </c>
      <c r="B30" s="69">
        <v>0.12278308321964529</v>
      </c>
      <c r="C30" s="69">
        <v>3.9563437926330151E-2</v>
      </c>
      <c r="D30" s="69">
        <v>0.339699863574352</v>
      </c>
      <c r="E30" s="69">
        <v>6.8212824010914053E-2</v>
      </c>
      <c r="F30" s="69">
        <v>0.11323328785811733</v>
      </c>
      <c r="G30" s="69">
        <v>1.9099590723055934E-2</v>
      </c>
      <c r="H30" s="69">
        <v>0.29740791268758526</v>
      </c>
      <c r="J30" s="68"/>
      <c r="K30" s="69"/>
      <c r="L30" s="69"/>
      <c r="M30" s="69"/>
      <c r="N30" s="69"/>
      <c r="O30" s="69"/>
      <c r="P30" s="69"/>
      <c r="Q30" s="69"/>
    </row>
    <row r="31" spans="1:17" s="67" customFormat="1"/>
    <row r="32" spans="1:17" s="87" customFormat="1"/>
    <row r="33" s="87" customFormat="1"/>
  </sheetData>
  <pageMargins left="0.51181102362204722" right="0.31496062992125984" top="0.74803149606299213" bottom="0.74803149606299213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INDICE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Figura 18</vt:lpstr>
      <vt:lpstr>'Figura 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paula.bordelo</dc:creator>
  <cp:lastModifiedBy>paula.bordelo</cp:lastModifiedBy>
  <cp:lastPrinted>2017-11-21T12:11:11Z</cp:lastPrinted>
  <dcterms:created xsi:type="dcterms:W3CDTF">2017-11-07T11:18:57Z</dcterms:created>
  <dcterms:modified xsi:type="dcterms:W3CDTF">2018-03-09T15:56:45Z</dcterms:modified>
</cp:coreProperties>
</file>